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1B7FBF51-48E2-45E8-B2AC-E95C3E25160F}" xr6:coauthVersionLast="47" xr6:coauthVersionMax="47" xr10:uidLastSave="{00000000-0000-0000-0000-000000000000}"/>
  <bookViews>
    <workbookView xWindow="20370" yWindow="-120" windowWidth="29040" windowHeight="15720" firstSheet="14" activeTab="19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state="hidden" r:id="rId21"/>
  </sheets>
  <definedNames>
    <definedName name="ExternalData_1" localSheetId="0" hidden="1">'1 Въезд на базу'!$A$1:$L$363</definedName>
    <definedName name="ExternalData_1" localSheetId="9" hidden="1">'10 Въезд ангар'!$A$1:$L$722</definedName>
    <definedName name="ExternalData_1" localSheetId="10" hidden="1">'11 Навес пилмат'!$A$1:$L$384</definedName>
    <definedName name="ExternalData_1" localSheetId="11" hidden="1">'12 Площадка 3 кран'!$A$1:$L$329</definedName>
    <definedName name="ExternalData_1" localSheetId="12" hidden="1">'13 Склад хол'!$A$1:$L$269</definedName>
    <definedName name="ExternalData_1" localSheetId="13" hidden="1">'14 На гаражи'!$A$1:$L$420</definedName>
    <definedName name="ExternalData_1" localSheetId="14" hidden="1">'15 Вход столярка'!$A$1:$L$342</definedName>
    <definedName name="ExternalData_1" localSheetId="15" hidden="1">'16 Столярка'!$A$1:$L$766</definedName>
    <definedName name="ExternalData_1" localSheetId="16" hidden="1">'17 Площадка с навесом'!$A$1:$L$416</definedName>
    <definedName name="ExternalData_1" localSheetId="17" hidden="1">'19 Хронометраж'!$A$1:$L$404</definedName>
    <definedName name="ExternalData_1" localSheetId="1" hidden="1">'2 Поката пилорама'!$A$1:$L$243</definedName>
    <definedName name="ExternalData_1" localSheetId="2" hidden="1">'3 Парковка офиса'!$A$1:$L$307</definedName>
    <definedName name="ExternalData_1" localSheetId="3" hidden="1">'4 Крыльцо офиса'!$A$1:$L$290</definedName>
    <definedName name="ExternalData_1" localSheetId="4" hidden="1">'5 Крыльцо общага'!$A$1:$L$235</definedName>
    <definedName name="ExternalData_1" localSheetId="5" hidden="1">'6 Площадка 1 общага'!$A$1:$L$552</definedName>
    <definedName name="ExternalData_1" localSheetId="6" hidden="1">'7 Площадка 2 бетонщики'!$A$1:$L$312</definedName>
    <definedName name="ExternalData_1" localSheetId="7" hidden="1">'8 Ангар вход'!$A$1:$L$851</definedName>
    <definedName name="ExternalData_1" localSheetId="8" hidden="1">'9 Ангар рейсмус'!$A$1:$L$361</definedName>
    <definedName name="ExternalData_1" localSheetId="18" hidden="1">Загрузка!$A$1:$M$830</definedName>
    <definedName name="ExternalData_1" localSheetId="19" hidden="1">'Стороний транспорт'!$A$1:$M$329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7" l="1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2" i="38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<sst xmlns="http://schemas.openxmlformats.org/spreadsheetml/2006/main" count="111124" uniqueCount="28090">
  <si>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</si>
  <si>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</si>
  <si>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</si>
  <si>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</si>
  <si>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</si>
  <si>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</si>
  <si>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</si>
  <si>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</si>
  <si>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</si>
  <si>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</si>
  <si>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</si>
  <si>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</si>
  <si>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</si>
  <si>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</si>
  <si>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</si>
  <si>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</si>
  <si>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</si>
  <si>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</si>
  <si>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</si>
  <si>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</si>
  <si>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</si>
  <si>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</si>
  <si>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</si>
  <si>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</si>
  <si>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</si>
  <si>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</si>
  <si>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</si>
  <si>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</si>
  <si>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</si>
  <si>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</si>
  <si>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</si>
  <si>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</si>
  <si>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</si>
  <si>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</si>
  <si>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</si>
  <si>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</si>
  <si>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</si>
  <si>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</si>
  <si>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</si>
  <si>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</si>
  <si>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</si>
  <si>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</si>
  <si>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</si>
  <si>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</si>
  <si>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</si>
  <si>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</si>
  <si>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</si>
  <si>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</si>
  <si>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</si>
  <si>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</si>
  <si>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</si>
  <si>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</si>
  <si>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</si>
  <si>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</si>
  <si>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</si>
  <si>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</si>
  <si>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</si>
  <si>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</si>
  <si>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</si>
  <si>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</si>
  <si>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</si>
  <si>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</si>
  <si>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</si>
  <si>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</si>
  <si>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</si>
  <si>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</si>
  <si>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</si>
  <si>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</si>
  <si>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</si>
  <si>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</si>
  <si>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</si>
  <si>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</si>
  <si>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</si>
  <si>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</si>
  <si>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</si>
  <si>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</si>
  <si>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</si>
  <si>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</si>
  <si>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</si>
  <si>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</si>
  <si>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</si>
  <si>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</si>
  <si>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</si>
  <si>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</si>
  <si>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</si>
  <si>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</si>
  <si>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</si>
  <si>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</si>
  <si>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</si>
  <si>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</si>
  <si>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</si>
  <si>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</si>
  <si>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</si>
  <si>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</si>
  <si>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</si>
  <si>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</si>
  <si>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</si>
  <si>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</si>
  <si>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</si>
  <si>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</si>
  <si>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</si>
  <si>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</si>
  <si>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</si>
  <si>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</si>
  <si>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</si>
  <si>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</si>
  <si>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</si>
  <si>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</si>
  <si>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</si>
  <si>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</si>
  <si>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</si>
  <si>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</si>
  <si>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</si>
  <si>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</si>
  <si>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</si>
  <si>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</si>
  <si>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</si>
  <si>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</si>
  <si>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</si>
  <si>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</si>
  <si>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</si>
  <si>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</si>
  <si>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</si>
  <si>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</si>
  <si>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</si>
  <si>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</si>
  <si>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</si>
  <si>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</si>
  <si>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</si>
  <si>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</si>
  <si>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</si>
  <si>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</si>
  <si>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</si>
  <si>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</si>
  <si>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</si>
  <si>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</si>
  <si>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</si>
  <si>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</si>
  <si>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</si>
  <si>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</si>
  <si>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</si>
  <si>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</si>
  <si>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</si>
  <si>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</si>
  <si>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</si>
  <si>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</si>
  <si>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</si>
  <si>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</si>
  <si>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</si>
  <si>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</si>
  <si>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</si>
  <si>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</si>
  <si>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</si>
  <si>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</si>
  <si>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</si>
  <si>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</si>
  <si>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</si>
  <si>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</si>
  <si>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</si>
  <si>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</si>
  <si>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</si>
  <si>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</si>
  <si>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</si>
  <si>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</si>
  <si>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</si>
  <si>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</si>
  <si>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</si>
  <si>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</si>
  <si>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</si>
  <si>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</si>
  <si>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</si>
  <si>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</si>
  <si>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</si>
  <si>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</si>
  <si>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</si>
  <si>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</si>
  <si>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</si>
  <si>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</si>
  <si>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</si>
  <si>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</si>
  <si>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</si>
  <si>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</si>
  <si>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</si>
  <si>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</si>
  <si>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</si>
  <si>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</si>
  <si>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</si>
  <si>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</si>
  <si>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</si>
  <si>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</si>
  <si>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</si>
  <si>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</si>
  <si>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</si>
  <si>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</si>
  <si>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</si>
  <si>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</si>
  <si>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</si>
  <si>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</si>
  <si>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</si>
  <si>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</si>
  <si>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</si>
  <si>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</si>
  <si>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</si>
  <si>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</si>
  <si>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</si>
  <si>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</si>
  <si>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</si>
  <si>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</si>
  <si>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</si>
  <si>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</si>
  <si>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</si>
  <si>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</si>
  <si>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</si>
  <si>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</si>
  <si>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</si>
  <si>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</si>
  <si>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</si>
  <si>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</si>
  <si>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</si>
  <si>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</si>
  <si>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</si>
  <si>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</si>
  <si>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</si>
  <si>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</si>
  <si>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</si>
  <si>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</si>
  <si>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</si>
  <si>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</si>
  <si>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</si>
  <si>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</si>
  <si>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</si>
  <si>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</si>
  <si>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</si>
  <si>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</si>
  <si>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</si>
  <si>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</si>
  <si>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</si>
  <si>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</si>
  <si>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</si>
  <si>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</si>
  <si>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</si>
  <si>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</si>
  <si>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</si>
  <si>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</si>
  <si>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</si>
  <si>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</si>
  <si>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</si>
  <si>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</si>
  <si>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</si>
  <si>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</si>
  <si>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</si>
  <si>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</si>
  <si>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</si>
  <si>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</si>
  <si>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</si>
  <si>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</si>
  <si>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</si>
  <si>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</si>
  <si>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</si>
  <si>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</si>
  <si>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</si>
  <si>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</si>
  <si>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</si>
  <si>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</si>
  <si>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</si>
  <si>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</si>
  <si>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</si>
  <si>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</si>
  <si>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</si>
  <si>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</si>
  <si>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</si>
  <si>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</si>
  <si>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</si>
  <si>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</si>
  <si>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</si>
  <si>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</si>
  <si>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</si>
  <si>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</si>
  <si>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</si>
  <si>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</si>
  <si>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</si>
  <si>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</si>
  <si>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</si>
  <si>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</si>
  <si>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</si>
  <si>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</si>
  <si>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</si>
  <si>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</si>
  <si>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</si>
  <si>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</si>
  <si>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</si>
  <si>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</si>
  <si>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</si>
  <si>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</si>
  <si>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</si>
  <si>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</si>
  <si>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</si>
  <si>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</si>
  <si>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</si>
  <si>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</si>
  <si>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</si>
  <si>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</si>
  <si>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</si>
  <si>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</si>
  <si>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</si>
  <si>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</si>
  <si>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</si>
  <si>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</si>
  <si>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</si>
  <si>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</si>
  <si>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</si>
  <si>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</si>
  <si>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</si>
  <si>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</si>
  <si>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</si>
  <si>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</si>
  <si>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</si>
  <si>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</si>
  <si>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</si>
  <si>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</si>
  <si>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</si>
  <si>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</si>
  <si>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</si>
  <si>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</si>
  <si>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</si>
  <si>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</si>
  <si>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</si>
  <si>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</si>
  <si>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</si>
  <si>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</si>
  <si>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</si>
  <si>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</si>
  <si>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</si>
  <si>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</si>
  <si>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</si>
  <si>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</si>
  <si>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</si>
  <si>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</si>
  <si>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</si>
  <si>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</si>
  <si>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</si>
  <si>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</si>
  <si>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</si>
  <si>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</si>
  <si>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</si>
  <si>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</si>
  <si>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</si>
  <si>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</si>
  <si>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</si>
  <si>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</si>
  <si>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</si>
  <si>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</si>
  <si>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</si>
  <si>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</si>
  <si>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</si>
  <si>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</si>
  <si>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</si>
  <si>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</si>
  <si>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</si>
  <si>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</si>
  <si>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</si>
  <si>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</si>
  <si>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</si>
  <si>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</si>
  <si>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</si>
  <si>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</si>
  <si>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</si>
  <si>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</si>
  <si>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</si>
  <si>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</si>
  <si>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</si>
  <si>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</si>
  <si>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</si>
  <si>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</si>
  <si>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</si>
  <si>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</si>
  <si>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</si>
  <si>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</si>
  <si>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</si>
  <si>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</si>
  <si>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</si>
  <si>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</si>
  <si>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</si>
  <si>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</si>
  <si>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</si>
  <si>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</si>
  <si>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</si>
  <si>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</si>
  <si>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</si>
  <si>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</si>
  <si>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</si>
  <si>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</si>
  <si>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</si>
  <si>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</si>
  <si>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</si>
  <si>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</si>
  <si>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</si>
  <si>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</si>
  <si>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</si>
  <si>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</si>
  <si>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</si>
  <si>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</si>
  <si>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</si>
  <si>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</si>
  <si>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</si>
  <si>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</si>
  <si>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</si>
  <si>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</si>
  <si>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</si>
  <si>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</si>
  <si>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</si>
  <si>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</si>
  <si>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</si>
  <si>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</si>
  <si>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</si>
  <si>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</si>
  <si>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</si>
  <si>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</si>
  <si>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</si>
  <si>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</si>
  <si>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</si>
  <si>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</si>
  <si>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</si>
  <si>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</si>
  <si>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</si>
  <si>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</si>
  <si>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</si>
  <si>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</si>
  <si>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</si>
  <si>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</si>
  <si>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</si>
  <si>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</si>
  <si>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</si>
  <si>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</si>
  <si>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</si>
  <si>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</si>
  <si>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</si>
  <si>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</si>
  <si>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</si>
  <si>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</si>
  <si>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</si>
  <si>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</si>
  <si>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</si>
  <si>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</si>
  <si>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</si>
  <si>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</si>
  <si>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</si>
  <si>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</si>
  <si>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</si>
  <si>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</si>
  <si>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</si>
  <si>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</si>
  <si>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</si>
  <si>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</si>
  <si>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</si>
  <si>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</si>
  <si>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</si>
  <si>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</si>
  <si>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</si>
  <si>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</si>
  <si>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</si>
  <si>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</si>
  <si>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</si>
  <si>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</si>
  <si>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</si>
  <si>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</si>
  <si>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</si>
  <si>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</si>
  <si>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</si>
  <si>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</si>
  <si>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</si>
  <si>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</si>
  <si>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</si>
  <si>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</si>
  <si>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</si>
  <si>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</si>
  <si>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</si>
  <si>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</si>
  <si>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</si>
  <si>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</si>
  <si>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</si>
  <si>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</si>
  <si>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</si>
  <si>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</si>
  <si>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</si>
  <si>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</si>
  <si>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</si>
  <si>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</si>
  <si>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</si>
  <si>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</si>
  <si>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</si>
  <si>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</si>
  <si>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</si>
  <si>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</si>
  <si>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</si>
  <si>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</si>
  <si>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</si>
  <si>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</si>
  <si>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</si>
  <si>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</si>
  <si>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</si>
  <si>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</si>
  <si>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</si>
  <si>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</si>
  <si>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</si>
  <si>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</si>
  <si>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</si>
  <si>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</si>
  <si>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</si>
  <si>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</si>
  <si>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</si>
  <si>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</si>
  <si>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</si>
  <si>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</si>
  <si>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</si>
  <si>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</si>
  <si>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</si>
  <si>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</si>
  <si>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</si>
  <si>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</si>
  <si>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</si>
  <si>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</si>
  <si>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</si>
  <si>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</si>
  <si>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</si>
  <si>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</si>
  <si>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</si>
  <si>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</si>
  <si>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</si>
  <si>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</si>
  <si>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</si>
  <si>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</si>
  <si>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</si>
  <si>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</si>
  <si>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</si>
  <si>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</si>
  <si>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</si>
  <si>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</si>
  <si>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</si>
  <si>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</si>
  <si>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</si>
  <si>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</si>
  <si>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</si>
  <si>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</si>
  <si>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</si>
  <si>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</si>
  <si>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</si>
  <si>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</si>
  <si>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</si>
  <si>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</si>
  <si>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</si>
  <si>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</si>
  <si>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</si>
  <si>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</si>
  <si>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</si>
  <si>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</si>
  <si>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</si>
  <si>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</si>
  <si>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</si>
  <si>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</si>
  <si>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</si>
  <si>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</si>
  <si>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</si>
  <si>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</si>
  <si>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</si>
  <si>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</si>
  <si>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</si>
  <si>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</si>
  <si>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</si>
  <si>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</si>
  <si>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</si>
  <si>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</si>
  <si>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</si>
  <si>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</si>
  <si>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</si>
  <si>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</si>
  <si>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</si>
  <si>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</si>
  <si>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</si>
  <si>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</si>
  <si>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</si>
  <si>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</si>
  <si>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</si>
  <si>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</si>
  <si>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</si>
  <si>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</si>
  <si>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</si>
  <si>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</si>
  <si>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</si>
  <si>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</si>
  <si>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</si>
  <si>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</si>
  <si>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</si>
  <si>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</si>
  <si>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</si>
  <si>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</si>
  <si>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</si>
  <si>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</si>
  <si>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</si>
  <si>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</si>
  <si>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</si>
  <si>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</si>
  <si>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</si>
  <si>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</si>
  <si>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</si>
  <si>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</si>
  <si>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</si>
  <si>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</si>
  <si>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</si>
  <si>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</si>
  <si>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</si>
  <si>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</si>
  <si>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</si>
  <si>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</si>
  <si>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</si>
  <si>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</si>
  <si>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</si>
  <si>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</si>
  <si>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</si>
  <si>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</si>
  <si>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</si>
  <si>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</si>
  <si>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</si>
  <si>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</si>
  <si>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</si>
  <si>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</si>
  <si>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</si>
  <si>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</si>
  <si>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</si>
  <si>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</si>
  <si>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</si>
  <si>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</si>
  <si>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</si>
  <si>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</si>
  <si>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</si>
  <si>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</si>
  <si>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</si>
  <si>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</si>
  <si>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</si>
  <si>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</si>
  <si>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</si>
  <si>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</si>
  <si>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</si>
  <si>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</si>
  <si>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</si>
  <si>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</si>
  <si>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</si>
  <si>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</si>
  <si>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</si>
  <si>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</si>
  <si>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</si>
  <si>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</si>
  <si>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</si>
  <si>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</si>
  <si>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</si>
  <si>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</si>
  <si>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</si>
  <si>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</si>
  <si>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</si>
  <si>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</si>
  <si>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</si>
  <si>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</si>
  <si>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</si>
  <si>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</si>
  <si>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</si>
  <si>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</si>
  <si>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</si>
  <si>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</si>
  <si>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</si>
  <si>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</si>
  <si>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</si>
  <si>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</si>
  <si>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</si>
  <si>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</si>
  <si>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</si>
  <si>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</si>
  <si>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</si>
  <si>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</si>
  <si>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</si>
  <si>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</si>
  <si>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</si>
  <si>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</si>
  <si>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</si>
  <si>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</si>
  <si>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</si>
  <si>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</si>
  <si>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</si>
  <si>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</si>
  <si>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</si>
  <si>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</si>
  <si>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</si>
  <si>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</si>
  <si>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</si>
  <si>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</si>
  <si>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</si>
  <si>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</si>
  <si>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</si>
  <si>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</si>
  <si>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</si>
  <si>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</si>
  <si>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</si>
  <si>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</si>
  <si>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</si>
  <si>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</si>
  <si>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</si>
  <si>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</si>
  <si>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</si>
  <si>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</si>
  <si>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</si>
  <si>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</si>
  <si>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</si>
  <si>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</si>
  <si>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</si>
  <si>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</si>
  <si>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</si>
  <si>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</si>
  <si>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</si>
  <si>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</si>
  <si>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</si>
  <si>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</si>
  <si>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</si>
  <si>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</si>
  <si>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</si>
  <si>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</si>
  <si>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</si>
  <si>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</si>
  <si>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</si>
  <si>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</si>
  <si>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</si>
  <si>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</si>
  <si>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</si>
  <si>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</si>
  <si>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</si>
  <si>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</si>
  <si>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</si>
  <si>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</si>
  <si>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</si>
  <si>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</si>
  <si>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</si>
  <si>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</si>
  <si>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</si>
  <si>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</si>
  <si>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</si>
  <si>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</si>
  <si>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</si>
  <si>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</si>
  <si>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</si>
  <si>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</si>
  <si>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</si>
  <si>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</si>
  <si>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</si>
  <si>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</si>
  <si>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</si>
  <si>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</si>
  <si>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</si>
  <si>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</si>
  <si>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</si>
  <si>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</si>
  <si>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</si>
  <si>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</si>
  <si>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</si>
  <si>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</si>
  <si>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</si>
  <si>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</si>
  <si>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</si>
  <si>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</si>
  <si>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</si>
  <si>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</si>
  <si>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</si>
  <si>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</si>
  <si>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</si>
  <si>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</si>
  <si>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</si>
  <si>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</si>
  <si>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</si>
  <si>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</si>
  <si>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</si>
  <si>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</si>
  <si>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</si>
  <si>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</si>
  <si>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</si>
  <si>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</si>
  <si>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</si>
  <si>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</si>
  <si>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</si>
  <si>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</si>
  <si>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</si>
  <si>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</si>
  <si>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</si>
  <si>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</si>
  <si>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</si>
  <si>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</si>
  <si>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</si>
  <si>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</si>
  <si>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</si>
  <si>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</si>
  <si>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</si>
  <si>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</si>
  <si>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</si>
  <si>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</si>
  <si>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</si>
  <si>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</si>
  <si>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</si>
  <si>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</si>
  <si>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</si>
  <si>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</si>
  <si>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</si>
  <si>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</si>
  <si>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</si>
  <si>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</si>
  <si>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</si>
  <si>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</si>
  <si>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</si>
  <si>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</si>
  <si>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</si>
  <si>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</si>
  <si>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</si>
  <si>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</si>
  <si>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</si>
  <si>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</si>
  <si>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</si>
  <si>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</si>
  <si>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</si>
  <si>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</si>
  <si>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</si>
  <si>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</si>
  <si>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</si>
  <si>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</si>
  <si>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</si>
  <si>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</si>
  <si>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</si>
  <si>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</si>
  <si>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</si>
  <si>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</si>
  <si>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</si>
  <si>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</si>
  <si>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</si>
  <si>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</si>
  <si>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</si>
  <si>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</si>
  <si>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</si>
  <si>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</si>
  <si>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</si>
  <si>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</si>
  <si>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</si>
  <si>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</si>
  <si>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</si>
  <si>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</si>
  <si>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</si>
  <si>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</si>
  <si>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</si>
  <si>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</si>
  <si>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</si>
  <si>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</si>
  <si>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</si>
  <si>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</si>
  <si>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</si>
  <si>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</si>
  <si>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</si>
  <si>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</si>
  <si>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</si>
  <si>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</si>
  <si>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</si>
  <si>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</si>
  <si>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</si>
  <si>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</si>
  <si>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</si>
  <si>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</si>
  <si>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</si>
  <si>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</si>
  <si>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</si>
  <si>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</si>
  <si>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</si>
  <si>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</si>
  <si>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</si>
  <si>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</si>
  <si>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</si>
  <si>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</si>
  <si>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</si>
  <si>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</si>
  <si>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</si>
  <si>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</si>
  <si>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</si>
  <si>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</si>
  <si>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</si>
  <si>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</si>
  <si>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</si>
  <si>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</si>
  <si>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</si>
  <si>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</si>
  <si>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</si>
  <si>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</si>
  <si>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</si>
  <si>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</si>
  <si>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</si>
  <si>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</si>
  <si>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</si>
  <si>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</si>
  <si>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</si>
  <si>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</si>
  <si>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</si>
  <si>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</si>
  <si>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</si>
  <si>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</si>
  <si>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</si>
  <si>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</si>
  <si>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</si>
  <si>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</si>
  <si>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</si>
  <si>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</si>
  <si>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</si>
  <si>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</si>
  <si>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</si>
  <si>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</si>
  <si>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</si>
  <si>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</si>
  <si>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</si>
  <si>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</si>
  <si>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</si>
  <si>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</si>
  <si>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</si>
  <si>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</si>
  <si>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</si>
  <si>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</si>
  <si>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</si>
  <si>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</si>
  <si>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</si>
  <si>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</si>
  <si>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</si>
  <si>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</si>
  <si>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</si>
  <si>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</si>
  <si>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</si>
  <si>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</si>
  <si>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</si>
  <si>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</si>
  <si>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</si>
  <si>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</si>
  <si>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</si>
  <si>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</si>
  <si>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</si>
  <si>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</si>
  <si>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</si>
  <si>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</si>
  <si>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</si>
  <si>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</si>
  <si>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</si>
  <si>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</si>
  <si>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</si>
  <si>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</si>
  <si>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</si>
  <si>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</si>
  <si>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</si>
  <si>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</si>
  <si>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</si>
  <si>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</si>
  <si>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</si>
  <si>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</si>
  <si>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</si>
  <si>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</si>
  <si>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</si>
  <si>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</si>
  <si>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</si>
  <si>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</si>
  <si>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</si>
  <si>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</si>
  <si>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</si>
  <si>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</si>
  <si>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</si>
  <si>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</si>
  <si>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</si>
  <si>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</si>
  <si>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</si>
  <si>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</si>
  <si>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</si>
  <si>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</si>
  <si>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</si>
  <si>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</si>
  <si>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</si>
  <si>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</si>
  <si>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</si>
  <si>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</si>
  <si>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</si>
  <si>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</si>
  <si>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</si>
  <si>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</si>
  <si>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</si>
  <si>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</si>
  <si>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</si>
  <si>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</si>
  <si>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</si>
  <si>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</si>
  <si>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</si>
  <si>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</si>
  <si>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</si>
  <si>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</si>
  <si>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</si>
  <si>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</si>
  <si>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</si>
  <si>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</si>
  <si>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</si>
  <si>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</si>
  <si>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</si>
  <si>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</si>
  <si>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</si>
  <si>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</si>
  <si>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</si>
  <si>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</si>
  <si>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</si>
  <si>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</si>
  <si>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</si>
  <si>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</si>
  <si>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</si>
  <si>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</si>
  <si>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</si>
  <si>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</si>
  <si>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</si>
  <si>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</si>
  <si>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</si>
  <si>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</si>
  <si>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</si>
  <si>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</si>
  <si>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</si>
  <si>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</si>
  <si>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</si>
  <si>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</si>
  <si>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</si>
  <si>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</si>
  <si>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</si>
  <si>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</si>
  <si>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</si>
  <si>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</si>
  <si>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</si>
  <si>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</si>
  <si>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</si>
  <si>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</si>
  <si>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</si>
  <si>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</si>
  <si>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</si>
  <si>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</si>
  <si>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</si>
  <si>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</si>
  <si>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</si>
  <si>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</si>
  <si>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</si>
  <si>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</si>
  <si>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</si>
  <si>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</si>
  <si>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</si>
  <si>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</si>
  <si>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</si>
  <si>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</si>
  <si>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</si>
  <si>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</si>
  <si>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</si>
  <si>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</si>
  <si>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</si>
  <si>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</si>
  <si>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</si>
  <si>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</si>
  <si>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</si>
  <si>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</si>
  <si>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</si>
  <si>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</si>
  <si>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</si>
  <si>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</si>
  <si>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</si>
  <si>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</si>
  <si>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</si>
  <si>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</si>
  <si>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</si>
  <si>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</si>
  <si>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</si>
  <si>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</si>
  <si>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</si>
  <si>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</si>
  <si>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</si>
  <si>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</si>
  <si>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</si>
  <si>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</si>
  <si>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</si>
  <si>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</si>
  <si>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</si>
  <si>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</si>
  <si>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</si>
  <si>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</si>
  <si>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</si>
  <si>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</si>
  <si>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</si>
  <si>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</si>
  <si>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</si>
  <si>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</si>
  <si>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</si>
  <si>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</si>
  <si>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</si>
  <si>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</si>
  <si>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</si>
  <si>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</si>
  <si>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</si>
  <si>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</si>
  <si>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</si>
  <si>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</si>
  <si>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</si>
  <si>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</si>
  <si>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</si>
  <si>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</si>
  <si>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</si>
  <si>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</si>
  <si>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</si>
  <si>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</si>
  <si>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</si>
  <si>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</si>
  <si>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</si>
  <si>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</si>
  <si>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</si>
  <si>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</si>
  <si>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</si>
  <si>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</si>
  <si>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</si>
  <si>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</si>
  <si>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</si>
  <si>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</si>
  <si>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</si>
  <si>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</si>
  <si>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</si>
  <si>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</si>
  <si>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</si>
  <si>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</si>
  <si>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</si>
  <si>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</si>
  <si>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</si>
  <si>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</si>
  <si>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</si>
  <si>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</si>
  <si>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</si>
  <si>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</si>
  <si>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</si>
  <si>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</si>
  <si>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</si>
  <si>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</si>
  <si>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</si>
  <si>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</si>
  <si>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</si>
  <si>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</si>
  <si>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</si>
  <si>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</si>
  <si>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</si>
  <si>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</si>
  <si>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</si>
  <si>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</si>
  <si>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</si>
  <si>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</si>
  <si>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</si>
  <si>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</si>
  <si>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</si>
  <si>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</si>
  <si>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</si>
  <si>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</si>
  <si>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</si>
  <si>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</si>
  <si>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</si>
  <si>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</si>
  <si>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</si>
  <si>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</si>
  <si>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</si>
  <si>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</si>
  <si>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</si>
  <si>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</si>
  <si>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</si>
  <si>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</si>
  <si>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</si>
  <si>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</si>
  <si>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</si>
  <si>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</si>
  <si>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</si>
  <si>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</si>
  <si>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</si>
  <si>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</si>
  <si>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</si>
  <si>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</si>
  <si>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</si>
  <si>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</si>
  <si>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</si>
  <si>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</si>
  <si>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</si>
  <si>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</si>
  <si>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</si>
  <si>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</si>
  <si>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</si>
  <si>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</si>
  <si>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</si>
  <si>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</si>
  <si>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</si>
  <si>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</si>
  <si>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</si>
  <si>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</si>
  <si>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</si>
  <si>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</si>
  <si>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</si>
  <si>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</si>
  <si>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</si>
  <si>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</si>
  <si>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</si>
  <si>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</si>
  <si>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</si>
  <si>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</si>
  <si>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</si>
  <si>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</si>
  <si>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</si>
  <si>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</si>
  <si>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</si>
  <si>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</si>
  <si>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</si>
  <si>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</si>
  <si>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</si>
  <si>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</si>
  <si>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</si>
  <si>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</si>
  <si>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</si>
  <si>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</si>
  <si>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</si>
  <si>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</si>
  <si>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</si>
  <si>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</si>
  <si>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</si>
  <si>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</si>
  <si>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</si>
  <si>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</si>
  <si>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</si>
  <si>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</si>
  <si>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</si>
  <si>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</si>
  <si>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</si>
  <si>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</si>
  <si>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</si>
  <si>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</si>
  <si>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</si>
  <si>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</si>
  <si>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</si>
  <si>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</si>
  <si>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</si>
  <si>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</si>
  <si>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</si>
  <si>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</si>
  <si>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</si>
  <si>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</si>
  <si>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</si>
  <si>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</si>
  <si>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</si>
  <si>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</si>
  <si>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</si>
  <si>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</si>
  <si>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</si>
  <si>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</si>
  <si>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</si>
  <si>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</si>
  <si>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</si>
  <si>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</si>
  <si>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</si>
  <si>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</si>
  <si>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</si>
  <si>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</si>
  <si>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</si>
  <si>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</si>
  <si>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</si>
  <si>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</si>
  <si>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</si>
  <si>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</si>
  <si>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</si>
  <si>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</si>
  <si>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</si>
  <si>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</si>
  <si>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</si>
  <si>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</si>
  <si>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</si>
  <si>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</si>
  <si>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</si>
  <si>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</si>
  <si>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</si>
  <si>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</si>
  <si>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</si>
  <si>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</si>
  <si>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</si>
  <si>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</si>
  <si>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</si>
  <si>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</si>
  <si>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</si>
  <si>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</si>
  <si>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</si>
  <si>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</si>
  <si>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</si>
  <si>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</si>
  <si>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</si>
  <si>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</si>
  <si>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</si>
  <si>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</si>
  <si>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</si>
  <si>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</si>
  <si>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</si>
  <si>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</si>
  <si>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</si>
  <si>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</si>
  <si>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</si>
  <si>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</si>
  <si>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</si>
  <si>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</si>
  <si>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</si>
  <si>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</si>
  <si>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</si>
  <si>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</si>
  <si>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</si>
  <si>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</si>
  <si>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</si>
  <si>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</si>
  <si>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</si>
  <si>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</si>
  <si>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</si>
  <si>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</si>
  <si>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</si>
  <si>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</si>
  <si>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</si>
  <si>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</si>
  <si>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</si>
  <si>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</si>
  <si>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</si>
  <si>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</si>
  <si>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</si>
  <si>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</si>
  <si>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</si>
  <si>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</si>
  <si>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</si>
  <si>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</si>
  <si>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</si>
  <si>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</si>
  <si>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</si>
  <si>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</si>
  <si>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</si>
  <si>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</si>
  <si>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</si>
  <si>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</si>
  <si>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</si>
  <si>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</si>
  <si>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</si>
  <si>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</si>
  <si>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</si>
  <si>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</si>
  <si>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</si>
  <si>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</si>
  <si>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</si>
  <si>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</si>
  <si>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</si>
  <si>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</si>
  <si>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</si>
  <si>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</si>
  <si>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</si>
  <si>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</si>
  <si>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</si>
  <si>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</si>
  <si>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</si>
  <si>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</si>
  <si>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</si>
  <si>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</si>
  <si>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</si>
  <si>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</si>
  <si>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</si>
  <si>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</si>
  <si>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</si>
  <si>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</si>
  <si>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</si>
  <si>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</si>
  <si>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</si>
  <si>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</si>
  <si>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</si>
  <si>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</si>
  <si>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</si>
  <si>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</si>
  <si>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</si>
  <si>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</si>
  <si>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</si>
  <si>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</si>
  <si>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</si>
  <si>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</si>
  <si>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</si>
  <si>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</si>
  <si>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</si>
  <si>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</si>
  <si>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</si>
  <si>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</si>
  <si>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</si>
  <si>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</si>
  <si>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</si>
  <si>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</si>
  <si>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</si>
  <si>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</si>
  <si>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</si>
  <si>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</si>
  <si>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</si>
  <si>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</si>
  <si>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</si>
  <si>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</si>
  <si>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</si>
  <si>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</si>
  <si>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</si>
  <si>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</si>
  <si>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</si>
  <si>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</si>
  <si>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</si>
  <si>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</si>
  <si>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</si>
  <si>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</si>
  <si>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</si>
  <si>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</si>
  <si>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</si>
  <si>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</si>
  <si>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</si>
  <si>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</si>
  <si>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</si>
  <si>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</si>
  <si>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</si>
  <si>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</si>
  <si>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</si>
  <si>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</si>
  <si>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</si>
  <si>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</si>
  <si>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</si>
  <si>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</si>
  <si>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</si>
  <si>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</si>
  <si>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</si>
  <si>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</si>
  <si>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</si>
  <si>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</si>
  <si>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</si>
  <si>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</si>
  <si>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</si>
  <si>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</si>
  <si>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</si>
  <si>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</si>
  <si>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</si>
  <si>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</si>
  <si>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</si>
  <si>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</si>
  <si>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</si>
  <si>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</si>
  <si>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</si>
  <si>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</si>
  <si>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</si>
  <si>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</si>
  <si>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</si>
  <si>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</si>
  <si>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</si>
  <si>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</si>
  <si>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</si>
  <si>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</si>
  <si>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</si>
  <si>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</si>
  <si>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</si>
  <si>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</si>
  <si>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</si>
  <si>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</si>
  <si>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</si>
  <si>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</si>
  <si>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</si>
  <si>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</si>
  <si>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</si>
  <si>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</si>
  <si>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</si>
  <si>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</si>
  <si>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</si>
  <si>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</si>
  <si>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</si>
  <si>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</si>
  <si>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</si>
  <si>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</si>
  <si>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</si>
  <si>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</si>
  <si>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</si>
  <si>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</si>
  <si>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</si>
  <si>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</si>
  <si>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</si>
  <si>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</si>
  <si>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</si>
  <si>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</si>
  <si>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</si>
  <si>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</si>
  <si>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</si>
  <si>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</si>
  <si>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</si>
  <si>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</si>
  <si>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</si>
  <si>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</si>
  <si>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</si>
  <si>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</si>
  <si>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</si>
  <si>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</si>
  <si>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</si>
  <si>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</si>
  <si>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</si>
  <si>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</si>
  <si>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</si>
  <si>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</si>
  <si>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</si>
  <si>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</si>
  <si>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</si>
  <si>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</si>
  <si>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</si>
  <si>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</si>
  <si>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</si>
  <si>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</si>
  <si>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</si>
  <si>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</si>
  <si>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</si>
  <si>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</si>
  <si>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</si>
  <si>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</si>
  <si>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</si>
  <si>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</si>
  <si>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</si>
  <si>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</si>
  <si>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</si>
  <si>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</si>
  <si>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</si>
  <si>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</si>
  <si>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</si>
  <si>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</si>
  <si>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</si>
  <si>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</si>
  <si>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</si>
  <si>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</si>
  <si>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</si>
  <si>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</si>
  <si>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</si>
  <si>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</si>
  <si>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</si>
  <si>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</si>
  <si>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</si>
  <si>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</si>
  <si>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</si>
  <si>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</si>
  <si>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</si>
  <si>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</si>
  <si>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</si>
  <si>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</si>
  <si>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</si>
  <si>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</si>
  <si>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</si>
  <si>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</si>
  <si>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</si>
  <si>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</si>
  <si>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</si>
  <si>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</si>
  <si>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</si>
  <si>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</si>
  <si>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</si>
  <si>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</si>
  <si>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</si>
  <si>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</si>
  <si>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</si>
  <si>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</si>
  <si>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</si>
  <si>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</si>
  <si>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</si>
  <si>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</si>
  <si>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</si>
  <si>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</si>
  <si>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</si>
  <si>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</si>
  <si>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</si>
  <si>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</si>
  <si>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</si>
  <si>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</si>
  <si>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</si>
  <si>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</si>
  <si>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</si>
  <si>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</si>
  <si>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</si>
  <si>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</si>
  <si>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</si>
  <si>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</si>
  <si>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</si>
  <si>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</si>
  <si>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</si>
  <si>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</si>
  <si>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</si>
  <si>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</si>
  <si>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</si>
  <si>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</si>
  <si>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</si>
  <si>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</si>
  <si>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</si>
  <si>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</si>
  <si>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</si>
  <si>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</si>
  <si>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</si>
  <si>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</si>
  <si>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</si>
  <si>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</si>
  <si>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</si>
  <si>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</si>
  <si>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</si>
  <si>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</si>
  <si>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</si>
  <si>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</si>
  <si>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</si>
  <si>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</si>
  <si>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</si>
  <si>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</si>
  <si>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</si>
  <si>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</si>
  <si>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</si>
  <si>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</si>
  <si>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</si>
  <si>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</si>
  <si>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</si>
  <si>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</si>
  <si>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</si>
  <si>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</si>
  <si>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</si>
  <si>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</si>
  <si>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</si>
  <si>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</si>
  <si>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</si>
  <si>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</si>
  <si>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</si>
  <si>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</si>
  <si>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</si>
  <si>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</si>
  <si>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</si>
  <si>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</si>
  <si>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</si>
  <si>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</si>
  <si>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</si>
  <si>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</si>
  <si>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</si>
  <si>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</si>
  <si>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</si>
  <si>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</si>
  <si>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</si>
  <si>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</si>
  <si>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</si>
  <si>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</si>
  <si>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</si>
  <si>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</si>
  <si>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</si>
  <si>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</si>
  <si>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</si>
  <si>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</si>
  <si>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</si>
  <si>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</si>
  <si>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</si>
  <si>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</si>
  <si>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</si>
  <si>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</si>
  <si>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</si>
  <si>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</si>
  <si>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</si>
  <si>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</si>
  <si>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</si>
  <si>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</si>
  <si>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</si>
  <si>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</si>
  <si>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</si>
  <si>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</si>
  <si>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</si>
  <si>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</si>
  <si>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</si>
  <si>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</si>
  <si>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</si>
  <si>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</si>
  <si>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</si>
  <si>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</si>
  <si>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</si>
  <si>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</si>
  <si>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</si>
  <si>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</si>
  <si>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</si>
  <si>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</si>
  <si>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</si>
  <si>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</si>
  <si>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</si>
  <si>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</si>
  <si>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</si>
  <si>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</si>
  <si>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</si>
  <si>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</si>
  <si>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</si>
  <si>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</si>
  <si>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</si>
  <si>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</si>
  <si>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</si>
  <si>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</si>
  <si>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</si>
  <si>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</si>
  <si>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</si>
  <si>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</si>
  <si>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</si>
  <si>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</si>
  <si>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</si>
  <si>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</si>
  <si>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</si>
  <si>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</si>
  <si>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</si>
  <si>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</si>
  <si>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</si>
  <si>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</si>
  <si>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</si>
  <si>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</si>
  <si>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</si>
  <si>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</si>
  <si>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</si>
  <si>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</si>
  <si>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</si>
  <si>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</si>
  <si>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</si>
  <si>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</si>
  <si>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</si>
  <si>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</si>
  <si>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</si>
  <si>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</si>
  <si>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</si>
  <si>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</si>
  <si>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</si>
  <si>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</si>
  <si>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</si>
  <si>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</si>
  <si>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</si>
  <si>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</si>
  <si>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</si>
  <si>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</si>
  <si>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</si>
  <si>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</si>
  <si>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</si>
  <si>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</si>
  <si>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</si>
  <si>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</si>
  <si>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</si>
  <si>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</si>
  <si>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</si>
  <si>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</si>
  <si>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</si>
  <si>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</si>
  <si>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</si>
  <si>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</si>
  <si>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</si>
  <si>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</si>
  <si>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</si>
  <si>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</si>
  <si>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</si>
  <si>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</si>
  <si>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</si>
  <si>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</si>
  <si>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</si>
  <si>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</si>
  <si>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</si>
  <si>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</si>
  <si>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</si>
  <si>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</si>
  <si>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</si>
  <si>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</si>
  <si>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</si>
  <si>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</si>
  <si>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</si>
  <si>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</si>
  <si>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</si>
  <si>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</si>
  <si>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</si>
  <si>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</si>
  <si>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</si>
  <si>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</si>
  <si>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</si>
  <si>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</si>
  <si>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</si>
  <si>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</si>
  <si>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</si>
  <si>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</si>
  <si>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</si>
  <si>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</si>
  <si>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</si>
  <si>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</si>
  <si>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</si>
  <si>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</si>
  <si>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</si>
  <si>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</si>
  <si>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</si>
  <si>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</si>
  <si>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</si>
  <si>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</si>
  <si>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</si>
  <si>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</si>
  <si>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</si>
  <si>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</si>
  <si>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</si>
  <si>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</si>
  <si>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</si>
  <si>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</si>
  <si>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</si>
  <si>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</si>
  <si>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</si>
  <si>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</si>
  <si>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</si>
  <si>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</si>
  <si>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</si>
  <si>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</si>
  <si>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</si>
  <si>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</si>
  <si>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</si>
  <si>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</si>
  <si>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</si>
  <si>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</si>
  <si>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</si>
  <si>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</si>
  <si>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</si>
  <si>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</si>
  <si>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</si>
  <si>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</si>
  <si>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</si>
  <si>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</si>
  <si>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</si>
  <si>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</si>
  <si>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</si>
  <si>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</si>
  <si>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</si>
  <si>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</si>
  <si>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</si>
  <si>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</si>
  <si>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</si>
  <si>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</si>
  <si>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</si>
  <si>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</si>
  <si>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</si>
  <si>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</si>
  <si>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</si>
  <si>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</si>
  <si>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</si>
  <si>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</si>
  <si>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</si>
  <si>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</si>
  <si>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</si>
  <si>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</si>
  <si>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</si>
  <si>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</si>
  <si>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</si>
  <si>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</si>
  <si>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</si>
  <si>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</si>
  <si>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</si>
  <si>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</si>
  <si>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</si>
  <si>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</si>
  <si>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</si>
  <si>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</si>
  <si>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</si>
  <si>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</si>
  <si>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</si>
  <si>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</si>
  <si>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</si>
  <si>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</si>
  <si>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</si>
  <si>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</si>
  <si>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</si>
  <si>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</si>
  <si>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</si>
  <si>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</si>
  <si>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</si>
  <si>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</si>
  <si>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</si>
  <si>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</si>
  <si>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</si>
  <si>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</si>
  <si>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</si>
  <si>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</si>
  <si>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</si>
  <si>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</si>
  <si>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</si>
  <si>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</si>
  <si>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</si>
  <si>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</si>
  <si>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</si>
  <si>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</si>
  <si>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</si>
  <si>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</si>
  <si>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</si>
  <si>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</si>
  <si>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</si>
  <si>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</si>
  <si>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</si>
  <si>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</si>
  <si>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</si>
  <si>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</si>
  <si>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</si>
  <si>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</si>
  <si>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</si>
  <si>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</si>
  <si>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</si>
  <si>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</si>
  <si>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</si>
  <si>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</si>
  <si>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</si>
  <si>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</si>
  <si>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</si>
  <si>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</si>
  <si>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</si>
  <si>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</si>
  <si>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</si>
  <si>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</si>
  <si>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</si>
  <si>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</si>
  <si>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</si>
  <si>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</si>
  <si>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</si>
  <si>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</si>
  <si>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</si>
  <si>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</si>
  <si>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</si>
  <si>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</si>
  <si>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</si>
  <si>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</si>
  <si>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</si>
  <si>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</si>
  <si>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</si>
  <si>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</si>
  <si>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</si>
  <si>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</si>
  <si>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</si>
  <si>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</si>
  <si>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</si>
  <si>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</si>
  <si>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</si>
  <si>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</si>
  <si>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</si>
  <si>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</si>
  <si>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</si>
  <si>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</si>
  <si>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</si>
  <si>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</si>
  <si>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</si>
  <si>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</si>
  <si>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</si>
  <si>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</si>
  <si>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</si>
  <si>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</si>
  <si>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</si>
  <si>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</si>
  <si>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</si>
  <si>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</si>
  <si>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</si>
  <si>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</si>
  <si>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</si>
  <si>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</si>
  <si>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</si>
  <si>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</si>
  <si>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</si>
  <si>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</si>
  <si>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</si>
  <si>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</si>
  <si>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</si>
  <si>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</si>
  <si>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</si>
  <si>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</si>
  <si>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</si>
  <si>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</si>
  <si>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</si>
  <si>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</si>
  <si>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</si>
  <si>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</si>
  <si>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</si>
  <si>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</si>
  <si>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</si>
  <si>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</si>
  <si>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</si>
  <si>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</si>
  <si>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</si>
  <si>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</si>
  <si>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</si>
  <si>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</si>
  <si>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</si>
  <si>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</si>
  <si>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</si>
  <si>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</si>
  <si>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</si>
  <si>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</si>
  <si>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</si>
  <si>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</si>
  <si>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</si>
  <si>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</si>
  <si>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</si>
  <si>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</si>
  <si>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</si>
  <si>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</si>
  <si>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</si>
  <si>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</si>
  <si>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</si>
  <si>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</si>
  <si>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</si>
  <si>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</si>
  <si>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</si>
  <si>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</si>
  <si>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</si>
  <si>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</si>
  <si>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</si>
  <si>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</si>
  <si>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</si>
  <si>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</si>
  <si>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</si>
  <si>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</si>
  <si>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</si>
  <si>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</si>
  <si>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</si>
  <si>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</si>
  <si>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</si>
  <si>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</si>
  <si>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</si>
  <si>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</si>
  <si>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</si>
  <si>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</si>
  <si>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</si>
  <si>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</si>
  <si>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</si>
  <si>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</si>
  <si>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</si>
  <si>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</si>
  <si>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</si>
  <si>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</si>
  <si>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</si>
  <si>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</si>
  <si>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</si>
  <si>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</si>
  <si>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</si>
  <si>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</si>
  <si>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</si>
  <si>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</si>
  <si>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</si>
  <si>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</si>
  <si>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</si>
  <si>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</si>
  <si>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</si>
  <si>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</si>
  <si>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</si>
  <si>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</si>
  <si>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</si>
  <si>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</si>
  <si>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</si>
  <si>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</si>
  <si>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</si>
  <si>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</si>
  <si>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</si>
  <si>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</si>
  <si>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</si>
  <si>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</si>
  <si>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</si>
  <si>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</si>
  <si>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</si>
  <si>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</si>
  <si>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</si>
  <si>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</si>
  <si>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</si>
  <si>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</si>
  <si>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</si>
  <si>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</si>
  <si>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</si>
  <si>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</si>
  <si>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</si>
  <si>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</si>
  <si>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</si>
  <si>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</si>
  <si>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</si>
  <si>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</si>
  <si>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</si>
  <si>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</si>
  <si>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</si>
  <si>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</si>
  <si>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</si>
  <si>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</si>
  <si>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</si>
  <si>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</si>
  <si>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</si>
  <si>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</si>
  <si>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</si>
  <si>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</si>
  <si>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</si>
  <si>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</si>
  <si>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</si>
  <si>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</si>
  <si>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</si>
  <si>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</si>
  <si>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</si>
  <si>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</si>
  <si>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</si>
  <si>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</si>
  <si>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</si>
  <si>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</si>
  <si>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</si>
  <si>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</si>
  <si>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</si>
  <si>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</si>
  <si>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</si>
  <si>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</si>
  <si>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</si>
  <si>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</si>
  <si>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</si>
  <si>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</si>
  <si>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</si>
  <si>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</si>
  <si>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</si>
  <si>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</si>
  <si>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</si>
  <si>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</si>
  <si>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</si>
  <si>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</si>
  <si>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</si>
  <si>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</si>
  <si>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</si>
  <si>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</si>
  <si>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</si>
  <si>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</si>
  <si>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</si>
  <si>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</si>
  <si>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</si>
  <si>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</si>
  <si>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</si>
  <si>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</si>
  <si>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</si>
  <si>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</si>
  <si>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</si>
  <si>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</si>
  <si>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</si>
  <si>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</si>
  <si>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</si>
  <si>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</si>
  <si>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</si>
  <si>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</si>
  <si>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</si>
  <si>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</si>
  <si>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</si>
  <si>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</si>
  <si>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</si>
  <si>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</si>
  <si>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</si>
  <si>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</si>
  <si>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</si>
  <si>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</si>
  <si>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</si>
  <si>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</si>
  <si>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</si>
  <si>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</si>
  <si>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</si>
  <si>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</si>
  <si>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</si>
  <si>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</si>
  <si>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</si>
  <si>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</si>
  <si>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</si>
  <si>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</si>
  <si>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</si>
  <si>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</si>
  <si>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</si>
  <si>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</si>
  <si>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</si>
  <si>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</si>
  <si>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</si>
  <si>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</si>
  <si>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</si>
  <si>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</si>
  <si>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</si>
  <si>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</si>
  <si>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</si>
  <si>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</si>
  <si>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</si>
  <si>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</si>
  <si>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</si>
  <si>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</si>
  <si>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</si>
  <si>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</si>
  <si>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</si>
  <si>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</si>
  <si>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</si>
  <si>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</si>
  <si>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</si>
  <si>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</si>
  <si>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</si>
  <si>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</si>
  <si>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</si>
  <si>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</si>
  <si>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</si>
  <si>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</si>
  <si>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</si>
  <si>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</si>
  <si>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</si>
  <si>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</si>
  <si>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</si>
  <si>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</si>
  <si>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</si>
  <si>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</si>
  <si>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</si>
  <si>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</si>
  <si>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</si>
  <si>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</si>
  <si>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</si>
  <si>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</si>
  <si>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</si>
  <si>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</si>
  <si>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</si>
  <si>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</si>
  <si>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</si>
  <si>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</si>
  <si>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</si>
  <si>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</si>
  <si>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</si>
  <si>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</si>
  <si>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</si>
  <si>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</si>
  <si>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</si>
  <si>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</si>
  <si>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</si>
  <si>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</si>
  <si>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</si>
  <si>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</si>
  <si>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</si>
  <si>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</si>
  <si>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</si>
  <si>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</si>
  <si>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</si>
  <si>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</si>
  <si>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</si>
  <si>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</si>
  <si>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</si>
  <si>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</si>
  <si>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</si>
  <si>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</si>
  <si>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</si>
  <si>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</si>
  <si>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</si>
  <si>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</si>
  <si>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</si>
  <si>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</si>
  <si>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</si>
  <si>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</si>
  <si>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</si>
  <si>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</si>
  <si>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</si>
  <si>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</si>
  <si>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</si>
  <si>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</si>
  <si>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</si>
  <si>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</si>
  <si>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</si>
  <si>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</si>
  <si>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</si>
  <si>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</si>
  <si>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</si>
  <si>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</si>
  <si>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</si>
  <si>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</si>
  <si>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</si>
  <si>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</si>
  <si>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</si>
  <si>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</si>
  <si>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</si>
  <si>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</si>
  <si>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</si>
  <si>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</si>
  <si>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</si>
  <si>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</si>
  <si>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</si>
  <si>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</si>
  <si>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</si>
  <si>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</si>
  <si>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</si>
  <si>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</si>
  <si>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</si>
  <si>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</si>
  <si>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</si>
  <si>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</si>
  <si>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</si>
  <si>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</si>
  <si>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</si>
  <si>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</si>
  <si>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</si>
  <si>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</si>
  <si>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</si>
  <si>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</si>
  <si>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</si>
  <si>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</si>
  <si>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</si>
  <si>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</si>
  <si>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</si>
  <si>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</si>
  <si>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</si>
  <si>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</si>
  <si>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</si>
  <si>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</si>
  <si>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</si>
  <si>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</si>
  <si>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</si>
  <si>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</si>
  <si>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</si>
  <si>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</si>
  <si>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</si>
  <si>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</si>
  <si>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</si>
  <si>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</si>
  <si>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</si>
  <si>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</si>
  <si>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</si>
  <si>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</si>
  <si>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</si>
  <si>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</si>
  <si>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</si>
  <si>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</si>
  <si>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</si>
  <si>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</si>
  <si>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</si>
  <si>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</si>
  <si>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</si>
  <si>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</si>
  <si>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</si>
  <si>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</si>
  <si>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</si>
  <si>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</si>
  <si>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</si>
  <si>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</si>
  <si>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</si>
  <si>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</si>
  <si>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</si>
  <si>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</si>
  <si>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</si>
  <si>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</si>
  <si>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</si>
  <si>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</si>
  <si>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</si>
  <si>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</si>
  <si>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</si>
  <si>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</si>
  <si>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</si>
  <si>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</si>
  <si>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</si>
  <si>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</si>
  <si>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</si>
  <si>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</si>
  <si>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</si>
  <si>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</si>
  <si>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</si>
  <si>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</si>
  <si>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</si>
  <si>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</si>
  <si>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</si>
  <si>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</si>
  <si>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</si>
  <si>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</si>
  <si>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</si>
  <si>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</si>
  <si>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</si>
  <si>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</si>
  <si>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</si>
  <si>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</si>
  <si>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</si>
  <si>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</si>
  <si>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</si>
  <si>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</si>
  <si>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</si>
  <si>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</si>
  <si>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</si>
  <si>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</si>
  <si>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</si>
  <si>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</si>
  <si>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</si>
  <si>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</si>
  <si>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</si>
  <si>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</si>
  <si>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</si>
  <si>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</si>
  <si>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</si>
  <si>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</si>
  <si>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</si>
  <si>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</si>
  <si>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</si>
  <si>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</si>
  <si>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</si>
  <si>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</si>
  <si>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</si>
  <si>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</si>
  <si>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</si>
  <si>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</si>
  <si>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</si>
  <si>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</si>
  <si>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</si>
  <si>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</si>
  <si>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</si>
  <si>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</si>
  <si>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</si>
  <si>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</si>
  <si>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</si>
  <si>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</si>
  <si>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</si>
  <si>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</si>
  <si>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</si>
  <si>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</si>
  <si>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</si>
  <si>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</si>
  <si>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</si>
  <si>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</si>
  <si>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</si>
  <si>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</si>
  <si>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</si>
  <si>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</si>
  <si>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</si>
  <si>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</si>
  <si>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</si>
  <si>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</si>
  <si>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</si>
  <si>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</si>
  <si>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</si>
  <si>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</si>
  <si>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</si>
  <si>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</si>
  <si>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</si>
  <si>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</si>
  <si>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</si>
  <si>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</si>
  <si>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</si>
  <si>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</si>
  <si>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</si>
  <si>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</si>
  <si>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</si>
  <si>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</si>
  <si>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</si>
  <si>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</si>
  <si>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</si>
  <si>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</si>
  <si>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</si>
  <si>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</si>
  <si>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</si>
  <si>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</si>
  <si>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</si>
  <si>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</si>
  <si>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</si>
  <si>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</si>
  <si>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</si>
  <si>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</si>
  <si>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</si>
  <si>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</si>
  <si>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</si>
  <si>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</si>
  <si>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</si>
  <si>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</si>
  <si>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</si>
  <si>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</si>
  <si>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</si>
  <si>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</si>
  <si>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</si>
  <si>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</si>
  <si>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</si>
  <si>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</si>
  <si>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</si>
  <si>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</si>
  <si>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</si>
  <si>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</si>
  <si>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</si>
  <si>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</si>
  <si>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</si>
  <si>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</si>
  <si>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</si>
  <si>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</si>
  <si>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</si>
  <si>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</si>
  <si>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</si>
  <si>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</si>
  <si>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</si>
  <si>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</si>
  <si>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</si>
  <si>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</si>
  <si>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</si>
  <si>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</si>
  <si>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</si>
  <si>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</si>
  <si>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</si>
  <si>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</si>
  <si>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</si>
  <si>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</si>
  <si>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</si>
  <si>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</si>
  <si>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</si>
  <si>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</si>
  <si>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</si>
  <si>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</si>
  <si>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</si>
  <si>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</si>
  <si>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</si>
  <si>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</si>
  <si>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</si>
  <si>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</si>
  <si>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</si>
  <si>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</si>
  <si>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</si>
  <si>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</si>
  <si>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</si>
  <si>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</si>
  <si>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</si>
  <si>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</si>
  <si>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</si>
  <si>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</si>
  <si>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</si>
  <si>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</si>
  <si>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</si>
  <si>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</si>
  <si>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</si>
  <si>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</si>
  <si>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</si>
  <si>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</si>
  <si>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</si>
  <si>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</si>
  <si>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</si>
  <si>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</si>
  <si>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</si>
  <si>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</si>
  <si>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</si>
  <si>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</si>
  <si>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</si>
  <si>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</si>
  <si>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</si>
  <si>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</si>
  <si>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</si>
  <si>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</si>
  <si>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</si>
  <si>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</si>
  <si>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</si>
  <si>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</si>
  <si>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</si>
  <si>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</si>
  <si>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</si>
  <si>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</si>
  <si>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</si>
  <si>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</si>
  <si>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</si>
  <si>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</si>
  <si>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</si>
  <si>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</si>
  <si>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</si>
  <si>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</si>
  <si>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</si>
  <si>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</si>
  <si>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</si>
  <si>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</si>
  <si>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</si>
  <si>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</si>
  <si>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</si>
  <si>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</si>
  <si>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</si>
  <si>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</si>
  <si>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</si>
  <si>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</si>
  <si>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</si>
  <si>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</si>
  <si>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</si>
  <si>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</si>
  <si>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</si>
  <si>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</si>
  <si>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</si>
  <si>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</si>
  <si>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</si>
  <si>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</si>
  <si>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</si>
  <si>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</si>
  <si>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</si>
  <si>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</si>
  <si>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</si>
  <si>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</si>
  <si>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</si>
  <si>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</si>
  <si>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</si>
  <si>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</si>
  <si>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</si>
  <si>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</si>
  <si>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</si>
  <si>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</si>
  <si>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</si>
  <si>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</si>
  <si>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</si>
  <si>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</si>
  <si>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</si>
  <si>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</si>
  <si>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</si>
  <si>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</si>
  <si>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</si>
  <si>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</si>
  <si>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</si>
  <si>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</si>
  <si>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</si>
  <si>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</si>
  <si>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</si>
  <si>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</si>
  <si>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</si>
  <si>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</si>
  <si>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</si>
  <si>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</si>
  <si>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</si>
  <si>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</si>
  <si>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</si>
  <si>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</si>
  <si>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</si>
  <si>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</si>
  <si>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</si>
  <si>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</si>
  <si>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</si>
  <si>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</si>
  <si>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</si>
  <si>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</si>
  <si>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</si>
  <si>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</si>
  <si>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</si>
  <si>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</si>
  <si>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</si>
  <si>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</si>
  <si>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</si>
  <si>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</si>
  <si>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</si>
  <si>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</si>
  <si>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</si>
  <si>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</si>
  <si>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</si>
  <si>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</si>
  <si>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</si>
  <si>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</si>
  <si>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</si>
  <si>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</si>
  <si>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</si>
  <si>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</si>
  <si>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</si>
  <si>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</si>
  <si>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</si>
  <si>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</si>
  <si>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</si>
  <si>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</si>
  <si>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</si>
  <si>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</si>
  <si>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</si>
  <si>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</si>
  <si>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</si>
  <si>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</si>
  <si>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</si>
  <si>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</si>
  <si>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</si>
  <si>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</si>
  <si>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</si>
  <si>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</si>
  <si>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</si>
  <si>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</si>
  <si>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</si>
  <si>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</si>
  <si>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</si>
  <si>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</si>
  <si>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</si>
  <si>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</si>
  <si>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</si>
  <si>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</si>
  <si>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</si>
  <si>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</si>
  <si>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</si>
  <si>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</si>
  <si>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</si>
  <si>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</si>
  <si>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</si>
  <si>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</si>
  <si>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</si>
  <si>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</si>
  <si>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</si>
  <si>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</si>
  <si>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</si>
  <si>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</si>
  <si>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</si>
  <si>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</si>
  <si>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</si>
  <si>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</si>
  <si>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</si>
  <si>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</si>
  <si>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</si>
  <si>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</si>
  <si>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</si>
  <si>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</si>
  <si>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</si>
  <si>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</si>
  <si>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</si>
  <si>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</si>
  <si>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</si>
  <si>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</si>
  <si>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</si>
  <si>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</si>
  <si>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</si>
  <si>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</si>
  <si>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</si>
  <si>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</si>
  <si>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</si>
  <si>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</si>
  <si>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</si>
  <si>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</si>
  <si>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</si>
  <si>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</si>
  <si>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</si>
  <si>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</si>
  <si>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</si>
  <si>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</si>
  <si>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</si>
  <si>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</si>
  <si>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</si>
  <si>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</si>
  <si>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</si>
  <si>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</si>
  <si>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</si>
  <si>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</si>
  <si>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</si>
  <si>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</si>
  <si>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</si>
  <si>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</si>
  <si>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</si>
  <si>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</si>
  <si>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</si>
  <si>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</si>
  <si>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</si>
  <si>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</si>
  <si>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</si>
  <si>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</si>
  <si>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</si>
  <si>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</si>
  <si>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</si>
  <si>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</si>
  <si>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</si>
  <si>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</si>
  <si>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</si>
  <si>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</si>
  <si>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</si>
  <si>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</si>
  <si>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</si>
  <si>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</si>
  <si>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</si>
  <si>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</si>
  <si>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</si>
  <si>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</si>
  <si>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</si>
  <si>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</si>
  <si>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</si>
  <si>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</si>
  <si>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</si>
  <si>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</si>
  <si>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</si>
  <si>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</si>
  <si>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</si>
  <si>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</si>
  <si>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</si>
  <si>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</si>
  <si>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</si>
  <si>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</si>
  <si>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</si>
  <si>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</si>
  <si>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</si>
  <si>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</si>
  <si>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</si>
  <si>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</si>
  <si>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</si>
  <si>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</si>
  <si>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</si>
  <si>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</si>
  <si>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</si>
  <si>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</si>
  <si>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</si>
  <si>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</si>
  <si>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</si>
  <si>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</si>
  <si>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</si>
  <si>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</si>
  <si>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</si>
  <si>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</si>
  <si>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</si>
  <si>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</si>
  <si>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</si>
  <si>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</si>
  <si>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</si>
  <si>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</si>
  <si>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</si>
  <si>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</si>
  <si>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</si>
  <si>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</si>
  <si>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</si>
  <si>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</si>
  <si>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</si>
  <si>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</si>
  <si>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</si>
  <si>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</si>
  <si>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</si>
  <si>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</si>
  <si>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</si>
  <si>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</si>
  <si>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</si>
  <si>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</si>
  <si>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</si>
  <si>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</si>
  <si>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</si>
  <si>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</si>
  <si>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</si>
  <si>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</si>
  <si>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</si>
  <si>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</si>
  <si>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</si>
  <si>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</si>
  <si>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</si>
  <si>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</si>
  <si>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</si>
  <si>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</si>
  <si>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</si>
  <si>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</si>
  <si>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</si>
  <si>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</si>
  <si>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</si>
  <si>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</si>
  <si>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</si>
  <si>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</si>
  <si>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</si>
  <si>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</si>
  <si>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</si>
  <si>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</si>
  <si>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</si>
  <si>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</si>
  <si>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</si>
  <si>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</si>
  <si>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</si>
  <si>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</si>
  <si>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</si>
  <si>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</si>
  <si>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</si>
  <si>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</si>
  <si>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</si>
  <si>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</si>
  <si>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</si>
  <si>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</si>
  <si>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</si>
  <si>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</si>
  <si>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</si>
  <si>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</si>
  <si>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</si>
  <si>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</si>
  <si>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</si>
  <si>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</si>
  <si>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</si>
  <si>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</si>
  <si>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</si>
  <si>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</si>
  <si>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</si>
  <si>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</si>
  <si>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</si>
  <si>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</si>
  <si>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</si>
  <si>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</si>
  <si>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</si>
  <si>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</si>
  <si>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</si>
  <si>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</si>
  <si>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</si>
  <si>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</si>
  <si>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</si>
  <si>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</si>
  <si>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</si>
  <si>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</si>
  <si>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</si>
  <si>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</si>
  <si>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</si>
  <si>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</si>
  <si>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</si>
  <si>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</si>
  <si>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</si>
  <si>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</si>
  <si>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</si>
  <si>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</si>
  <si>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</si>
  <si>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</si>
  <si>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</si>
  <si>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</si>
  <si>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</si>
  <si>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</si>
  <si>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</si>
  <si>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</si>
  <si>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</si>
  <si>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</si>
  <si>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</si>
  <si>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</si>
  <si>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</si>
  <si>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</si>
  <si>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</si>
  <si>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</si>
  <si>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</si>
  <si>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</si>
  <si>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</si>
  <si>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</si>
  <si>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</si>
  <si>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</si>
  <si>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</si>
  <si>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</si>
  <si>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</si>
  <si>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</si>
  <si>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</si>
  <si>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</si>
  <si>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</si>
  <si>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</si>
  <si>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</si>
  <si>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</si>
  <si>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</si>
  <si>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</si>
  <si>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</si>
  <si>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</si>
  <si>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</si>
  <si>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</si>
  <si>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</si>
  <si>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</si>
  <si>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</si>
  <si>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</si>
  <si>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</si>
  <si>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</si>
  <si>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</si>
  <si>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</si>
  <si>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</si>
  <si>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</si>
  <si>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</si>
  <si>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</si>
  <si>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</si>
  <si>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</si>
  <si>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</si>
  <si>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</si>
  <si>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</si>
  <si>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</si>
  <si>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</si>
  <si>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</si>
  <si>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</si>
  <si>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</si>
  <si>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</si>
  <si>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</si>
  <si>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</si>
  <si>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</si>
  <si>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</si>
  <si>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</si>
  <si>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</si>
  <si>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</si>
  <si>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</si>
  <si>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</si>
  <si>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</si>
  <si>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</si>
  <si>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</si>
  <si>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</si>
  <si>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</si>
  <si>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</si>
  <si>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</si>
  <si>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</si>
  <si>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</si>
  <si>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</si>
  <si>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</si>
  <si>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</si>
  <si>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</si>
  <si>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</si>
  <si>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</si>
  <si>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</si>
  <si>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</si>
  <si>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</si>
  <si>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</si>
  <si>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</si>
  <si>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</si>
  <si>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</si>
  <si>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</si>
  <si>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</si>
  <si>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</si>
  <si>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</si>
  <si>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</si>
  <si>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</si>
  <si>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</si>
  <si>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</si>
  <si>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</si>
  <si>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</si>
  <si>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</si>
  <si>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</si>
  <si>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</si>
  <si>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</si>
  <si>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</si>
  <si>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</si>
  <si>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</si>
  <si>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</si>
  <si>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</si>
  <si>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</si>
  <si>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</si>
  <si>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</si>
  <si>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</si>
  <si>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</si>
  <si>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</si>
  <si>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</si>
  <si>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</si>
  <si>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</si>
  <si>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</si>
  <si>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</si>
  <si>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</si>
  <si>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</si>
  <si>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</si>
  <si>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</si>
  <si>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</si>
  <si>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</si>
  <si>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</si>
  <si>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</si>
  <si>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</si>
  <si>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</si>
  <si>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</si>
  <si>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</si>
  <si>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</si>
  <si>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</si>
  <si>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</si>
  <si>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</si>
  <si>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</si>
  <si>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</si>
  <si>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</si>
  <si>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</si>
  <si>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</si>
  <si>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</si>
  <si>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</si>
  <si>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</si>
  <si>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</si>
  <si>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</si>
  <si>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</si>
  <si>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</si>
  <si>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</si>
  <si>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</si>
  <si>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</si>
  <si>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</si>
  <si>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</si>
  <si>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</si>
  <si>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</si>
  <si>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</si>
  <si>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</si>
  <si>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</si>
  <si>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</si>
  <si>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</si>
  <si>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</si>
  <si>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</si>
  <si>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</si>
  <si>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</si>
  <si>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</si>
  <si>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</si>
  <si>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</si>
  <si>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</si>
  <si>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</si>
  <si>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</si>
  <si>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</si>
  <si>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</si>
  <si>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</si>
  <si>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</si>
  <si>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</si>
  <si>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</si>
  <si>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</si>
  <si>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</si>
  <si>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</si>
  <si>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</si>
  <si>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</si>
  <si>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</si>
  <si>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</si>
  <si>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</si>
  <si>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</si>
  <si>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</si>
  <si>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</si>
  <si>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</si>
  <si>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</si>
  <si>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</si>
  <si>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</si>
  <si>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</si>
  <si>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</si>
  <si>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</si>
  <si>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</si>
  <si>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</si>
  <si>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</si>
  <si>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</si>
  <si>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</si>
  <si>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</si>
  <si>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</si>
  <si>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</si>
  <si>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</si>
  <si>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</si>
  <si>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</si>
  <si>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</si>
  <si>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</si>
  <si>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</si>
  <si>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</si>
  <si>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</si>
  <si>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</si>
  <si>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</si>
  <si>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</si>
  <si>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</si>
  <si>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</si>
  <si>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</si>
  <si>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</si>
  <si>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</si>
  <si>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</si>
  <si>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</si>
  <si>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</si>
  <si>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</si>
  <si>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</si>
  <si>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</si>
  <si>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</si>
  <si>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</si>
  <si>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</si>
  <si>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</si>
  <si>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</si>
  <si>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</si>
  <si>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</si>
  <si>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</si>
  <si>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</si>
  <si>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</si>
  <si>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</si>
  <si>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</si>
  <si>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</si>
  <si>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</si>
  <si>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</si>
  <si>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</si>
  <si>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</si>
  <si>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</si>
  <si>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</si>
  <si>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</si>
  <si>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</si>
  <si>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</si>
  <si>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</si>
  <si>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</si>
  <si>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</si>
  <si>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</si>
  <si>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</si>
  <si>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</si>
  <si>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</si>
  <si>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</si>
  <si>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</si>
  <si>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</si>
  <si>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</si>
  <si>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</si>
  <si>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</si>
  <si>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</si>
  <si>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</si>
  <si>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</si>
  <si>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</si>
  <si>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</si>
  <si>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</si>
  <si>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</si>
  <si>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</si>
  <si>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</si>
  <si>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</si>
  <si>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</si>
  <si>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</si>
  <si>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</si>
  <si>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</si>
  <si>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</si>
  <si>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</si>
  <si>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</si>
  <si>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</si>
  <si>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</si>
  <si>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</si>
  <si>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</si>
  <si>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</si>
  <si>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</si>
  <si>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</si>
  <si>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</si>
  <si>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</si>
  <si>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</si>
  <si>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</si>
  <si>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</si>
  <si>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</si>
  <si>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</si>
  <si>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</si>
  <si>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</si>
  <si>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</si>
  <si>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</si>
  <si>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</si>
  <si>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</si>
  <si>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</si>
  <si>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</si>
  <si>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</si>
  <si>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</si>
  <si>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</si>
  <si>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</si>
  <si>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</si>
  <si>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</si>
  <si>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</si>
  <si>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</si>
  <si>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</si>
  <si>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</si>
  <si>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</si>
  <si>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</si>
  <si>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</si>
  <si>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</si>
  <si>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</si>
  <si>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</si>
  <si>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</si>
  <si>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</si>
  <si>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</si>
  <si>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</si>
  <si>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</si>
  <si>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</si>
  <si>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</si>
  <si>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</si>
  <si>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</si>
  <si>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</si>
  <si>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</si>
  <si>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</si>
  <si>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</si>
  <si>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</si>
  <si>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</si>
  <si>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</si>
  <si>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</si>
  <si>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</si>
  <si>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</si>
  <si>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</si>
  <si>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</si>
  <si>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</si>
  <si>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</si>
  <si>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</si>
  <si>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</si>
  <si>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</si>
  <si>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</si>
  <si>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</si>
  <si>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</si>
  <si>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</si>
  <si>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</si>
  <si>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</si>
  <si>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</si>
  <si>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</si>
  <si>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</si>
  <si>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</si>
  <si>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</si>
  <si>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</si>
  <si>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</si>
  <si>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</si>
  <si>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</si>
  <si>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</si>
  <si>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</si>
  <si>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</si>
  <si>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</si>
  <si>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</si>
  <si>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</si>
  <si>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</si>
  <si>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</si>
  <si>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</si>
  <si>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</si>
  <si>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</si>
  <si>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</si>
  <si>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</si>
  <si>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</si>
  <si>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</si>
  <si>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</si>
  <si>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</si>
  <si>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</si>
  <si>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</si>
  <si>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</si>
  <si>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</si>
  <si>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</si>
  <si>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</si>
  <si>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</si>
  <si>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</si>
  <si>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</si>
  <si>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</si>
  <si>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</si>
  <si>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</si>
  <si>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</si>
  <si>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</si>
  <si>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</si>
  <si>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</si>
  <si>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</si>
  <si>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</si>
  <si>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</si>
  <si>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</si>
  <si>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</si>
  <si>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</si>
  <si>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</si>
  <si>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</si>
  <si>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</si>
  <si>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</si>
  <si>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</si>
  <si>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</si>
  <si>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</si>
  <si>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</si>
  <si>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</si>
  <si>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</si>
  <si>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</si>
  <si>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</si>
  <si>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</si>
  <si>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</si>
  <si>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</si>
  <si>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</si>
  <si>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</si>
  <si>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</si>
  <si>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</si>
  <si>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</si>
  <si>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</si>
  <si>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</si>
  <si>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</si>
  <si>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</si>
  <si>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</si>
  <si>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</si>
  <si>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</si>
  <si>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</si>
  <si>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</si>
  <si>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</si>
  <si>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</si>
  <si>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</si>
  <si>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</si>
  <si>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</si>
  <si>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</si>
  <si>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</si>
  <si>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</si>
  <si>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</si>
  <si>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</si>
  <si>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</si>
  <si>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</si>
  <si>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</si>
  <si>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</si>
  <si>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</si>
  <si>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</si>
  <si>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</si>
  <si>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</si>
  <si>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</si>
  <si>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</si>
  <si>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</si>
  <si>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</si>
  <si>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</si>
  <si>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</si>
  <si>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</si>
  <si>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</si>
  <si>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</si>
  <si>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</si>
  <si>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</si>
  <si>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</si>
  <si>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</si>
  <si>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</si>
  <si>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</si>
  <si>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</si>
  <si>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</si>
  <si>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</si>
  <si>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</si>
  <si>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</si>
  <si>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</si>
  <si>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</si>
  <si>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</si>
  <si>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</si>
  <si>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</si>
  <si>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</si>
  <si>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</si>
  <si>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</si>
  <si>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</si>
  <si>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</si>
  <si>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</si>
  <si>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</si>
  <si>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</si>
  <si>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</si>
  <si>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</si>
  <si>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</si>
  <si>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</si>
  <si>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</si>
  <si>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</si>
  <si>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</si>
  <si>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</si>
  <si>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</si>
  <si>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</si>
  <si>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</si>
  <si>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</si>
  <si>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</si>
  <si>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</si>
  <si>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</si>
  <si>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</si>
  <si>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</si>
  <si>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</si>
  <si>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</si>
  <si>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</si>
  <si>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</si>
  <si>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</si>
  <si>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</si>
  <si>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</si>
  <si>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</si>
  <si>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</si>
  <si>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</si>
  <si>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</si>
  <si>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</si>
  <si>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</si>
  <si>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</si>
  <si>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</si>
  <si>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</si>
  <si>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</si>
  <si>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</si>
  <si>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</si>
  <si>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</si>
  <si>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</si>
  <si>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</si>
  <si>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</si>
  <si>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</si>
  <si>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</si>
  <si>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</si>
  <si>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</si>
  <si>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</si>
  <si>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</si>
  <si>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</si>
  <si>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</si>
  <si>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</si>
  <si>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</si>
  <si>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</si>
  <si>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</si>
  <si>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</si>
  <si>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</si>
  <si>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</si>
  <si>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</si>
  <si>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</si>
  <si>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</si>
  <si>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</si>
  <si>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</si>
  <si>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</si>
  <si>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</si>
  <si>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</si>
  <si>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</si>
  <si>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</si>
  <si>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</si>
  <si>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</si>
  <si>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</si>
  <si>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</si>
  <si>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</si>
  <si>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</si>
  <si>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</si>
  <si>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</si>
  <si>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</si>
  <si>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</si>
  <si>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</si>
  <si>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</si>
  <si>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</si>
  <si>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</si>
  <si>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</si>
  <si>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</si>
  <si>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</si>
  <si>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</si>
  <si>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</si>
  <si>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</si>
  <si>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</si>
  <si>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</si>
  <si>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</si>
  <si>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</si>
  <si>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</si>
  <si>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</si>
  <si>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</si>
  <si>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</si>
  <si>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</si>
  <si>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</si>
  <si>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</si>
  <si>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</si>
  <si>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</si>
  <si>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</si>
  <si>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</si>
  <si>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</si>
  <si>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</si>
  <si>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</si>
  <si>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</si>
  <si>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</si>
  <si>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</si>
  <si>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</si>
  <si>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</si>
  <si>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</si>
  <si>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</si>
  <si>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</si>
  <si>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</si>
  <si>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</si>
  <si>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</si>
  <si>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</si>
  <si>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</si>
  <si>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</si>
  <si>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</si>
  <si>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</si>
  <si>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</si>
  <si>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</si>
  <si>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</si>
  <si>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</si>
  <si>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</si>
  <si>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</si>
  <si>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</si>
  <si>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</si>
  <si>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</si>
  <si>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</si>
  <si>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</si>
  <si>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</si>
  <si>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</si>
  <si>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</si>
  <si>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</si>
  <si>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</si>
  <si>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</si>
  <si>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</si>
  <si>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</si>
  <si>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</si>
  <si>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</si>
  <si>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</si>
  <si>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</si>
  <si>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</si>
  <si>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</si>
  <si>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</si>
  <si>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</si>
  <si>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</si>
  <si>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</si>
  <si>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</si>
  <si>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</si>
  <si>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</si>
  <si>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</si>
  <si>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</si>
  <si>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</si>
  <si>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</si>
  <si>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</si>
  <si>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</si>
  <si>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</si>
  <si>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</si>
  <si>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</si>
  <si>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</si>
  <si>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</si>
  <si>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</si>
  <si>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</si>
  <si>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</si>
  <si>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</si>
  <si>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</si>
  <si>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</si>
  <si>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</si>
  <si>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</si>
  <si>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</si>
  <si>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</si>
  <si>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</si>
  <si>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</si>
  <si>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</si>
  <si>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</si>
  <si>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</si>
  <si>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</si>
  <si>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</si>
  <si>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</si>
  <si>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</si>
  <si>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</si>
  <si>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</si>
  <si>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</si>
  <si>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</si>
  <si>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</si>
  <si>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</si>
  <si>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</si>
  <si>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</si>
  <si>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</si>
  <si>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</si>
  <si>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</si>
  <si>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</si>
  <si>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</si>
  <si>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</si>
  <si>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</si>
  <si>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</si>
  <si>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</si>
  <si>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</si>
  <si>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</si>
  <si>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</si>
  <si>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</si>
  <si>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</si>
  <si>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</si>
  <si>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</si>
  <si>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</si>
  <si>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</si>
  <si>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</si>
  <si>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</si>
  <si>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</si>
  <si>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</si>
  <si>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</si>
  <si>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</si>
  <si>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</si>
  <si>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</si>
  <si>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</si>
  <si>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</si>
  <si>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</si>
  <si>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</si>
  <si>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</si>
  <si>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</si>
  <si>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</si>
  <si>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</si>
  <si>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</si>
  <si>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</si>
  <si>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</si>
  <si>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</si>
  <si>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</si>
  <si>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</si>
  <si>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</si>
  <si>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</si>
  <si>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</si>
  <si>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</si>
  <si>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</si>
  <si>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</si>
  <si>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</si>
  <si>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</si>
  <si>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</si>
  <si>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</si>
  <si>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</si>
  <si>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</si>
  <si>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</si>
  <si>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</si>
  <si>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</si>
  <si>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</si>
  <si>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</si>
  <si>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</si>
  <si>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</si>
  <si>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</si>
  <si>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</si>
  <si>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</si>
  <si>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</si>
  <si>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</si>
  <si>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</si>
  <si>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</si>
  <si>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</si>
  <si>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</si>
  <si>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</si>
  <si>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</si>
  <si>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</si>
  <si>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</si>
  <si>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</si>
  <si>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</si>
  <si>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</si>
  <si>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</si>
  <si>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</si>
  <si>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</si>
  <si>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</si>
  <si>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</si>
  <si>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</si>
  <si>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</si>
  <si>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</si>
  <si>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</si>
  <si>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</si>
  <si>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</si>
  <si>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</si>
  <si>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</si>
  <si>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</si>
  <si>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</si>
  <si>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</si>
  <si>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</si>
  <si>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</si>
  <si>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</si>
  <si>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</si>
  <si>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</si>
  <si>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</si>
  <si>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</si>
  <si>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</si>
  <si>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</si>
  <si>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</si>
  <si>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</si>
  <si>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</si>
  <si>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</si>
  <si>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</si>
  <si>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</si>
  <si>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</si>
  <si>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</si>
  <si>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</si>
  <si>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</si>
  <si>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</si>
  <si>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</si>
  <si>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</si>
  <si>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</si>
  <si>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</si>
  <si>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</si>
  <si>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</si>
  <si>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</si>
  <si>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</si>
  <si>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</si>
  <si>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</si>
  <si>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</si>
  <si>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</si>
  <si>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</si>
  <si>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</si>
  <si>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</si>
  <si>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</si>
  <si>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</si>
  <si>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</si>
  <si>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</si>
  <si>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</si>
  <si>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</si>
  <si>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</si>
  <si>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</si>
  <si>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</si>
  <si>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</si>
  <si>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</si>
  <si>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</si>
  <si>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</si>
  <si>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</si>
  <si>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</si>
  <si>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</si>
  <si>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</si>
  <si>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</si>
  <si>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</si>
  <si>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</si>
  <si>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</si>
  <si>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</si>
  <si>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</si>
  <si>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</si>
  <si>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</si>
  <si>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</si>
  <si>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</si>
  <si>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</si>
  <si>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</si>
  <si>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</si>
  <si>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</si>
  <si>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</si>
  <si>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</si>
  <si>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</si>
  <si>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</si>
  <si>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</si>
  <si>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</si>
  <si>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</si>
  <si>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</si>
  <si>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</si>
  <si>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</si>
  <si>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</si>
  <si>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</si>
  <si>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</si>
  <si>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</si>
  <si>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</si>
  <si>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</si>
  <si>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</si>
  <si>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</si>
  <si>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</si>
  <si>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</si>
  <si>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</si>
  <si>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</si>
  <si>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</si>
  <si>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</si>
  <si>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</si>
  <si>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</si>
  <si>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</si>
  <si>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</si>
  <si>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</si>
  <si>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</si>
  <si>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</si>
  <si>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</si>
  <si>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</si>
  <si>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</si>
  <si>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</si>
  <si>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</si>
  <si>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</si>
  <si>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</si>
  <si>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</si>
  <si>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</si>
  <si>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</si>
  <si>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</si>
  <si>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</si>
  <si>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</si>
  <si>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</si>
  <si>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</si>
  <si>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</si>
  <si>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</si>
  <si>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</si>
  <si>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</si>
  <si>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</si>
  <si>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</si>
  <si>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</si>
  <si>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</si>
  <si>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</si>
  <si>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</si>
  <si>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</si>
  <si>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</si>
  <si>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</si>
  <si>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</si>
  <si>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</si>
  <si>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</si>
  <si>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</si>
  <si>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</si>
  <si>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</si>
  <si>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</si>
  <si>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</si>
  <si>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</si>
  <si>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</si>
  <si>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</si>
  <si>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</si>
  <si>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</si>
  <si>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</si>
  <si>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</si>
  <si>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</si>
  <si>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</si>
  <si>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</si>
  <si>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</si>
  <si>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</si>
  <si>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</si>
  <si>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</si>
  <si>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</si>
  <si>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</si>
  <si>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</si>
  <si>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</si>
  <si>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</si>
  <si>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</si>
  <si>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</si>
  <si>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</si>
  <si>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</si>
  <si>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</si>
  <si>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</si>
  <si>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</si>
  <si>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</si>
  <si>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</si>
  <si>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</si>
  <si>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</si>
  <si>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</si>
  <si>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</si>
  <si>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</si>
  <si>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</si>
  <si>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</si>
  <si>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</si>
  <si>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</si>
  <si>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</si>
  <si>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</si>
  <si>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</si>
  <si>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</si>
  <si>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</si>
  <si>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</si>
  <si>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</si>
  <si>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</si>
  <si>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</si>
  <si>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</si>
  <si>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</si>
  <si>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</si>
  <si>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</si>
  <si>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</si>
  <si>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</si>
  <si>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</si>
  <si>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</si>
  <si>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</si>
  <si>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</si>
  <si>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</si>
  <si>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</si>
  <si>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</si>
  <si>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</si>
  <si>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</si>
  <si>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</si>
  <si>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</si>
  <si>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</si>
  <si>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</si>
  <si>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</si>
  <si>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</si>
  <si>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</si>
  <si>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</si>
  <si>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</si>
  <si>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</si>
  <si>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</si>
  <si>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</si>
  <si>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</si>
  <si>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</si>
  <si>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</si>
  <si>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</si>
  <si>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</si>
  <si>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</si>
  <si>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</si>
  <si>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</si>
  <si>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</si>
  <si>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</si>
  <si>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</si>
  <si>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</si>
  <si>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</si>
  <si>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</si>
  <si>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</si>
  <si>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</si>
  <si>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</si>
  <si>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</si>
  <si>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</si>
  <si>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</si>
  <si>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</si>
  <si>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</si>
  <si>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</si>
  <si>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</si>
  <si>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</si>
  <si>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</si>
  <si>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</si>
  <si>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</si>
  <si>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</si>
  <si>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</si>
  <si>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</si>
  <si>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</si>
  <si>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</si>
  <si>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</si>
  <si>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</si>
  <si>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</si>
  <si>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</si>
  <si>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</si>
  <si>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</si>
  <si>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</si>
  <si>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</si>
  <si>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</si>
  <si>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</si>
  <si>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</si>
  <si>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</si>
  <si>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</si>
  <si>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</si>
  <si>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</si>
  <si>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</si>
  <si>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</si>
  <si>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</si>
  <si>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</si>
  <si>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</si>
  <si>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</si>
  <si>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</si>
  <si>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</si>
  <si>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</si>
  <si>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</si>
  <si>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</si>
  <si>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</si>
  <si>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</si>
  <si>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</si>
  <si>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</si>
  <si>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</si>
  <si>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</si>
  <si>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</si>
  <si>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</si>
  <si>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</si>
  <si>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</si>
  <si>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</si>
  <si>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</si>
  <si>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</si>
  <si>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</si>
  <si>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</si>
  <si>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</si>
  <si>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</si>
  <si>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</si>
  <si>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</si>
  <si>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</si>
  <si>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</si>
  <si>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</si>
  <si>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</si>
  <si>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</si>
  <si>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</si>
  <si>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</si>
  <si>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</si>
  <si>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</si>
  <si>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</si>
  <si>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</si>
  <si>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</si>
  <si>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</si>
  <si>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</si>
  <si>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</si>
  <si>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</si>
  <si>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</si>
  <si>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</si>
  <si>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</si>
  <si>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</si>
  <si>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</si>
  <si>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</si>
  <si>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</si>
  <si>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</si>
  <si>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</si>
  <si>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</si>
  <si>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</si>
  <si>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</si>
  <si>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</si>
  <si>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</si>
  <si>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</si>
  <si>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</si>
  <si>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</si>
  <si>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</si>
  <si>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</si>
  <si>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</si>
  <si>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</si>
  <si>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</si>
  <si>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</si>
  <si>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</si>
  <si>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</si>
  <si>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</si>
  <si>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</si>
  <si>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</si>
  <si>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</si>
  <si>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</si>
  <si>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</si>
  <si>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</si>
  <si>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</si>
  <si>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</si>
  <si>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</si>
  <si>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</si>
  <si>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</si>
  <si>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</si>
  <si>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</si>
  <si>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</si>
  <si>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</si>
  <si>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</si>
  <si>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</si>
  <si>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</si>
  <si>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</si>
  <si>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</si>
  <si>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</si>
  <si>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</si>
  <si>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</si>
  <si>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</si>
  <si>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</si>
  <si>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</si>
  <si>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</si>
  <si>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</si>
  <si>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</si>
  <si>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</si>
  <si>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</si>
  <si>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</si>
  <si>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</si>
  <si>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</si>
  <si>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</si>
  <si>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</si>
  <si>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</si>
  <si>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</si>
  <si>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</si>
  <si>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</si>
  <si>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</si>
  <si>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</si>
  <si>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</si>
  <si>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</si>
  <si>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</si>
  <si>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</si>
  <si>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</si>
  <si>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</si>
  <si>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</si>
  <si>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</si>
  <si>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</si>
  <si>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</si>
  <si>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</si>
  <si>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</si>
  <si>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</si>
  <si>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</si>
  <si>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</si>
  <si>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</si>
  <si>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</si>
  <si>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</si>
  <si>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</si>
  <si>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</si>
  <si>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</si>
  <si>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</si>
  <si>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</si>
  <si>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</si>
  <si>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</si>
  <si>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</si>
  <si>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</si>
  <si>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</si>
  <si>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</si>
  <si>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</si>
  <si>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</si>
  <si>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</si>
  <si>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</si>
  <si>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</si>
  <si>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</si>
  <si>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</si>
  <si>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</si>
  <si>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</si>
  <si>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</si>
  <si>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</si>
  <si>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</si>
  <si>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</si>
  <si>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</si>
  <si>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</si>
  <si>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</si>
  <si>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</si>
  <si>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</si>
  <si>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</si>
  <si>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</si>
  <si>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</si>
  <si>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</si>
  <si>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</si>
  <si>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</si>
  <si>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</si>
  <si>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</si>
  <si>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</si>
  <si>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</si>
  <si>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</si>
  <si>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</si>
  <si>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</si>
  <si>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</si>
  <si>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</si>
  <si>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</si>
  <si>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</si>
  <si>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</si>
  <si>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</si>
  <si>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</si>
  <si>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</si>
  <si>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</si>
  <si>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</si>
  <si>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</si>
  <si>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</si>
  <si>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</si>
  <si>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</si>
  <si>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</si>
  <si>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</si>
  <si>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</si>
  <si>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</si>
  <si>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</si>
  <si>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</si>
  <si>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</si>
  <si>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</si>
  <si>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</si>
  <si>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</si>
  <si>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</si>
  <si>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</si>
  <si>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</si>
  <si>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</si>
  <si>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</si>
  <si>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</si>
  <si>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</si>
  <si>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</si>
  <si>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</si>
  <si>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</si>
  <si>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</si>
  <si>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</si>
  <si>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</si>
  <si>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</si>
  <si>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</si>
  <si>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</si>
  <si>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</si>
  <si>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</si>
  <si>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</si>
  <si>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</si>
  <si>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</si>
  <si>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</si>
  <si>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</si>
  <si>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</si>
  <si>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</si>
  <si>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</si>
  <si>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</si>
  <si>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</si>
  <si>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</si>
  <si>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</si>
  <si>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</si>
  <si>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</si>
  <si>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</si>
  <si>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</si>
  <si>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</si>
  <si>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</si>
  <si>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</si>
  <si>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</si>
  <si>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</si>
  <si>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</si>
  <si>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</si>
  <si>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</si>
  <si>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</si>
  <si>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</si>
  <si>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</si>
  <si>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</si>
  <si>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</si>
  <si>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</si>
  <si>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</si>
  <si>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</si>
  <si>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</si>
  <si>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</si>
  <si>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</si>
  <si>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</si>
  <si>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</si>
  <si>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</si>
  <si>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</si>
  <si>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</si>
  <si>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</si>
  <si>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</si>
  <si>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</si>
  <si>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</si>
  <si>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</si>
  <si>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</si>
  <si>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</si>
  <si>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</si>
  <si>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</si>
  <si>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</si>
  <si>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</si>
  <si>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</si>
  <si>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</si>
  <si>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</si>
  <si>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</si>
  <si>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</si>
  <si>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</si>
  <si>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</si>
  <si>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</si>
  <si>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</si>
  <si>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</si>
  <si>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</si>
  <si>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</si>
  <si>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</si>
  <si>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</si>
  <si>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</si>
  <si>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</si>
  <si>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</si>
  <si>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</si>
  <si>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</si>
  <si>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</si>
  <si>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</si>
  <si>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</si>
  <si>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</si>
  <si>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</si>
  <si>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</si>
  <si>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</si>
  <si>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</si>
  <si>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</si>
  <si>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</si>
  <si>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</si>
  <si>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</si>
  <si>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</si>
  <si>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</si>
  <si>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</si>
  <si>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</si>
  <si>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</si>
  <si>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</si>
  <si>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</si>
  <si>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</si>
  <si>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</si>
  <si>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</si>
  <si>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</si>
  <si>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</si>
  <si>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</si>
  <si>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</si>
  <si>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</si>
  <si>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</si>
  <si>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</si>
  <si>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</si>
  <si>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</si>
  <si>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</si>
  <si>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</si>
  <si>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</si>
  <si>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</si>
  <si>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</si>
  <si>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</si>
  <si>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</si>
  <si>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</si>
  <si>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</si>
  <si>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</si>
  <si>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</si>
  <si>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</si>
  <si>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</si>
  <si>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</si>
  <si>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</si>
  <si>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</si>
  <si>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</si>
  <si>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</si>
  <si>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</si>
  <si>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</si>
  <si>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</si>
  <si>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</si>
  <si>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</si>
  <si>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</si>
  <si>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</si>
  <si>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</si>
  <si>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</si>
  <si>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</si>
  <si>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</si>
  <si>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</si>
  <si>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</si>
  <si>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</si>
  <si>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</si>
  <si>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</si>
  <si>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</si>
  <si>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</si>
  <si>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</si>
  <si>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</si>
  <si>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</si>
  <si>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</si>
  <si>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</si>
  <si>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</si>
  <si>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</si>
  <si>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</si>
  <si>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</si>
  <si>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</si>
  <si>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</si>
  <si>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</si>
  <si>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</si>
  <si>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</si>
  <si>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</si>
  <si>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</si>
  <si>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</si>
  <si>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</si>
  <si>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</si>
  <si>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</si>
  <si>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</si>
  <si>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</si>
  <si>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</si>
  <si>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</si>
  <si>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</si>
  <si>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</si>
  <si>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</si>
  <si>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</si>
  <si>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</si>
  <si>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</si>
  <si>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</si>
  <si>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</si>
  <si>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</si>
  <si>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</si>
  <si>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</si>
  <si>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</si>
  <si>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</si>
  <si>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</si>
  <si>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</si>
  <si>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</si>
  <si>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</si>
  <si>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</si>
  <si>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</si>
  <si>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</si>
  <si>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</si>
  <si>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</si>
  <si>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</si>
  <si>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</si>
  <si>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</si>
  <si>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</si>
  <si>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</si>
  <si>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</si>
  <si>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</si>
  <si>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</si>
  <si>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</si>
  <si>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</si>
  <si>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</si>
  <si>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</si>
  <si>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</si>
  <si>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</si>
  <si>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</si>
  <si>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</si>
  <si>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</si>
  <si>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</si>
  <si>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</si>
  <si>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</si>
  <si>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</si>
  <si>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</si>
  <si>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</si>
  <si>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</si>
  <si>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</si>
  <si>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</si>
  <si>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</si>
  <si>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</si>
  <si>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</si>
  <si>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</si>
  <si>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</si>
  <si>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</si>
  <si>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</si>
  <si>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</si>
  <si>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</si>
  <si>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</si>
  <si>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</si>
  <si>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</si>
  <si>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</si>
  <si>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</si>
  <si>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</si>
  <si>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</si>
  <si>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</si>
  <si>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</si>
  <si>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</si>
  <si>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</si>
  <si>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</si>
  <si>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</si>
  <si>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</si>
  <si>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</si>
  <si>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</si>
  <si>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</si>
  <si>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</si>
  <si>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</si>
  <si>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</si>
  <si>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</si>
  <si>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</si>
  <si>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</si>
  <si>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</si>
  <si>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</si>
  <si>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</si>
  <si>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</si>
  <si>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</si>
  <si>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</si>
  <si>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</si>
  <si>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</si>
  <si>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</si>
  <si>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</si>
  <si>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</si>
  <si>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</si>
  <si>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</si>
  <si>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</si>
  <si>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</si>
  <si>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</si>
  <si>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</si>
  <si>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</si>
  <si>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</si>
  <si>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</si>
  <si>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</si>
  <si>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</si>
  <si>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</si>
  <si>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</si>
  <si>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</si>
  <si>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</si>
  <si>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</si>
  <si>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</si>
  <si>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</si>
  <si>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</si>
  <si>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</si>
  <si>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</si>
  <si>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</si>
  <si>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</si>
  <si>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</si>
  <si>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</si>
  <si>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</si>
  <si>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</si>
  <si>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</si>
  <si>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</si>
  <si>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</si>
  <si>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</si>
  <si>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</si>
  <si>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</si>
  <si>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</si>
  <si>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</si>
  <si>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</si>
  <si>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</si>
  <si>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</si>
  <si>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</si>
  <si>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</si>
  <si>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</si>
  <si>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</si>
  <si>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</si>
  <si>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</si>
  <si>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</si>
  <si>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</si>
  <si>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</si>
  <si>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</si>
  <si>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</si>
  <si>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</si>
  <si>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</si>
  <si>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</si>
  <si>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</si>
  <si>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</si>
  <si>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</si>
  <si>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</si>
  <si>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</si>
  <si>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</si>
  <si>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</si>
  <si>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</si>
  <si>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</si>
  <si>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</si>
  <si>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</si>
  <si>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</si>
  <si>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</si>
  <si>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</si>
  <si>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</si>
  <si>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</si>
  <si>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</si>
  <si>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</si>
  <si>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</si>
  <si>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</si>
  <si>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</si>
  <si>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</si>
  <si>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</si>
  <si>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</si>
  <si>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</si>
  <si>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</si>
  <si>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</si>
  <si>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</si>
  <si>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</si>
  <si>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</si>
  <si>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</si>
  <si>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</si>
  <si>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</si>
  <si>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</si>
  <si>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</si>
  <si>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</si>
  <si>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</si>
  <si>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</si>
  <si>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</si>
  <si>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</si>
  <si>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</si>
  <si>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</si>
  <si>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</si>
  <si>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</si>
  <si>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</si>
  <si>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</si>
  <si>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</si>
  <si>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</si>
  <si>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</si>
  <si>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</si>
  <si>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</si>
  <si>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</si>
  <si>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</si>
  <si>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</si>
  <si>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</si>
  <si>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</si>
  <si>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</si>
  <si>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</si>
  <si>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</si>
  <si>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</si>
  <si>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</si>
  <si>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</si>
  <si>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</si>
  <si>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</si>
  <si>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</si>
  <si>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</si>
  <si>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</si>
  <si>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</si>
  <si>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</si>
  <si>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</si>
  <si>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</si>
  <si>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</si>
  <si>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</si>
  <si>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</si>
  <si>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</si>
  <si>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</si>
  <si>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</si>
  <si>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</si>
  <si>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</si>
  <si>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</si>
  <si>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</si>
  <si>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</si>
  <si>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</si>
  <si>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</si>
  <si>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</si>
  <si>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</si>
  <si>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</si>
  <si>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</si>
  <si>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</si>
  <si>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</si>
  <si>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</si>
  <si>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</si>
  <si>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</si>
  <si>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</si>
  <si>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</si>
  <si>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</si>
  <si>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</si>
  <si>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</si>
  <si>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</si>
  <si>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</si>
  <si>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</si>
  <si>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</si>
  <si>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</si>
  <si>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</si>
  <si>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</si>
  <si>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</si>
  <si>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</si>
  <si>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</si>
  <si>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</si>
  <si>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</si>
  <si>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</si>
  <si>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</si>
  <si>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</si>
  <si>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</si>
  <si>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</si>
  <si>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</si>
  <si>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</si>
  <si>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</si>
  <si>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</si>
  <si>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</si>
  <si>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</si>
  <si>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</si>
  <si>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</si>
  <si>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</si>
  <si>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</si>
  <si>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</si>
  <si>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</si>
  <si>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</si>
  <si>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</si>
  <si>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</si>
  <si>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</si>
  <si>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</si>
  <si>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</si>
  <si>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</si>
  <si>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</si>
  <si>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</si>
  <si>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</si>
  <si>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</si>
  <si>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</si>
  <si>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</si>
  <si>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</si>
  <si>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</si>
  <si>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</si>
  <si>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</si>
  <si>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</si>
  <si>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</si>
  <si>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</si>
  <si>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</si>
  <si>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</si>
  <si>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</si>
  <si>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</si>
  <si>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</si>
  <si>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</si>
  <si>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</si>
  <si>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</si>
  <si>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</si>
  <si>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</si>
  <si>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</si>
  <si>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</si>
  <si>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</si>
  <si>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</si>
  <si>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</si>
  <si>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</si>
  <si>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</si>
  <si>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</si>
  <si>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</si>
  <si>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</si>
  <si>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</si>
  <si>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</si>
  <si>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</si>
  <si>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</si>
  <si>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</si>
  <si>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</si>
  <si>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</si>
  <si>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</si>
  <si>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</si>
  <si>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</si>
  <si>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</si>
  <si>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</si>
  <si>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</si>
  <si>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</si>
  <si>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</si>
  <si>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</si>
  <si>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</si>
  <si>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</si>
  <si>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</si>
  <si>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</si>
  <si>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</si>
  <si>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</si>
  <si>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</si>
  <si>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</si>
  <si>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</si>
  <si>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</si>
  <si>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</si>
  <si>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</si>
  <si>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</si>
  <si>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</si>
  <si>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</si>
  <si>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</si>
  <si>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</si>
  <si>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</si>
  <si>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</si>
  <si>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</si>
  <si>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</si>
  <si>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</si>
  <si>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</si>
  <si>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</si>
  <si>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</si>
  <si>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</si>
  <si>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</si>
  <si>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</si>
  <si>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</si>
  <si>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</si>
  <si>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</si>
  <si>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</si>
  <si>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</si>
  <si>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</si>
  <si>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</si>
  <si>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</si>
  <si>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</si>
  <si>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</si>
  <si>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</si>
  <si>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</si>
  <si>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</si>
  <si>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</si>
  <si>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</si>
  <si>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</si>
  <si>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</si>
  <si>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</si>
  <si>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</si>
  <si>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</si>
  <si>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</si>
  <si>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</si>
  <si>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</si>
  <si>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</si>
  <si>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</si>
  <si>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</si>
  <si>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</si>
  <si>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</si>
  <si>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</si>
  <si>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</si>
  <si>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</si>
  <si>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</si>
  <si>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</si>
  <si>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</si>
  <si>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</si>
  <si>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</si>
  <si>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</si>
  <si>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</si>
  <si>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</si>
  <si>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</si>
  <si>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</si>
  <si>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</si>
  <si>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</si>
  <si>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</si>
  <si>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</si>
  <si>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</si>
  <si>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</si>
  <si>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</si>
  <si>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</si>
  <si>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</si>
  <si>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</si>
  <si>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</si>
  <si>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</si>
  <si>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</si>
  <si>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</si>
  <si>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</si>
  <si>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</si>
  <si>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</si>
  <si>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</si>
  <si>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</si>
  <si>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</si>
  <si>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</si>
  <si>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</si>
  <si>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</si>
  <si>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</si>
  <si>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</si>
  <si>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</si>
  <si>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</si>
  <si>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</si>
  <si>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</si>
  <si>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</si>
  <si>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</si>
  <si>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</si>
  <si>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</si>
  <si>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</si>
  <si>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</si>
  <si>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</si>
  <si>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</si>
  <si>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</si>
  <si>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</si>
  <si>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</si>
  <si>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</si>
  <si>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</si>
  <si>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</si>
  <si>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</si>
  <si>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</si>
  <si>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</si>
  <si>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</si>
  <si>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</si>
  <si>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</si>
  <si>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</si>
  <si>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</si>
  <si>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</si>
  <si>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</si>
  <si>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</si>
  <si>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</si>
  <si>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</si>
  <si>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</si>
  <si>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</si>
  <si>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</si>
  <si>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</si>
  <si>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</si>
  <si>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</si>
  <si>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</si>
  <si>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</si>
  <si>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</si>
  <si>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</si>
  <si>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</si>
  <si>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</si>
  <si>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</si>
  <si>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</si>
  <si>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</si>
  <si>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</si>
  <si>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</si>
  <si>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</si>
  <si>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</si>
  <si>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</si>
  <si>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</si>
  <si>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</si>
  <si>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</si>
  <si>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</si>
  <si>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</si>
  <si>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</si>
  <si>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</si>
  <si>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</si>
  <si>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</si>
  <si>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</si>
  <si>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</si>
  <si>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</si>
  <si>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</si>
  <si>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</si>
  <si>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</si>
  <si>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</si>
  <si>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</si>
  <si>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</si>
  <si>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</si>
  <si>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</si>
  <si>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</si>
  <si>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</si>
  <si>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</si>
  <si>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</si>
  <si>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</si>
  <si>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</si>
  <si>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</si>
  <si>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</si>
  <si>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</si>
  <si>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</si>
  <si>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</si>
  <si>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</si>
  <si>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</si>
  <si>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</si>
  <si>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</si>
  <si>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</si>
  <si>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</si>
  <si>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</si>
  <si>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</si>
  <si>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</si>
  <si>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</si>
  <si>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</si>
  <si>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</si>
  <si>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</si>
  <si>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</si>
  <si>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</si>
  <si>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</si>
  <si>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</si>
  <si>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</si>
  <si>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</si>
  <si>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</si>
  <si>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</si>
  <si>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</si>
  <si>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</si>
  <si>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</si>
  <si>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</si>
  <si>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</si>
  <si>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</si>
  <si>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</si>
  <si>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</si>
  <si>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</si>
  <si>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</si>
  <si>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</si>
  <si>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</si>
  <si>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</si>
  <si>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</si>
  <si>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</si>
  <si>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</si>
  <si>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</si>
  <si>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</si>
  <si>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</si>
  <si>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</si>
  <si>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</si>
  <si>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</si>
  <si>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</si>
  <si>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</si>
  <si>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</si>
  <si>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</si>
  <si>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</si>
  <si>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</si>
  <si>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</si>
  <si>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</si>
  <si>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</si>
  <si>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</si>
  <si>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</si>
  <si>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</si>
  <si>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</si>
  <si>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</si>
  <si>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</si>
  <si>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</si>
  <si>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</si>
  <si>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</si>
  <si>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</si>
  <si>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</si>
  <si>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</si>
  <si>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</si>
  <si>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</si>
  <si>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</si>
  <si>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</si>
  <si>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</si>
  <si>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</si>
  <si>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</si>
  <si>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</si>
  <si>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</si>
  <si>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</si>
  <si>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</si>
  <si>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</si>
  <si>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</si>
  <si>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</si>
  <si>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</si>
  <si>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</si>
  <si>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</si>
  <si>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</si>
  <si>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</si>
  <si>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</si>
  <si>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</si>
  <si>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</si>
  <si>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</si>
  <si>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</si>
  <si>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</si>
  <si>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</si>
  <si>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</si>
  <si>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</si>
  <si>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</si>
  <si>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</si>
  <si>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</si>
  <si>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</si>
  <si>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</si>
  <si>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</si>
  <si>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</si>
  <si>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</si>
  <si>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</si>
  <si>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</si>
  <si>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</si>
  <si>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</si>
  <si>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</si>
  <si>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</si>
  <si>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</si>
  <si>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</si>
  <si>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</si>
  <si>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</si>
  <si>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</si>
  <si>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</si>
  <si>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</si>
  <si>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</si>
  <si>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</si>
  <si>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</si>
  <si>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</si>
  <si>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</si>
  <si>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</si>
  <si>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</si>
  <si>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</si>
  <si>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</si>
  <si>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</si>
  <si>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</si>
  <si>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</si>
  <si>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</si>
  <si>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</si>
  <si>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</si>
  <si>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</si>
  <si>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</si>
  <si>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</si>
  <si>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</si>
  <si>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</si>
  <si>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</si>
  <si>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</si>
  <si>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</si>
  <si>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</si>
  <si>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</si>
  <si>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</si>
  <si>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</si>
  <si>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</si>
  <si>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</si>
  <si>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</si>
  <si>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</si>
  <si>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</si>
  <si>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</si>
  <si>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</si>
  <si>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</si>
  <si>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</si>
  <si>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</si>
  <si>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</si>
  <si>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</si>
  <si>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</si>
  <si>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</si>
  <si>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</si>
  <si>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</si>
  <si>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</si>
  <si>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</si>
  <si>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</si>
  <si>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</si>
  <si>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</si>
  <si>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</si>
  <si>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</si>
  <si>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</si>
  <si>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</si>
  <si>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</si>
  <si>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</si>
  <si>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</si>
  <si>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</si>
  <si>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</si>
  <si>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</si>
  <si>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</si>
  <si>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</si>
  <si>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</si>
  <si>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</si>
  <si>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</si>
  <si>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</si>
  <si>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</si>
  <si>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</si>
  <si>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</si>
  <si>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</si>
  <si>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</si>
  <si>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</si>
  <si>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</si>
  <si>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</si>
  <si>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</si>
  <si>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</si>
  <si>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</si>
  <si>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</si>
  <si>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</si>
  <si>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</si>
  <si>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</si>
  <si>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</si>
  <si>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</si>
  <si>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</si>
  <si>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</si>
  <si>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</si>
  <si>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</si>
  <si>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</si>
  <si>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</si>
  <si>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</si>
  <si>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</si>
  <si>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</si>
  <si>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</si>
  <si>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</si>
  <si>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</si>
  <si>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</si>
  <si>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</si>
  <si>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</si>
  <si>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</si>
  <si>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</si>
  <si>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</si>
  <si>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</si>
  <si>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</si>
  <si>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</si>
  <si>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</si>
  <si>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</si>
  <si>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</si>
  <si>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</si>
  <si>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</si>
  <si>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</si>
  <si>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</si>
  <si>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</si>
  <si>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</si>
  <si>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</si>
  <si>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</si>
  <si>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</si>
  <si>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</si>
  <si>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</si>
  <si>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</si>
  <si>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</si>
  <si>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</si>
  <si>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</si>
  <si>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</si>
  <si>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</si>
  <si>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</si>
  <si>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</si>
  <si>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</si>
  <si>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</si>
  <si>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</si>
  <si>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</si>
  <si>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</si>
  <si>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</si>
  <si>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</si>
  <si>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</si>
  <si>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</si>
  <si>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</si>
  <si>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</si>
  <si>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</si>
  <si>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</si>
  <si>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</si>
  <si>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</si>
  <si>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</si>
  <si>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</si>
  <si>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</si>
  <si>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</si>
  <si>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</si>
  <si>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</si>
  <si>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</si>
  <si>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</si>
  <si>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</si>
  <si>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</si>
  <si>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</si>
  <si>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</si>
  <si>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</si>
  <si>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</si>
  <si>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</si>
  <si>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</si>
  <si>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</si>
  <si>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</si>
  <si>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</si>
  <si>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</si>
  <si>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</si>
  <si>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</si>
  <si>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</si>
  <si>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</si>
  <si>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</si>
  <si>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</si>
  <si>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</si>
  <si>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</si>
  <si>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</si>
  <si>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</si>
  <si>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</si>
  <si>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</si>
  <si>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</si>
  <si>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</si>
  <si>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</si>
  <si>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</si>
  <si>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</si>
  <si>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</si>
  <si>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</si>
  <si>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</si>
  <si>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</si>
  <si>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</si>
  <si>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</si>
  <si>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</si>
  <si>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</si>
  <si>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</si>
  <si>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</si>
  <si>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</si>
  <si>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</si>
  <si>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</si>
  <si>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</si>
  <si>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</si>
  <si>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</si>
  <si>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</si>
  <si>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</si>
  <si>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</si>
  <si>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</si>
  <si>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</si>
  <si>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</si>
  <si>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</si>
  <si>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</si>
  <si>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</si>
  <si>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</si>
  <si>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</si>
  <si>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</si>
  <si>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</si>
  <si>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</si>
  <si>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</si>
  <si>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</si>
  <si>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</si>
  <si>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</si>
  <si>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</si>
  <si>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</si>
  <si>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</si>
  <si>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</si>
  <si>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</si>
  <si>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</si>
  <si>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</si>
  <si>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</si>
  <si>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</si>
  <si>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</si>
  <si>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</si>
  <si>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</si>
  <si>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</si>
  <si>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</si>
  <si>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</si>
  <si>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</si>
  <si>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</si>
  <si>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</si>
  <si>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</si>
  <si>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</si>
  <si>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</si>
  <si>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</si>
  <si>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</si>
  <si>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</si>
  <si>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</si>
  <si>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</si>
  <si>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</si>
  <si>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</si>
  <si>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</si>
  <si>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</si>
  <si>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</si>
  <si>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</si>
  <si>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</si>
  <si>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</si>
  <si>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</si>
  <si>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</si>
  <si>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</si>
  <si>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</si>
  <si>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</si>
  <si>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</si>
  <si>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</si>
  <si>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</si>
  <si>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</si>
  <si>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</si>
  <si>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</si>
  <si>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</si>
  <si>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</si>
  <si>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</si>
  <si>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</si>
  <si>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</si>
  <si>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</si>
  <si>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</si>
  <si>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</si>
  <si>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</si>
  <si>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</si>
  <si>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</si>
  <si>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</si>
  <si>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</si>
  <si>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</si>
  <si>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</si>
  <si>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</si>
  <si>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</si>
  <si>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</si>
  <si>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</si>
  <si>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</si>
  <si>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</si>
  <si>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</si>
  <si>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</si>
  <si>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</si>
  <si>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</si>
  <si>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</si>
  <si>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</si>
  <si>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</si>
  <si>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</si>
  <si>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</si>
  <si>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</si>
  <si>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</si>
  <si>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</si>
  <si>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</si>
  <si>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</si>
  <si>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</si>
  <si>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</si>
  <si>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</si>
  <si>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</si>
  <si>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</si>
  <si>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</si>
  <si>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</si>
  <si>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</si>
  <si>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</si>
  <si>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</si>
  <si>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</si>
  <si>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</si>
  <si>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</si>
  <si>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</si>
  <si>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</si>
  <si>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</si>
  <si>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</si>
  <si>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</si>
  <si>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</si>
  <si>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</si>
  <si>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</si>
  <si>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</si>
  <si>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</si>
  <si>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</si>
  <si>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</si>
  <si>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</si>
  <si>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</si>
  <si>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</si>
  <si>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</si>
  <si>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</si>
  <si>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</si>
  <si>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</si>
  <si>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</si>
  <si>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</si>
  <si>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</si>
  <si>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</si>
  <si>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</si>
  <si>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</si>
  <si>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</si>
  <si>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</si>
  <si>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</si>
  <si>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</si>
  <si>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</si>
  <si>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</si>
  <si>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</si>
  <si>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</si>
  <si>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</si>
  <si>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</si>
  <si>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</si>
  <si>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</si>
  <si>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</si>
  <si>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</si>
  <si>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</si>
  <si>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</si>
  <si>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</si>
  <si>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</si>
  <si>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</si>
  <si>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</si>
  <si>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</si>
  <si>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</si>
  <si>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</si>
  <si>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</si>
  <si>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</si>
  <si>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</si>
  <si>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</si>
  <si>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</si>
  <si>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</si>
  <si>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</si>
  <si>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</si>
  <si>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</si>
  <si>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</si>
  <si>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</si>
  <si>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</si>
  <si>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</si>
  <si>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</si>
  <si>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</si>
  <si>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</si>
  <si>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</si>
  <si>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</si>
  <si>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</si>
  <si>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</si>
  <si>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</si>
  <si>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</si>
  <si>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</si>
  <si>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</si>
  <si>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</si>
  <si>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</si>
  <si>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</si>
  <si>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</si>
  <si>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</si>
  <si>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</si>
  <si>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</si>
  <si>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</si>
  <si>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</si>
  <si>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</si>
  <si>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</si>
  <si>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</si>
  <si>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</si>
  <si>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</si>
  <si>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</si>
  <si>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</si>
  <si>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</si>
  <si>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</si>
  <si>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</si>
  <si>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</si>
  <si>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</si>
  <si>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</si>
  <si>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</si>
  <si>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</si>
  <si>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</si>
  <si>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</si>
  <si>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</si>
  <si>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</si>
  <si>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</si>
  <si>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</si>
  <si>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</si>
  <si>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</si>
  <si>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</si>
  <si>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</si>
  <si>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</si>
  <si>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</si>
  <si>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</si>
  <si>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</si>
  <si>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</si>
  <si>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</si>
  <si>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</si>
  <si>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</si>
  <si>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</si>
  <si>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</si>
  <si>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</si>
  <si>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</si>
  <si>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</si>
  <si>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</si>
  <si>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</si>
  <si>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</si>
  <si>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</si>
  <si>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</si>
  <si>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</si>
  <si>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</si>
  <si>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</si>
  <si>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</si>
  <si>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</si>
  <si>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</si>
  <si>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</si>
  <si>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</si>
  <si>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</si>
  <si>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</si>
  <si>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</si>
  <si>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</si>
  <si>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</si>
  <si>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</si>
  <si>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</si>
  <si>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</si>
  <si>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</si>
  <si>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</si>
  <si>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</si>
  <si>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</si>
  <si>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</si>
  <si>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</si>
  <si>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</si>
  <si>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</si>
  <si>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</si>
  <si>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</si>
  <si>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</si>
  <si>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</si>
  <si>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</si>
  <si>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</si>
  <si>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</si>
  <si>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</si>
  <si>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</si>
  <si>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</si>
  <si>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</si>
  <si>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</si>
  <si>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</si>
  <si>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</si>
  <si>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</si>
  <si>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</si>
  <si>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</si>
  <si>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</si>
  <si>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</si>
  <si>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</si>
  <si>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</si>
  <si>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</si>
  <si>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</si>
  <si>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</si>
  <si>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</si>
  <si>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</si>
  <si>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</si>
  <si>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</si>
  <si>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</si>
  <si>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</si>
  <si>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</si>
  <si>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</si>
  <si>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</si>
  <si>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</si>
  <si>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</si>
  <si>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</si>
  <si>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</si>
  <si>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</si>
  <si>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</si>
  <si>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</si>
  <si>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</si>
  <si>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</si>
  <si>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</si>
  <si>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</si>
  <si>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</si>
  <si>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</si>
  <si>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</si>
  <si>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</si>
  <si>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</si>
  <si>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</si>
  <si>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</si>
  <si>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</si>
  <si>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</si>
  <si>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</si>
  <si>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</si>
  <si>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</si>
  <si>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</si>
  <si>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</si>
  <si>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</si>
  <si>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</si>
  <si>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</si>
  <si>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</si>
  <si>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</si>
  <si>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</si>
  <si>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</si>
  <si>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</si>
  <si>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</si>
  <si>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</si>
  <si>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</si>
  <si>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</si>
  <si>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</si>
  <si>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</si>
  <si>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</si>
  <si>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</si>
  <si>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</si>
  <si>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</si>
  <si>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</si>
  <si>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</si>
  <si>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</si>
  <si>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</si>
  <si>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</si>
  <si>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</si>
  <si>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</si>
  <si>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</si>
  <si>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</si>
  <si>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</si>
  <si>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</si>
  <si>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</si>
  <si>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</si>
  <si>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</si>
  <si>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</si>
  <si>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</si>
  <si>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</si>
  <si>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</si>
  <si>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</si>
  <si>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</si>
  <si>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</si>
  <si>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</si>
  <si>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</si>
  <si>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</si>
  <si>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</si>
  <si>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</si>
  <si>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</si>
  <si>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</si>
  <si>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</si>
  <si>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</si>
  <si>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</si>
  <si>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</si>
  <si>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</si>
  <si>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</si>
  <si>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</si>
  <si>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</si>
  <si>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</si>
  <si>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</si>
  <si>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</si>
  <si>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</si>
  <si>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</si>
  <si>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</si>
  <si>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</si>
  <si>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</si>
  <si>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</si>
  <si>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</si>
  <si>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</si>
  <si>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</si>
  <si>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</si>
  <si>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</si>
  <si>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</si>
  <si>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</si>
  <si>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</si>
  <si>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</si>
  <si>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</si>
  <si>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</si>
  <si>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</si>
  <si>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</si>
  <si>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</si>
  <si>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</si>
  <si>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</si>
  <si>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</si>
  <si>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</si>
  <si>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</si>
  <si>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</si>
  <si>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</si>
  <si>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</si>
  <si>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</si>
  <si>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</si>
  <si>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</si>
  <si>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</si>
  <si>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</si>
  <si>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</si>
  <si>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</si>
  <si>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</si>
  <si>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</si>
  <si>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</si>
  <si>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</si>
  <si>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</si>
  <si>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</si>
  <si>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</si>
  <si>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</si>
  <si>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</si>
  <si>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</si>
  <si>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</si>
  <si>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</si>
  <si>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</si>
  <si>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</si>
  <si>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</si>
  <si>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</si>
  <si>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</si>
  <si>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</si>
  <si>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</si>
  <si>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</si>
  <si>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</si>
  <si>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</si>
  <si>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</si>
  <si>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</si>
  <si>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</si>
  <si>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</si>
  <si>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</si>
  <si>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</si>
  <si>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</si>
  <si>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</si>
  <si>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</si>
  <si>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</si>
  <si>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</si>
  <si>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</si>
  <si>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</si>
  <si>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</si>
  <si>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</si>
  <si>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</si>
  <si>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</si>
  <si>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</si>
  <si>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</si>
  <si>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</si>
  <si>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</si>
  <si>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</si>
  <si>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</si>
  <si>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</si>
  <si>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</si>
  <si>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</si>
  <si>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</si>
  <si>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</si>
  <si>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</si>
  <si>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</si>
  <si>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</si>
  <si>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</si>
  <si>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</si>
  <si>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</si>
  <si>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</si>
  <si>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</si>
  <si>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</si>
  <si>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</si>
  <si>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</si>
  <si>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</si>
  <si>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</si>
  <si>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</si>
  <si>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</si>
  <si>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</si>
  <si>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</si>
  <si>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</si>
  <si>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</si>
  <si>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</si>
  <si>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</si>
  <si>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</si>
  <si>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</si>
  <si>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</si>
  <si>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</si>
  <si>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</si>
  <si>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</si>
  <si>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</si>
  <si>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</si>
  <si>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</si>
  <si>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</si>
  <si>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</si>
  <si>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</si>
  <si>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</si>
  <si>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</si>
  <si>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</si>
  <si>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</si>
  <si>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</si>
  <si>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</si>
  <si>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</si>
  <si>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</si>
  <si>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</si>
  <si>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</si>
  <si>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</si>
  <si>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</si>
  <si>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</si>
  <si>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</si>
  <si>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</si>
  <si>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</si>
  <si>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</si>
  <si>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</si>
  <si>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</si>
  <si>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</si>
  <si>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</si>
  <si>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</si>
  <si>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</si>
  <si>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</si>
  <si>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</si>
  <si>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</si>
  <si>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</si>
  <si>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</si>
  <si>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</si>
  <si>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</si>
  <si>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</si>
  <si>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</si>
  <si>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</si>
  <si>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</si>
  <si>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</si>
  <si>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</si>
  <si>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</si>
  <si>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</si>
  <si>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</si>
  <si>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</si>
  <si>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</si>
  <si>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</si>
  <si>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</si>
  <si>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</si>
  <si>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</si>
  <si>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</si>
  <si>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</si>
  <si>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</si>
  <si>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</si>
  <si>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</si>
  <si>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</si>
  <si>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</si>
  <si>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</si>
  <si>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</si>
  <si>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</si>
  <si>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</si>
  <si>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</si>
  <si>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</si>
  <si>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</si>
  <si>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</si>
  <si>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</si>
  <si>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</si>
  <si>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</si>
  <si>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</si>
  <si>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</si>
  <si>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</si>
  <si>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</si>
  <si>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</si>
  <si>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</si>
  <si>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</si>
  <si>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</si>
  <si>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</si>
  <si>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</si>
  <si>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</si>
  <si>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</si>
  <si>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</si>
  <si>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</si>
  <si>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</si>
  <si>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</si>
  <si>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</si>
  <si>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</si>
  <si>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</si>
  <si>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</si>
  <si>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</si>
  <si>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</si>
  <si>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</si>
  <si>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</si>
  <si>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</si>
  <si>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</si>
  <si>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</si>
  <si>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</si>
  <si>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</si>
  <si>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</si>
  <si>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</si>
  <si>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</si>
  <si>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</si>
  <si>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</si>
  <si>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</si>
  <si>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</si>
  <si>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</si>
  <si>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</si>
  <si>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</si>
  <si>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</si>
  <si>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</si>
  <si>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</si>
  <si>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</si>
  <si>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</si>
  <si>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</si>
  <si>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</si>
  <si>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</si>
  <si>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</si>
  <si>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</si>
  <si>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</si>
  <si>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</si>
  <si>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</si>
  <si>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</si>
  <si>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</si>
  <si>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</si>
  <si>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</si>
  <si>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</si>
  <si>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</si>
  <si>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</si>
  <si>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</si>
  <si>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</si>
  <si>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</si>
  <si>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</si>
  <si>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</si>
  <si>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</si>
  <si>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</si>
  <si>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</si>
  <si>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</si>
  <si>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</si>
  <si>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</si>
  <si>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</si>
  <si>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</si>
  <si>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</si>
  <si>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</si>
  <si>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</si>
  <si>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</si>
  <si>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</si>
  <si>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</si>
  <si>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</si>
  <si>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</si>
  <si>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</si>
  <si>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</si>
  <si>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</si>
  <si>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</si>
  <si>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</si>
  <si>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</si>
  <si>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</si>
  <si>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</si>
  <si>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</si>
  <si>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</si>
  <si>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</si>
  <si>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</si>
  <si>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</si>
  <si>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</si>
  <si>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</si>
  <si>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</si>
  <si>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</si>
  <si>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</si>
  <si>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</si>
  <si>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</si>
  <si>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</si>
  <si>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</si>
  <si>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</si>
  <si>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</si>
  <si>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</si>
  <si>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</si>
  <si>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</si>
  <si>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</si>
  <si>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</si>
  <si>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</si>
  <si>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</si>
  <si>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</si>
  <si>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</si>
  <si>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</si>
  <si>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</si>
  <si>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</si>
  <si>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</si>
  <si>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</si>
  <si>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</si>
  <si>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</si>
  <si>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</si>
  <si>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</si>
  <si>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</si>
  <si>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</si>
  <si>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</si>
  <si>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</si>
  <si>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</si>
  <si>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</si>
  <si>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</si>
  <si>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</si>
  <si>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</si>
  <si>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</si>
  <si>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</si>
  <si>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</si>
  <si>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</si>
  <si>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</si>
  <si>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</si>
  <si>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</si>
  <si>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</si>
  <si>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</si>
  <si>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</si>
  <si>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</si>
  <si>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</si>
  <si>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</si>
  <si>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</si>
  <si>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</si>
  <si>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</si>
  <si>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</si>
  <si>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</si>
  <si>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</si>
  <si>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</si>
  <si>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</si>
  <si>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</si>
  <si>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</si>
  <si>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</si>
  <si>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</si>
  <si>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</si>
  <si>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</si>
  <si>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</si>
  <si>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</si>
  <si>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</si>
  <si>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</si>
  <si>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</si>
  <si>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</si>
  <si>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</si>
  <si>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</si>
  <si>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</si>
  <si>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</si>
  <si>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</si>
  <si>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</si>
  <si>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</si>
  <si>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</si>
  <si>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</si>
  <si>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</si>
  <si>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</si>
  <si>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</si>
  <si>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</si>
  <si>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</si>
  <si>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</si>
  <si>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</si>
  <si>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</si>
  <si>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</si>
  <si>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</si>
  <si>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</si>
  <si>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</si>
  <si>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</si>
  <si>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</si>
  <si>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</si>
  <si>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</si>
  <si>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</si>
  <si>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</si>
  <si>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</si>
  <si>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</si>
  <si>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</si>
  <si>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</si>
  <si>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</si>
  <si>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</si>
  <si>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</si>
  <si>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</si>
  <si>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</si>
  <si>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</si>
  <si>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</si>
  <si>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</si>
  <si>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</si>
  <si>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</si>
  <si>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</si>
  <si>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</si>
  <si>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</si>
  <si>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</si>
  <si>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</si>
  <si>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</si>
  <si>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</si>
  <si>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</si>
  <si>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</si>
  <si>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</si>
  <si>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</si>
  <si>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</si>
  <si>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</si>
  <si>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</si>
  <si>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</si>
  <si>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</si>
  <si>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</si>
  <si>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</si>
  <si>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</si>
  <si>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</si>
  <si>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</si>
  <si>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</si>
  <si>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</si>
  <si>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</si>
  <si>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</si>
  <si>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</si>
  <si>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</si>
  <si>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</si>
  <si>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</si>
  <si>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</si>
  <si>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</si>
  <si>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</si>
  <si>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</si>
  <si>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</si>
  <si>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</si>
  <si>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</si>
  <si>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</si>
  <si>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</si>
  <si>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</si>
  <si>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</si>
  <si>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</si>
  <si>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</si>
  <si>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</si>
  <si>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</si>
  <si>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</si>
  <si>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</si>
  <si>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</si>
  <si>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</si>
  <si>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</si>
  <si>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</si>
  <si>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</si>
  <si>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</si>
  <si>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</si>
  <si>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</si>
  <si>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</si>
  <si>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</si>
  <si>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</si>
  <si>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</si>
  <si>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</si>
  <si>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</si>
  <si>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</si>
  <si>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</si>
  <si>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</si>
  <si>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</si>
  <si>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</si>
  <si>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</si>
  <si>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</si>
  <si>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</si>
  <si>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</si>
  <si>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</si>
  <si>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</si>
  <si>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</si>
  <si>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</si>
  <si>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</si>
  <si>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</si>
  <si>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</si>
  <si>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</si>
  <si>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</si>
  <si>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</si>
  <si>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</si>
  <si>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</si>
  <si>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</si>
  <si>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</si>
  <si>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</si>
  <si>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</si>
  <si>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</si>
  <si>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</si>
  <si>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</si>
  <si>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</si>
  <si>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</si>
  <si>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</si>
  <si>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</si>
  <si>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</si>
  <si>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</si>
  <si>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</si>
  <si>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</si>
  <si>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</si>
  <si>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</si>
  <si>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</si>
  <si>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</si>
  <si>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</si>
  <si>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</si>
  <si>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</si>
  <si>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</si>
  <si>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</si>
  <si>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</si>
  <si>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</si>
  <si>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</si>
  <si>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</si>
  <si>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</si>
  <si>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</si>
  <si>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</si>
  <si>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</si>
  <si>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</si>
  <si>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</si>
  <si>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</si>
  <si>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</si>
  <si>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</si>
  <si>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</si>
  <si>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</si>
  <si>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</si>
  <si>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</si>
  <si>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</si>
  <si>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</si>
  <si>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</si>
  <si>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</si>
  <si>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</si>
  <si>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</si>
  <si>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</si>
  <si>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</si>
  <si>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</si>
  <si>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</si>
  <si>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</si>
  <si>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</si>
  <si>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</si>
  <si>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</si>
  <si>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</si>
  <si>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</si>
  <si>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</si>
  <si>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</si>
  <si>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</si>
  <si>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</si>
  <si>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</si>
  <si>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</si>
  <si>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</si>
  <si>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</si>
  <si>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</si>
  <si>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</si>
  <si>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</si>
  <si>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</si>
  <si>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</si>
  <si>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</si>
  <si>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</si>
  <si>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</si>
  <si>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</si>
  <si>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</si>
  <si>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</si>
  <si>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</si>
  <si>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</si>
  <si>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</si>
  <si>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</si>
  <si>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</si>
  <si>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</si>
  <si>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</si>
  <si>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</si>
  <si>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</si>
  <si>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</si>
  <si>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</si>
  <si>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</si>
  <si>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</si>
  <si>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</si>
  <si>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</si>
  <si>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</si>
  <si>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</si>
  <si>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</si>
  <si>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</si>
  <si>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</si>
  <si>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</si>
  <si>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</si>
  <si>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</si>
  <si>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</si>
  <si>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</si>
  <si>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</si>
  <si>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</si>
  <si>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</si>
  <si>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</si>
  <si>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</si>
  <si>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</si>
  <si>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</si>
  <si>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</si>
  <si>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</si>
  <si>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</si>
  <si>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</si>
  <si>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</si>
  <si>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</si>
  <si>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</si>
  <si>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</si>
  <si>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</si>
  <si>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</si>
  <si>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</si>
  <si>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</si>
  <si>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</si>
  <si>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</si>
  <si>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</si>
  <si>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</si>
  <si>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</si>
  <si>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</si>
  <si>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</si>
  <si>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</si>
  <si>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</si>
  <si>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</si>
  <si>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</si>
  <si>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</si>
  <si>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</si>
  <si>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</si>
  <si>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</si>
  <si>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</si>
  <si>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</si>
  <si>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</si>
  <si>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</si>
  <si>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</si>
  <si>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</si>
  <si>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</si>
  <si>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</si>
  <si>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</si>
  <si>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</si>
  <si>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</si>
  <si>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</si>
  <si>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</si>
  <si>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</si>
  <si>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</si>
  <si>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</si>
  <si>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</si>
  <si>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</si>
  <si>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</si>
  <si>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</si>
  <si>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</si>
  <si>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</si>
  <si>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</si>
  <si>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</si>
  <si>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</si>
  <si>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</si>
  <si>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</si>
  <si>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</si>
  <si>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</si>
  <si>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</si>
  <si>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</si>
  <si>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</si>
  <si>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</si>
  <si>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</si>
  <si>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</si>
  <si>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</si>
  <si>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</si>
  <si>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</si>
  <si>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</si>
  <si>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</si>
  <si>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</si>
  <si>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</si>
  <si>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</si>
  <si>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</si>
  <si>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</si>
  <si>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</si>
  <si>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</si>
  <si>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</si>
  <si>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</si>
  <si>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</si>
  <si>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</si>
  <si>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</si>
  <si>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</si>
  <si>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</si>
  <si>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</si>
  <si>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</si>
  <si>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</si>
  <si>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</si>
  <si>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</si>
  <si>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</si>
  <si>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</si>
  <si>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</si>
  <si>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</si>
  <si>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</si>
  <si>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</si>
  <si>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</si>
  <si>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</si>
  <si>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</si>
  <si>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</si>
  <si>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</si>
  <si>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</si>
  <si>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</si>
  <si>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</si>
  <si>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</si>
  <si>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</si>
  <si>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</si>
  <si>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</si>
  <si>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</si>
  <si>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</si>
  <si>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</si>
  <si>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</si>
  <si>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</si>
  <si>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</si>
  <si>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</si>
  <si>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</si>
  <si>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</si>
  <si>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</si>
  <si>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</si>
  <si>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</si>
  <si>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</si>
  <si>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</si>
  <si>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</si>
  <si>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</si>
  <si>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</si>
  <si>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</si>
  <si>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</si>
  <si>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</si>
  <si>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</si>
  <si>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</si>
  <si>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</si>
  <si>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</si>
  <si>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</si>
  <si>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</si>
  <si>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</si>
  <si>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</si>
  <si>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</si>
  <si>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</si>
  <si>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</si>
  <si>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</si>
  <si>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</si>
  <si>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</si>
  <si>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</si>
  <si>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</si>
  <si>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</si>
  <si>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</si>
  <si>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</si>
  <si>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</si>
  <si>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</si>
  <si>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</si>
  <si>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</si>
  <si>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</si>
  <si>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</si>
  <si>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</si>
  <si>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</si>
  <si>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</si>
  <si>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</si>
  <si>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</si>
  <si>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</si>
  <si>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</si>
  <si>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</si>
  <si>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</si>
  <si>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</si>
  <si>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</si>
  <si>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</si>
  <si>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</si>
  <si>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</si>
  <si>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</si>
  <si>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</si>
  <si>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</si>
  <si>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</si>
  <si>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</si>
  <si>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</si>
  <si>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</si>
  <si>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</si>
  <si>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</si>
  <si>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</si>
  <si>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</si>
  <si>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</si>
  <si>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</si>
  <si>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</si>
  <si>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</si>
  <si>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</si>
  <si>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</si>
  <si>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</si>
  <si>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</si>
  <si>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</si>
  <si>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</si>
  <si>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</si>
  <si>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</si>
  <si>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</si>
  <si>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</si>
  <si>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</si>
  <si>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</si>
  <si>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</si>
  <si>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</si>
  <si>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</si>
  <si>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</si>
  <si>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</si>
  <si>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</si>
  <si>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</si>
  <si>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</si>
  <si>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</si>
  <si>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</si>
  <si>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</si>
  <si>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</si>
  <si>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</si>
  <si>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</si>
  <si>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</si>
  <si>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</si>
  <si>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</si>
  <si>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</si>
  <si>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</si>
  <si>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</si>
  <si>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</si>
  <si>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</si>
  <si>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</si>
  <si>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</si>
  <si>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</si>
  <si>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</si>
  <si>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</si>
  <si>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</si>
  <si>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</si>
  <si>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</si>
  <si>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</si>
  <si>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</si>
  <si>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</si>
  <si>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</si>
  <si>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</si>
  <si>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</si>
  <si>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</si>
  <si>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</si>
  <si>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</si>
  <si>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</si>
  <si>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</si>
  <si>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</si>
  <si>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</si>
  <si>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</si>
  <si>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</si>
  <si>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</si>
  <si>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</si>
  <si>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</si>
  <si>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</si>
  <si>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</si>
  <si>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</si>
  <si>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</si>
  <si>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</si>
  <si>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</si>
  <si>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</si>
  <si>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</si>
  <si>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</si>
  <si>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</si>
  <si>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</si>
  <si>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</si>
  <si>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</si>
  <si>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</si>
  <si>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</si>
  <si>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</si>
  <si>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</si>
  <si>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</si>
  <si>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</si>
  <si>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</si>
  <si>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</si>
  <si>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</si>
  <si>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</si>
  <si>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</si>
  <si>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</si>
  <si>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</si>
  <si>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</si>
  <si>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</si>
  <si>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</si>
  <si>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</si>
  <si>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</si>
  <si>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</si>
  <si>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</si>
  <si>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</si>
  <si>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</si>
  <si>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</si>
  <si>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</si>
  <si>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</si>
  <si>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</si>
  <si>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</si>
  <si>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</si>
  <si>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</si>
  <si>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</si>
  <si>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</si>
  <si>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</si>
  <si>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</si>
  <si>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</si>
  <si>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</si>
  <si>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</si>
  <si>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</si>
  <si>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</si>
  <si>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</si>
  <si>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</si>
  <si>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</si>
  <si>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</si>
  <si>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</si>
  <si>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</si>
  <si>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</si>
  <si>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</si>
  <si>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</si>
  <si>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</si>
  <si>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</si>
  <si>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</si>
  <si>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</si>
  <si>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</si>
  <si>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</si>
  <si>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</si>
  <si>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</si>
  <si>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</si>
  <si>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</si>
  <si>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</si>
  <si>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</si>
  <si>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</si>
  <si>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</si>
  <si>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</si>
  <si>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</si>
  <si>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</si>
  <si>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</si>
  <si>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</si>
  <si>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</si>
  <si>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</si>
  <si>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</si>
  <si>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</si>
  <si>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</si>
  <si>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</si>
  <si>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</si>
  <si>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</si>
  <si>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</si>
  <si>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</si>
  <si>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</si>
  <si>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</si>
  <si>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</si>
  <si>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</si>
  <si>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</si>
  <si>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</si>
  <si>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</si>
  <si>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</si>
  <si>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</si>
  <si>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</si>
  <si>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</si>
  <si>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</si>
  <si>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</si>
  <si>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</si>
  <si>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</si>
  <si>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</si>
  <si>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</si>
  <si>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</si>
  <si>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</si>
  <si>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</si>
  <si>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</si>
  <si>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</si>
  <si>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</si>
  <si>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</si>
  <si>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</si>
  <si>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</si>
  <si>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</si>
  <si>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</si>
  <si>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</si>
  <si>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</si>
  <si>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</si>
  <si>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</si>
  <si>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</si>
  <si>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</si>
  <si>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</si>
  <si>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</si>
  <si>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</si>
  <si>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</si>
  <si>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</si>
  <si>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</si>
  <si>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</si>
  <si>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</si>
  <si>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</si>
  <si>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</si>
  <si>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</si>
  <si>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</si>
  <si>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</si>
  <si>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</si>
  <si>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</si>
  <si>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</si>
  <si>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</si>
  <si>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</si>
  <si>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</si>
  <si>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</si>
  <si>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</si>
  <si>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</si>
  <si>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</si>
  <si>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</si>
  <si>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</si>
  <si>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</si>
  <si>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</si>
  <si>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</si>
  <si>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</si>
  <si>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</si>
  <si>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</si>
  <si>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</si>
  <si>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</si>
  <si>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</si>
  <si>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</si>
  <si>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</si>
  <si>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</si>
  <si>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</si>
  <si>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</si>
  <si>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</si>
  <si>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</si>
  <si>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</si>
  <si>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</si>
  <si>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</si>
  <si>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</si>
  <si>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</si>
  <si>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</si>
  <si>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</si>
  <si>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</si>
  <si>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</si>
  <si>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</si>
  <si>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</si>
  <si>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</si>
  <si>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</si>
  <si>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</si>
  <si>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</si>
  <si>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</si>
  <si>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</si>
  <si>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</si>
  <si>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</si>
  <si>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</si>
  <si>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</si>
  <si>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</si>
  <si>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</si>
  <si>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</si>
  <si>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</si>
  <si>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</si>
  <si>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</si>
  <si>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</si>
  <si>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</si>
  <si>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</si>
  <si>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</si>
  <si>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</si>
  <si>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</si>
  <si>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</si>
  <si>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</si>
  <si>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</si>
  <si>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</si>
  <si>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</si>
  <si>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</si>
  <si>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</si>
  <si>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</si>
  <si>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</si>
  <si>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</si>
  <si>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</si>
  <si>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</si>
  <si>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</si>
  <si>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</si>
  <si>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</si>
  <si>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</si>
  <si>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</si>
  <si>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</si>
  <si>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</si>
  <si>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</si>
  <si>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</si>
  <si>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</si>
  <si>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</si>
  <si>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</si>
  <si>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</si>
  <si>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</si>
  <si>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</si>
  <si>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</si>
  <si>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</si>
  <si>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</si>
  <si>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</si>
  <si>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</si>
  <si>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</si>
  <si>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</si>
  <si>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</si>
  <si>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</si>
  <si>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</si>
  <si>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</si>
  <si>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</si>
  <si>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</si>
  <si>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</si>
  <si>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</si>
  <si>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</si>
  <si>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</si>
  <si>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</si>
  <si>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</si>
  <si>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</si>
  <si>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</si>
  <si>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</si>
  <si>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</si>
  <si>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</si>
  <si>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</si>
  <si>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</si>
  <si>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</si>
  <si>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</si>
  <si>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</si>
  <si>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</si>
  <si>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</si>
  <si>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</si>
  <si>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</si>
  <si>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</si>
  <si>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</si>
  <si>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</si>
  <si>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</si>
  <si>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</si>
  <si>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</si>
  <si>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</si>
  <si>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</si>
  <si>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</si>
  <si>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</si>
  <si>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</si>
  <si>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</si>
  <si>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</si>
  <si>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</si>
  <si>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</si>
  <si>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</si>
  <si>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</si>
  <si>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</si>
  <si>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</si>
  <si>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</si>
  <si>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</si>
  <si>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</si>
  <si>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</si>
  <si>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</si>
  <si>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</si>
  <si>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</si>
  <si>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</si>
  <si>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</si>
  <si>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</si>
  <si>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</si>
  <si>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</si>
  <si>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</si>
  <si>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</si>
  <si>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</si>
  <si>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</si>
  <si>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</si>
  <si>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</si>
  <si>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</si>
  <si>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</si>
  <si>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</si>
  <si>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</si>
  <si>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</si>
  <si>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</si>
  <si>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</si>
  <si>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</si>
  <si>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</si>
  <si>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</si>
  <si>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</si>
  <si>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</si>
  <si>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</si>
  <si>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</si>
  <si>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</si>
  <si>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</si>
  <si>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</si>
  <si>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</si>
  <si>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</si>
  <si>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</si>
  <si>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</si>
  <si>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</si>
  <si>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</si>
  <si>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</si>
  <si>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</si>
  <si>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</si>
  <si>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</si>
  <si>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</si>
  <si>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</si>
  <si>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</si>
  <si>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</si>
  <si>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</si>
  <si>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</si>
  <si>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</si>
  <si>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</si>
  <si>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</si>
  <si>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</si>
  <si>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</si>
  <si>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</si>
  <si>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</si>
  <si>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</si>
  <si>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</si>
  <si>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</si>
  <si>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</si>
  <si>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</si>
  <si>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</si>
  <si>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</si>
  <si>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</si>
  <si>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</si>
  <si>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</si>
  <si>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</si>
  <si>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</si>
  <si>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</si>
  <si>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</si>
  <si>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</si>
  <si>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</si>
  <si>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</si>
  <si>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</si>
  <si>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</si>
  <si>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</si>
  <si>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</si>
  <si>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</si>
  <si>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</si>
  <si>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</si>
  <si>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</si>
  <si>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</si>
  <si>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</si>
  <si>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</si>
  <si>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</si>
  <si>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</si>
  <si>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</si>
  <si>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</si>
  <si>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</si>
  <si>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</si>
  <si>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</si>
  <si>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</si>
  <si>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</si>
  <si>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</si>
  <si>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</si>
  <si>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</si>
  <si>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</si>
  <si>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</si>
  <si>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</si>
  <si>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</si>
  <si>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</si>
  <si>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</si>
  <si>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</si>
  <si>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</si>
  <si>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</si>
  <si>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</si>
  <si>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</si>
  <si>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</si>
  <si>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</si>
  <si>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</si>
  <si>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</si>
  <si>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</si>
  <si>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</si>
  <si>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</si>
  <si>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</si>
  <si>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</si>
  <si>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</si>
  <si>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</si>
  <si>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</si>
  <si>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</si>
  <si>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</si>
  <si>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</si>
  <si>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</si>
  <si>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</si>
  <si>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</si>
  <si>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</si>
  <si>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</si>
  <si>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</si>
  <si>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</si>
  <si>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</si>
  <si>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</si>
  <si>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</si>
  <si>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</si>
  <si>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</si>
  <si>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</si>
  <si>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</si>
  <si>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</si>
  <si>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</si>
  <si>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</si>
  <si>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</si>
  <si>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</si>
  <si>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</si>
  <si>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</si>
  <si>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</si>
  <si>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</si>
  <si>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</si>
  <si>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</si>
  <si>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</si>
  <si>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</si>
  <si>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</si>
  <si>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</si>
  <si>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</si>
  <si>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</si>
  <si>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</si>
  <si>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</si>
  <si>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</si>
  <si>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</si>
  <si>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</si>
  <si>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</si>
  <si>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</si>
  <si>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</si>
  <si>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</si>
  <si>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</si>
  <si>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</si>
  <si>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</si>
  <si>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</si>
  <si>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</si>
  <si>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</si>
  <si>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</si>
  <si>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</si>
  <si>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</si>
  <si>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</si>
  <si>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</si>
  <si>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</si>
  <si>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</si>
  <si>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</si>
  <si>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</si>
  <si>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</si>
  <si>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</si>
  <si>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</si>
  <si>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</si>
  <si>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</si>
  <si>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</si>
  <si>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</si>
  <si>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</si>
  <si>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</si>
  <si>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</si>
  <si>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</si>
  <si>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</si>
  <si>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</si>
  <si>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</si>
  <si>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</si>
  <si>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</si>
  <si>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</si>
  <si>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</si>
  <si>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</si>
  <si>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</si>
  <si>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</si>
  <si>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</si>
  <si>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</si>
  <si>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</si>
  <si>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</si>
  <si>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</si>
  <si>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</si>
  <si>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</si>
  <si>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</si>
  <si>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</si>
  <si>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</si>
  <si>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</si>
  <si>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</si>
  <si>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</si>
  <si>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</si>
  <si>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</si>
  <si>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</si>
  <si>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</si>
  <si>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</si>
  <si>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</si>
  <si>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</si>
  <si>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</si>
  <si>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</si>
  <si>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</si>
  <si>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</si>
  <si>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</si>
  <si>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</si>
  <si>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</si>
  <si>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</si>
  <si>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</si>
  <si>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</si>
  <si>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</si>
  <si>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</si>
  <si>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</si>
  <si>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</si>
  <si>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</si>
  <si>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</si>
  <si>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</si>
  <si>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</si>
  <si>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</si>
  <si>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</si>
  <si>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</si>
  <si>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</si>
  <si>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</si>
  <si>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</si>
  <si>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</si>
  <si>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</si>
  <si>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</si>
  <si>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</si>
  <si>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</si>
  <si>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</si>
  <si>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</si>
  <si>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</si>
  <si>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</si>
  <si>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</si>
  <si>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</si>
  <si>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</si>
  <si>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</si>
  <si>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</si>
  <si>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</si>
  <si>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</si>
  <si>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</si>
  <si>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</si>
  <si>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</si>
  <si>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</si>
  <si>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</si>
  <si>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</si>
  <si>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</si>
  <si>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</si>
  <si>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</si>
  <si>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</si>
  <si>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</si>
  <si>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</si>
  <si>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</si>
  <si>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</si>
  <si>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</si>
  <si>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</si>
  <si>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</si>
  <si>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</si>
  <si>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</si>
  <si>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</si>
  <si>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</si>
  <si>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</si>
  <si>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</si>
  <si>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</si>
  <si>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</si>
  <si>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</si>
  <si>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</si>
  <si>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</si>
  <si>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</si>
  <si>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</si>
  <si>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</si>
  <si>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</si>
  <si>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</si>
  <si>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</si>
  <si>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</si>
  <si>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</si>
  <si>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</si>
  <si>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</si>
  <si>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</si>
  <si>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</si>
  <si>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</si>
  <si>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</si>
  <si>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</si>
  <si>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</si>
  <si>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</si>
  <si>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</si>
  <si>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</si>
  <si>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</si>
  <si>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</si>
  <si>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</si>
  <si>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</si>
  <si>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</si>
  <si>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</si>
  <si>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</si>
  <si>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</si>
  <si>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</si>
  <si>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</si>
  <si>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</si>
  <si>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</si>
  <si>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</si>
  <si>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</si>
  <si>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</si>
  <si>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</si>
  <si>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</si>
  <si>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</si>
  <si>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</si>
  <si>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</si>
  <si>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</si>
  <si>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</si>
  <si>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</si>
  <si>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</si>
  <si>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</si>
  <si>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</si>
  <si>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</si>
  <si>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</si>
  <si>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</si>
  <si>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</si>
  <si>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</si>
  <si>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</si>
  <si>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</si>
  <si>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</si>
  <si>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</si>
  <si>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</si>
  <si>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</si>
  <si>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</si>
  <si>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</si>
  <si>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</si>
  <si>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</si>
  <si>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</si>
  <si>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</si>
  <si>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</si>
  <si>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</si>
  <si>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</si>
  <si>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</si>
  <si>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</si>
  <si>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</si>
  <si>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</si>
  <si>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</si>
  <si>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</si>
  <si>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</si>
  <si>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</si>
  <si>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</si>
  <si>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</si>
  <si>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</si>
  <si>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</si>
  <si>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</si>
  <si>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</si>
  <si>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</si>
  <si>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</si>
  <si>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</si>
  <si>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</si>
  <si>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</si>
  <si>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</si>
  <si>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</si>
  <si>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</si>
  <si>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</si>
  <si>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</si>
  <si>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</si>
  <si>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</si>
  <si>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</si>
  <si>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</si>
  <si>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</si>
  <si>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</si>
  <si>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</si>
  <si>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</si>
  <si>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</si>
  <si>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</si>
  <si>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</si>
  <si>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</si>
  <si>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</si>
  <si>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</si>
  <si>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</si>
  <si>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</si>
  <si>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</si>
  <si>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</si>
  <si>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</si>
  <si>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</si>
  <si>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</si>
  <si>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</si>
  <si>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</si>
  <si>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</si>
  <si>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</si>
  <si>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</si>
  <si>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</si>
  <si>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</si>
  <si>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</si>
  <si>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</si>
  <si>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</si>
  <si>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</si>
  <si>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</si>
  <si>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</si>
  <si>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</si>
  <si>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</si>
  <si>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</si>
  <si>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</si>
  <si>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</si>
  <si>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</si>
  <si>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</si>
  <si>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</si>
  <si>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</si>
  <si>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</si>
  <si>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</si>
  <si>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</si>
  <si>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</si>
  <si>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</si>
  <si>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</si>
  <si>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</si>
  <si>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</si>
  <si>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</si>
  <si>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</si>
  <si>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</si>
  <si>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</si>
  <si>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</si>
  <si>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</si>
  <si>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</si>
  <si>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</si>
  <si>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</si>
  <si>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</si>
  <si>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</si>
  <si>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</si>
  <si>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</si>
  <si>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</si>
  <si>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</si>
  <si>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</si>
  <si>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</si>
  <si>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</si>
  <si>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</si>
  <si>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</si>
  <si>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</si>
  <si>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</si>
  <si>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</si>
  <si>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</si>
  <si>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</si>
  <si>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</si>
  <si>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</si>
  <si>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</si>
  <si>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</si>
  <si>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</si>
  <si>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</si>
  <si>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</si>
  <si>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</si>
  <si>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</si>
  <si>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</si>
  <si>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</si>
  <si>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</si>
  <si>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</si>
  <si>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</si>
  <si>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</si>
  <si>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</si>
  <si>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</si>
  <si>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</si>
  <si>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</si>
  <si>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</si>
  <si>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</si>
  <si>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</si>
  <si>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</si>
  <si>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</si>
  <si>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</si>
  <si>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</si>
  <si>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</si>
  <si>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</si>
  <si>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</si>
  <si>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</si>
  <si>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</si>
  <si>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</si>
  <si>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</si>
  <si>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</si>
  <si>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</si>
  <si>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</si>
  <si>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</si>
  <si>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</si>
  <si>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</si>
  <si>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</si>
  <si>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</si>
  <si>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</si>
  <si>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</si>
  <si>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</si>
  <si>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</si>
  <si>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</si>
  <si>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</si>
  <si>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</si>
  <si>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</si>
  <si>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</si>
  <si>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</si>
  <si>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</si>
  <si>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</si>
  <si>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</si>
  <si>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</si>
  <si>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</si>
  <si>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</si>
  <si>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</si>
  <si>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</si>
  <si>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</si>
  <si>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</si>
  <si>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</si>
  <si>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</si>
  <si>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</si>
  <si>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</si>
  <si>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</si>
  <si>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</si>
  <si>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</si>
  <si>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</si>
  <si>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</si>
  <si>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</si>
  <si>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</si>
  <si>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</si>
  <si>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</si>
  <si>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</si>
  <si>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</si>
  <si>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</si>
  <si>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</si>
  <si>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</si>
  <si>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</si>
  <si>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</si>
  <si>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</si>
  <si>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</si>
  <si>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</si>
  <si>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</si>
  <si>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</si>
  <si>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</si>
  <si>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</si>
  <si>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</si>
  <si>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</si>
  <si>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</si>
  <si>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</si>
  <si>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</si>
  <si>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</si>
  <si>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</si>
  <si>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</si>
  <si>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</si>
  <si>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</si>
  <si>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</si>
  <si>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</si>
  <si>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</si>
  <si>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</si>
  <si>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</si>
  <si>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</si>
  <si>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</si>
  <si>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</si>
  <si>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</si>
  <si>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</si>
  <si>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</si>
  <si>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</si>
  <si>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</si>
  <si>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</si>
  <si>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</si>
  <si>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</si>
  <si>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</si>
  <si>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</si>
  <si>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</si>
  <si>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</si>
  <si>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</si>
  <si>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</si>
  <si>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</si>
  <si>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</si>
  <si>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</si>
  <si>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</si>
  <si>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</si>
  <si>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</si>
  <si>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</si>
  <si>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</si>
  <si>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</si>
  <si>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</si>
  <si>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</si>
  <si>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</si>
  <si>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</si>
  <si>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</si>
  <si>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</si>
  <si>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</si>
  <si>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</si>
  <si>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</si>
  <si>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</si>
  <si>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</si>
  <si>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</si>
  <si>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</si>
  <si>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</si>
  <si>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</si>
  <si>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</si>
  <si>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</si>
  <si>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</si>
  <si>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</si>
  <si>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</si>
  <si>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</si>
  <si>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</si>
  <si>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</si>
  <si>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</si>
  <si>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</si>
  <si>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</si>
  <si>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</si>
  <si>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</si>
  <si>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</si>
  <si>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</si>
  <si>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</si>
  <si>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</si>
  <si>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</si>
  <si>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</si>
  <si>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</si>
  <si>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</si>
  <si>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</si>
  <si>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</si>
  <si>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</si>
  <si>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</si>
  <si>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</si>
  <si>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</si>
  <si>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</si>
  <si>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</si>
  <si>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</si>
  <si>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</si>
  <si>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</si>
  <si>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</si>
  <si>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</si>
  <si>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</si>
  <si>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</si>
  <si>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</si>
  <si>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</si>
  <si>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</si>
  <si>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</si>
  <si>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</si>
  <si>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</si>
  <si>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</si>
  <si>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</si>
  <si>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</si>
  <si>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</si>
  <si>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</si>
  <si>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</si>
  <si>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</si>
  <si>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</si>
  <si>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</si>
  <si>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</si>
  <si>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</si>
  <si>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</si>
  <si>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</si>
  <si>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</si>
  <si>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</si>
  <si>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</si>
  <si>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</si>
  <si>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</si>
  <si>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</si>
  <si>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</si>
  <si>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</si>
  <si>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</si>
  <si>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</si>
  <si>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</si>
  <si>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</si>
  <si>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</si>
  <si>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</si>
  <si>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</si>
  <si>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</si>
  <si>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</si>
  <si>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</si>
  <si>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</si>
  <si>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</si>
  <si>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</si>
  <si>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</si>
  <si>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</si>
  <si>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</si>
  <si>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</si>
  <si>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</si>
  <si>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</si>
  <si>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</si>
  <si>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</si>
  <si>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</si>
  <si>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</si>
  <si>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</si>
  <si>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</si>
  <si>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</si>
  <si>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</si>
  <si>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</si>
  <si>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</si>
  <si>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</si>
  <si>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</si>
  <si>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</si>
  <si>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</si>
  <si>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</si>
  <si>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</si>
  <si>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</si>
  <si>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</si>
  <si>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</si>
  <si>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</si>
  <si>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</si>
  <si>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</si>
  <si>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</si>
  <si>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</si>
  <si>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</si>
  <si>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</si>
  <si>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</si>
  <si>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</si>
  <si>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</si>
  <si>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</si>
  <si>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</si>
  <si>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</si>
  <si>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</si>
  <si>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</si>
  <si>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</si>
  <si>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</si>
  <si>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</si>
  <si>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</si>
  <si>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</si>
  <si>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</si>
  <si>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</si>
  <si>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</si>
  <si>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</si>
  <si>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</si>
  <si>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</si>
  <si>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</si>
  <si>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</si>
  <si>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</si>
  <si>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</si>
  <si>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</si>
  <si>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</si>
  <si>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</si>
  <si>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</si>
  <si>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</si>
  <si>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</si>
  <si>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</si>
  <si>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</si>
  <si>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</si>
  <si>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</si>
  <si>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</si>
  <si>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</si>
  <si>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</si>
  <si>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</si>
  <si>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</si>
  <si>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</si>
  <si>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</si>
  <si>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</si>
  <si>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</si>
  <si>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</si>
  <si>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</si>
  <si>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</si>
  <si>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</si>
  <si>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</si>
  <si>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</si>
  <si>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</si>
  <si>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</si>
  <si>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</si>
  <si>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</si>
  <si>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</si>
  <si>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</si>
  <si>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</si>
  <si>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</si>
  <si>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</si>
  <si>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</si>
  <si>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</si>
  <si>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</si>
  <si>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</si>
  <si>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</si>
  <si>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</si>
  <si>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</si>
  <si>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</si>
  <si>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</si>
  <si>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</si>
  <si>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</si>
  <si>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</si>
  <si>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</si>
  <si>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</si>
  <si>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</si>
  <si>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</si>
  <si>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</si>
  <si>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</si>
  <si>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</si>
  <si>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</si>
  <si>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</si>
  <si>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</si>
  <si>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</si>
  <si>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</si>
  <si>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</si>
  <si>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</si>
  <si>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</si>
  <si>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</si>
  <si>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</si>
  <si>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</si>
  <si>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</si>
  <si>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</si>
  <si>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</si>
  <si>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</si>
  <si>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</si>
  <si>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</si>
  <si>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</si>
  <si>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</si>
  <si>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</si>
  <si>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</si>
  <si>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</si>
  <si>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</si>
  <si>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</si>
  <si>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</si>
  <si>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</si>
  <si>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</si>
  <si>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</si>
  <si>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</si>
  <si>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</si>
  <si>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</si>
  <si>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</si>
  <si>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</si>
  <si>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</si>
  <si>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</si>
  <si>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</si>
  <si>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</si>
  <si>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</si>
  <si>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</si>
  <si>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</si>
  <si>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</si>
  <si>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</si>
  <si>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</si>
  <si>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</si>
  <si>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</si>
  <si>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</si>
  <si>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</si>
  <si>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</si>
  <si>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</si>
  <si>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</si>
  <si>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</si>
  <si>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</si>
  <si>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</si>
  <si>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</si>
  <si>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</si>
  <si>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</si>
  <si>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</si>
  <si>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</si>
  <si>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</si>
  <si>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</si>
  <si>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</si>
  <si>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</si>
  <si>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</si>
  <si>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</si>
  <si>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</si>
  <si>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</si>
  <si>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</si>
  <si>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</si>
  <si>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</si>
  <si>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</si>
  <si>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</si>
  <si>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</si>
  <si>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</si>
  <si>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</si>
  <si>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</si>
  <si>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</si>
  <si>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</si>
  <si>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</si>
  <si>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</si>
  <si>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</si>
  <si>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</si>
  <si>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</si>
  <si>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</si>
  <si>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</si>
  <si>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</si>
  <si>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</si>
  <si>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</si>
  <si>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</si>
  <si>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</si>
  <si>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</si>
  <si>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</si>
  <si>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</si>
  <si>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</si>
  <si>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</si>
  <si>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</si>
  <si>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</si>
  <si>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</si>
  <si>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</si>
  <si>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</si>
  <si>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</si>
  <si>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</si>
  <si>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</si>
  <si>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</si>
  <si>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</si>
  <si>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</si>
  <si>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</si>
  <si>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</si>
  <si>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</si>
  <si>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</si>
  <si>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</si>
  <si>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</si>
  <si>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</si>
  <si>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</si>
  <si>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</si>
  <si>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</si>
  <si>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</si>
  <si>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</si>
  <si>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</si>
  <si>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</si>
  <si>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</si>
  <si>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</si>
  <si>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</si>
  <si>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</si>
  <si>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</si>
  <si>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</si>
  <si>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</si>
  <si>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</si>
  <si>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</si>
  <si>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</si>
  <si>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</si>
  <si>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</si>
  <si>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</si>
  <si>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</si>
  <si>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</si>
  <si>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</si>
  <si>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</si>
  <si>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</si>
  <si>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</si>
  <si>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</si>
  <si>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</si>
  <si>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</si>
  <si>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</si>
  <si>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</si>
  <si>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</si>
  <si>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</si>
  <si>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</si>
  <si>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</si>
  <si>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</si>
  <si>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</si>
  <si>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</si>
  <si>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</si>
  <si>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</si>
  <si>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</si>
  <si>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</si>
  <si>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</si>
  <si>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</si>
  <si>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</si>
  <si>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</si>
  <si>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</si>
  <si>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</si>
  <si>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</si>
  <si>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</si>
  <si>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</si>
  <si>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</si>
  <si>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</si>
  <si>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</si>
  <si>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</si>
  <si>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</si>
  <si>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</si>
  <si>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</si>
  <si>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</si>
  <si>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</si>
  <si>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</si>
  <si>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</si>
  <si>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</si>
  <si>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</si>
  <si>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</si>
  <si>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</si>
  <si>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</si>
  <si>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</si>
  <si>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</si>
  <si>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</si>
  <si>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</si>
  <si>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</si>
  <si>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</si>
  <si>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</si>
  <si>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</si>
  <si>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</si>
  <si>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</si>
  <si>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</si>
  <si>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</si>
  <si>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</si>
  <si>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</si>
  <si>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</si>
  <si>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</si>
  <si>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</si>
  <si>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</si>
  <si>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</si>
  <si>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</si>
  <si>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</si>
  <si>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</si>
  <si>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</si>
  <si>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</si>
  <si>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</si>
  <si>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</si>
  <si>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</si>
  <si>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</si>
  <si>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</si>
  <si>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</si>
  <si>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</si>
  <si>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</si>
  <si>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</si>
  <si>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</si>
  <si>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</si>
  <si>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</si>
  <si>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</si>
  <si>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</si>
  <si>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</si>
  <si>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</si>
  <si>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</si>
  <si>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</si>
  <si>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</si>
  <si>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</si>
  <si>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</si>
  <si>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</si>
  <si>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</si>
  <si>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</si>
  <si>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</si>
  <si>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</si>
  <si>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</si>
  <si>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</si>
  <si>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</si>
  <si>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</si>
  <si>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</si>
  <si>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</si>
  <si>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</si>
  <si>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</si>
  <si>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</si>
  <si>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</si>
  <si>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</si>
  <si>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</si>
  <si>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</si>
  <si>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</si>
  <si>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</si>
  <si>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</si>
  <si>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</si>
  <si>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</si>
  <si>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</si>
  <si>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</si>
  <si>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</si>
  <si>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</si>
  <si>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</si>
  <si>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</si>
  <si>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</si>
  <si>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</si>
  <si>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</si>
  <si>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</si>
  <si>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</si>
  <si>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</si>
  <si>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</si>
  <si>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</si>
  <si>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</si>
  <si>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</si>
  <si>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</si>
  <si>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</si>
  <si>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</si>
  <si>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</si>
  <si>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</si>
  <si>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</si>
  <si>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</si>
  <si>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</si>
  <si>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</si>
  <si>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</si>
  <si>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</si>
  <si>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</si>
  <si>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</si>
  <si>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</si>
  <si>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</si>
  <si>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</si>
  <si>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</si>
  <si>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</si>
  <si>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</si>
  <si>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</si>
  <si>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</si>
  <si>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</si>
  <si>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</si>
  <si>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</si>
  <si>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</si>
  <si>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</si>
  <si>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</si>
  <si>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</si>
  <si>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</si>
  <si>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</si>
  <si>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</si>
  <si>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</si>
  <si>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</si>
  <si>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</si>
  <si>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</si>
  <si>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</si>
  <si>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</si>
  <si>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</si>
  <si>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</si>
  <si>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</si>
  <si>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</si>
  <si>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</si>
  <si>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</si>
  <si>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</si>
  <si>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</si>
  <si>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</si>
  <si>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</si>
  <si>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</si>
  <si>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</si>
  <si>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</si>
  <si>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</si>
  <si>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</si>
  <si>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</si>
  <si>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</si>
  <si>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</si>
  <si>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</si>
  <si>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</si>
  <si>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</si>
  <si>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</si>
  <si>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</si>
  <si>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</si>
  <si>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</si>
  <si>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</si>
  <si>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</si>
  <si>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</si>
  <si>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</si>
  <si>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</si>
  <si>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</si>
  <si>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</si>
  <si>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</si>
  <si>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</si>
  <si>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</si>
  <si>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</si>
  <si>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</si>
  <si>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</si>
  <si>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</si>
  <si>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</si>
  <si>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</si>
  <si>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</si>
  <si>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</si>
  <si>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</si>
  <si>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</si>
  <si>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</si>
  <si>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</si>
  <si>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</si>
  <si>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</si>
  <si>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</si>
  <si>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</si>
  <si>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</si>
  <si>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</si>
  <si>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</si>
  <si>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</si>
  <si>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</si>
  <si>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</si>
  <si>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</si>
  <si>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</si>
  <si>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</si>
  <si>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</si>
  <si>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</si>
  <si>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</si>
  <si>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</si>
  <si>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</si>
  <si>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</si>
  <si>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</si>
  <si>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</si>
  <si>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</si>
  <si>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</si>
  <si>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</si>
  <si>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</si>
  <si>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</si>
  <si>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</si>
  <si>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</si>
  <si>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</si>
  <si>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</si>
  <si>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</si>
  <si>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</si>
  <si>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</si>
  <si>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</si>
  <si>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</si>
  <si>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</si>
  <si>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</si>
  <si>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</si>
  <si>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</si>
  <si>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</si>
  <si>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</si>
  <si>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</si>
  <si>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</si>
  <si>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</si>
  <si>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</si>
  <si>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</si>
  <si>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</si>
  <si>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</si>
  <si>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</si>
  <si>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</si>
  <si>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</si>
  <si>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</si>
  <si>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</si>
  <si>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</si>
  <si>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</si>
  <si>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</si>
  <si>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</si>
  <si>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</si>
  <si>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</si>
  <si>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</si>
  <si>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</si>
  <si>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</si>
  <si>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</si>
  <si>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</si>
  <si>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</si>
  <si>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</si>
  <si>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</si>
  <si>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</si>
  <si>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</si>
  <si>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</si>
  <si>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</si>
  <si>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</si>
  <si>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</si>
  <si>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</si>
  <si>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</si>
  <si>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</si>
  <si>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</si>
  <si>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</si>
  <si>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</si>
  <si>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</si>
  <si>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</si>
  <si>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</si>
  <si>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</si>
  <si>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</si>
  <si>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</si>
  <si>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</si>
  <si>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</si>
  <si>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</si>
  <si>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</si>
  <si>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</si>
  <si>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</si>
  <si>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</si>
  <si>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</si>
  <si>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</si>
  <si>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</si>
  <si>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</si>
  <si>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</si>
  <si>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</si>
  <si>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</si>
  <si>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</si>
  <si>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</si>
  <si>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</si>
  <si>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</si>
  <si>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</si>
  <si>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</si>
  <si>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</si>
  <si>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</si>
  <si>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</si>
  <si>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</si>
  <si>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</si>
  <si>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</si>
  <si>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</si>
  <si>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</si>
  <si>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</si>
  <si>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</si>
  <si>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</si>
  <si>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</si>
  <si>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</si>
  <si>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</si>
  <si>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</si>
  <si>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</si>
  <si>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</si>
  <si>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</si>
  <si>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</si>
  <si>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</si>
  <si>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</si>
  <si>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</si>
  <si>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</si>
  <si>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</si>
  <si>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</si>
  <si>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</si>
  <si>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</si>
  <si>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</si>
  <si>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</si>
  <si>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</si>
  <si>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</si>
  <si>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</si>
  <si>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</si>
  <si>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</si>
  <si>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</si>
  <si>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</si>
  <si>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</si>
  <si>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</si>
  <si>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</si>
  <si>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</si>
  <si>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</si>
  <si>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</si>
  <si>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</si>
  <si>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</si>
  <si>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</si>
  <si>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</si>
  <si>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</si>
  <si>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</si>
  <si>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</si>
  <si>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</si>
  <si>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</si>
  <si>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</si>
  <si>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</si>
  <si>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</si>
  <si>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</si>
  <si>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</si>
  <si>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</si>
  <si>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</si>
  <si>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</si>
  <si>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</si>
  <si>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</si>
  <si>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</si>
  <si>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</si>
  <si>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</si>
  <si>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</si>
  <si>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</si>
  <si>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</si>
  <si>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</si>
  <si>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</si>
  <si>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</si>
  <si>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</si>
  <si>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</si>
  <si>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</si>
  <si>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</si>
  <si>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</si>
  <si>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</si>
  <si>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</si>
  <si>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</si>
  <si>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</si>
  <si>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</si>
  <si>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</si>
  <si>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</si>
  <si>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</si>
  <si>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</si>
  <si>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</si>
  <si>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</si>
  <si>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</si>
  <si>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</si>
  <si>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</si>
  <si>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</si>
  <si>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</si>
  <si>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</si>
  <si>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</si>
  <si>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</si>
  <si>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</si>
  <si>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</si>
  <si>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</si>
  <si>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</si>
  <si>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</si>
  <si>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</si>
  <si>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</si>
  <si>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</si>
  <si>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</si>
  <si>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</si>
  <si>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</si>
  <si>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</si>
  <si>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</si>
  <si>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</si>
  <si>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</si>
  <si>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</si>
  <si>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</si>
  <si>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</si>
  <si>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</si>
  <si>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</si>
  <si>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</si>
  <si>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</si>
  <si>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</si>
  <si>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</si>
  <si>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</si>
  <si>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</si>
  <si>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</si>
  <si>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</si>
  <si>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</si>
  <si>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</si>
  <si>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</si>
  <si>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</si>
  <si>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</si>
  <si>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</si>
  <si>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</si>
  <si>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</si>
  <si>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</si>
  <si>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</si>
  <si>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</si>
  <si>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</si>
  <si>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</si>
  <si>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</si>
  <si>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</si>
  <si>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</si>
  <si>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</si>
  <si>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</si>
  <si>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</si>
  <si>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</si>
  <si>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</si>
  <si>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</si>
  <si>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</si>
  <si>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</si>
  <si>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</si>
  <si>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</si>
  <si>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</si>
  <si>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</si>
  <si>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</si>
  <si>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</si>
  <si>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</si>
  <si>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</si>
  <si>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</si>
  <si>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</si>
  <si>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</si>
  <si>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</si>
  <si>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</si>
  <si>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</si>
  <si>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</si>
  <si>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</si>
  <si>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</si>
  <si>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</si>
  <si>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</si>
  <si>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</si>
  <si>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</si>
  <si>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</si>
  <si>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</si>
  <si>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</si>
  <si>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</si>
  <si>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</si>
  <si>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</si>
  <si>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</si>
  <si>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</si>
  <si>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</si>
  <si>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</si>
  <si>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</si>
  <si>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</si>
  <si>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</si>
  <si>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</si>
  <si>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</si>
  <si>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</si>
  <si>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</si>
  <si>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</si>
  <si>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</si>
  <si>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</si>
  <si>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</si>
  <si>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</si>
  <si>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</si>
  <si>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</si>
  <si>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</si>
  <si>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</si>
  <si>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</si>
  <si>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</si>
  <si>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</si>
  <si>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</si>
  <si>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</si>
  <si>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</si>
  <si>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</si>
  <si>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</si>
  <si>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</si>
  <si>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</si>
  <si>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</si>
  <si>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</si>
  <si>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</si>
  <si>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</si>
  <si>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</si>
  <si>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</si>
  <si>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</si>
  <si>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</si>
  <si>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</si>
  <si>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</si>
  <si>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</si>
  <si>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</si>
  <si>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</si>
  <si>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</si>
  <si>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</si>
  <si>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</si>
  <si>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</si>
  <si>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</si>
  <si>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</si>
  <si>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</si>
  <si>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</si>
  <si>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</si>
  <si>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</si>
  <si>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</si>
  <si>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</si>
  <si>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</si>
  <si>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</si>
  <si>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</si>
  <si>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</si>
  <si>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</si>
  <si>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</si>
  <si>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</si>
  <si>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</si>
  <si>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</si>
  <si>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</si>
  <si>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</si>
  <si>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</si>
  <si>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</si>
  <si>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</si>
  <si>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</si>
  <si>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</si>
  <si>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</si>
  <si>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</si>
  <si>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</si>
  <si>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</si>
  <si>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</si>
  <si>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</si>
  <si>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</si>
  <si>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</si>
  <si>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</si>
  <si>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</si>
  <si>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</si>
  <si>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</si>
  <si>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</si>
  <si>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</si>
  <si>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</si>
  <si>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</si>
  <si>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</si>
  <si>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</si>
  <si>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</si>
  <si>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</si>
  <si>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</si>
  <si>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</si>
  <si>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</si>
  <si>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</si>
  <si>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</si>
  <si>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</si>
  <si>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</si>
  <si>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</si>
  <si>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</si>
  <si>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</si>
  <si>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</si>
  <si>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</si>
  <si>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</si>
  <si>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</si>
  <si>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</si>
  <si>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</si>
  <si>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</si>
  <si>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</si>
  <si>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</si>
  <si>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</si>
  <si>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</si>
  <si>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</si>
  <si>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</si>
  <si>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</si>
  <si>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</si>
  <si>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</si>
  <si>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</si>
  <si>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</si>
  <si>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</si>
  <si>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</si>
  <si>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</si>
  <si>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</si>
  <si>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</si>
  <si>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</si>
  <si>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</si>
  <si>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</si>
  <si>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</si>
  <si>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</si>
  <si>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</si>
  <si>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</si>
  <si>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</si>
  <si>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</si>
  <si>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</si>
  <si>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</si>
  <si>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</si>
  <si>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</si>
  <si>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</si>
  <si>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</si>
  <si>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</si>
  <si>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</si>
  <si>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</si>
  <si>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</si>
  <si>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</si>
  <si>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</si>
  <si>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</si>
  <si>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</si>
  <si>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</si>
  <si>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</si>
  <si>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</si>
  <si>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</si>
  <si>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</si>
  <si>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</si>
  <si>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</si>
  <si>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</si>
  <si>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</si>
  <si>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</si>
  <si>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</si>
  <si>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</si>
  <si>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</si>
  <si>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</si>
  <si>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</si>
  <si>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</si>
  <si>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</si>
  <si>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</si>
  <si>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</si>
  <si>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</si>
  <si>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</si>
  <si>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</si>
  <si>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</si>
  <si>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</si>
  <si>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</si>
  <si>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</si>
  <si>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</si>
  <si>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</si>
  <si>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</si>
  <si>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</si>
  <si>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</si>
  <si>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</si>
  <si>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</si>
  <si>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</si>
  <si>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</si>
  <si>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</si>
  <si>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</si>
  <si>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</si>
  <si>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</si>
  <si>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</si>
  <si>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</si>
  <si>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</si>
  <si>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</si>
  <si>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</si>
  <si>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</si>
  <si>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</si>
  <si>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</si>
  <si>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</si>
  <si>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</si>
  <si>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</si>
  <si>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</si>
  <si>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</si>
  <si>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</si>
  <si>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</si>
  <si>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</si>
  <si>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</si>
  <si>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</si>
  <si>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</si>
  <si>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</si>
  <si>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</si>
  <si>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</si>
  <si>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</si>
  <si>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</si>
  <si>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</si>
  <si>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</si>
  <si>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</si>
  <si>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</si>
  <si>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</si>
  <si>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</si>
  <si>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</si>
  <si>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</si>
  <si>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</si>
  <si>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</si>
  <si>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</si>
  <si>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</si>
  <si>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</si>
  <si>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</si>
  <si>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</si>
  <si>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</si>
  <si>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</si>
  <si>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</si>
  <si>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</si>
  <si>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</si>
  <si>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</si>
  <si>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</si>
  <si>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</si>
  <si>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</si>
  <si>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</si>
  <si>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</si>
  <si>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</si>
  <si>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</si>
  <si>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</si>
  <si>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</si>
  <si>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</si>
  <si>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</si>
  <si>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</si>
  <si>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</si>
  <si>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</si>
  <si>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</si>
  <si>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</si>
  <si>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</si>
  <si>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</si>
  <si>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</si>
  <si>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</si>
  <si>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</si>
  <si>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</si>
  <si>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</si>
  <si>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</si>
  <si>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</si>
  <si>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</si>
  <si>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</si>
  <si>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</si>
  <si>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</si>
  <si>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</si>
  <si>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</si>
  <si>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</si>
  <si>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</si>
  <si>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</si>
  <si>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</si>
  <si>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</si>
  <si>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</si>
  <si>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</si>
  <si>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</si>
  <si>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</si>
  <si>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</si>
  <si>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</si>
  <si>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</si>
  <si>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</si>
  <si>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</si>
  <si>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</si>
  <si>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</si>
  <si>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</si>
  <si>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</si>
  <si>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</si>
  <si>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</si>
  <si>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</si>
  <si>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</si>
  <si>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</si>
  <si>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</si>
  <si>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</si>
  <si>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</si>
  <si>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</si>
  <si>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</si>
  <si>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</si>
  <si>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</si>
  <si>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</si>
  <si>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</si>
  <si>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</si>
  <si>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</si>
  <si>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</si>
  <si>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</si>
  <si>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</si>
  <si>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</si>
  <si>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</si>
  <si>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</si>
  <si>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</si>
  <si>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</si>
  <si>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</si>
  <si>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</si>
  <si>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</si>
  <si>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</si>
  <si>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</si>
  <si>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</si>
  <si>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</si>
  <si>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</si>
  <si>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</si>
  <si>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</si>
  <si>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</si>
  <si>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</si>
  <si>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</si>
  <si>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</si>
  <si>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</si>
  <si>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</si>
  <si>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</si>
  <si>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</si>
  <si>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</si>
  <si>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</si>
  <si>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</si>
  <si>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</si>
  <si>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</si>
  <si>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</si>
  <si>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</si>
  <si>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</si>
  <si>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</si>
  <si>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</si>
  <si>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</si>
  <si>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</si>
  <si>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</si>
  <si>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</si>
  <si>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</si>
  <si>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</si>
  <si>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</si>
  <si>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</si>
  <si>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</si>
  <si>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</si>
  <si>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</si>
  <si>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</si>
  <si>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</si>
  <si>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</si>
  <si>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</si>
  <si>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</si>
  <si>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</si>
  <si>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</si>
  <si>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</si>
  <si>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</si>
  <si>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</si>
  <si>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</si>
  <si>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</si>
  <si>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</si>
  <si>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</si>
  <si>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</si>
  <si>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</si>
  <si>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</si>
  <si>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</si>
  <si>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</si>
  <si>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</si>
  <si>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</si>
  <si>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</si>
  <si>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</si>
  <si>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</si>
  <si>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</si>
  <si>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</si>
  <si>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</si>
  <si>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</si>
  <si>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</si>
  <si>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</si>
  <si>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</si>
  <si>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</si>
  <si>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</si>
  <si>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</si>
  <si>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</si>
  <si>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</si>
  <si>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</si>
  <si>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</si>
  <si>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</si>
  <si>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</si>
  <si>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</si>
  <si>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</si>
  <si>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</si>
  <si>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</si>
  <si>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</si>
  <si>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</si>
  <si>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</si>
  <si>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</si>
  <si>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</si>
  <si>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</si>
  <si>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</si>
  <si>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</si>
  <si>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</si>
  <si>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</si>
  <si>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</si>
  <si>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</si>
  <si>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</si>
  <si>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</si>
  <si>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</si>
  <si>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</si>
  <si>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</si>
  <si>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</si>
  <si>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</si>
  <si>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</si>
  <si>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</si>
  <si>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</si>
  <si>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</si>
  <si>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</si>
  <si>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</si>
  <si>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</si>
  <si>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</si>
  <si>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</si>
  <si>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</si>
  <si>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</si>
  <si>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</si>
  <si>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</si>
  <si>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</si>
  <si>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</si>
  <si>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</si>
  <si>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</si>
  <si>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</si>
  <si>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</si>
  <si>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</si>
  <si>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</si>
  <si>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</si>
  <si>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</si>
  <si>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</si>
  <si>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</si>
  <si>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</si>
  <si>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</si>
  <si>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</si>
  <si>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</si>
  <si>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</si>
  <si>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</si>
  <si>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</si>
  <si>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</si>
  <si>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</si>
  <si>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</si>
  <si>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</si>
  <si>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</si>
  <si>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</si>
  <si>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</si>
  <si>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</si>
  <si>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</si>
  <si>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</si>
  <si>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</si>
  <si>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</si>
  <si>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</si>
  <si>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</si>
  <si>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</si>
  <si>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</si>
  <si>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</si>
  <si>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</si>
  <si>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</si>
  <si>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</si>
  <si>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</si>
  <si>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</si>
  <si>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</si>
  <si>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</si>
  <si>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</si>
  <si>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</si>
  <si>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</si>
  <si>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</si>
  <si>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</si>
  <si>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</si>
  <si>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</si>
  <si>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</si>
  <si>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</si>
  <si>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</si>
  <si>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</si>
  <si>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</si>
  <si>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</si>
  <si>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</si>
  <si>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</si>
  <si>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</si>
  <si>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</si>
  <si>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</si>
  <si>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</si>
  <si>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</si>
  <si>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</si>
  <si>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</si>
  <si>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</si>
  <si>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</si>
  <si>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</si>
  <si>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</si>
  <si>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</si>
  <si>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</si>
  <si>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</si>
  <si>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</si>
  <si>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</si>
  <si>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</si>
  <si>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</si>
  <si>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</si>
  <si>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</si>
  <si>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</si>
  <si>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</si>
  <si>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</si>
  <si>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</si>
  <si>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</si>
  <si>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</si>
  <si>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</si>
  <si>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</si>
  <si>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</si>
  <si>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</si>
  <si>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</si>
  <si>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</si>
  <si>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</si>
  <si>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</si>
  <si>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</si>
  <si>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</si>
  <si>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</si>
  <si>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</si>
  <si>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</si>
  <si>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</si>
  <si>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</si>
  <si>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</si>
  <si>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</si>
  <si>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</si>
  <si>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</si>
  <si>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</si>
  <si>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</si>
  <si>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</si>
  <si>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</si>
  <si>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</si>
  <si>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</si>
  <si>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</si>
  <si>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</si>
  <si>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</si>
  <si>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</si>
  <si>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</si>
  <si>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</si>
  <si>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</si>
  <si>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</si>
  <si>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</si>
  <si>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</si>
  <si>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</si>
  <si>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</si>
  <si>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</si>
  <si>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</si>
  <si>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</si>
  <si>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</si>
  <si>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</si>
  <si>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</si>
  <si>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</si>
  <si>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</si>
  <si>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</si>
  <si>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</si>
  <si>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</si>
  <si>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</si>
  <si>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</si>
  <si>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</si>
  <si>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</si>
  <si>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</si>
  <si>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</si>
  <si>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</si>
  <si>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</si>
  <si>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</si>
  <si>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</si>
  <si>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</si>
  <si>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</si>
  <si>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</si>
  <si>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</si>
  <si>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</si>
  <si>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</si>
  <si>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</si>
  <si>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</si>
  <si>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</si>
  <si>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</si>
  <si>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</si>
  <si>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</si>
  <si>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</si>
  <si>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</si>
  <si>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</si>
  <si>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</si>
  <si>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</si>
  <si>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</si>
  <si>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</si>
  <si>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</si>
  <si>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</si>
  <si>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</si>
  <si>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</si>
  <si>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</si>
  <si>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</si>
  <si>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</si>
  <si>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</si>
  <si>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</si>
  <si>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</si>
  <si>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</si>
  <si>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</si>
  <si>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</si>
  <si>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</si>
  <si>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</si>
  <si>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</si>
  <si>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</si>
  <si>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</si>
  <si>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</si>
  <si>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</si>
  <si>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</si>
  <si>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</si>
  <si>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</si>
  <si>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</si>
  <si>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</si>
  <si>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</si>
  <si>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</si>
  <si>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</si>
  <si>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</si>
  <si>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</si>
  <si>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</si>
  <si>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</si>
  <si>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</si>
  <si>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</si>
  <si>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</si>
  <si>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</si>
  <si>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</si>
  <si>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</si>
  <si>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</si>
  <si>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</si>
  <si>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</si>
  <si>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</si>
  <si>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</si>
  <si>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</si>
  <si>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</si>
  <si>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</si>
  <si>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</si>
  <si>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</si>
  <si>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</si>
  <si>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</si>
  <si>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</si>
  <si>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</si>
  <si>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</si>
  <si>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</si>
  <si>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</si>
  <si>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</si>
  <si>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</si>
  <si>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</si>
  <si>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</si>
  <si>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</si>
  <si>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</si>
  <si>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</si>
  <si>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</si>
  <si>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</si>
  <si>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</si>
  <si>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</si>
  <si>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</si>
  <si>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</si>
  <si>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</si>
  <si>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</si>
  <si>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</si>
  <si>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</si>
  <si>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</si>
  <si>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</si>
  <si>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</si>
  <si>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</si>
  <si>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</si>
  <si>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</si>
  <si>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</si>
  <si>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</si>
  <si>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</si>
  <si>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</si>
  <si>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</si>
  <si>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</si>
  <si>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</si>
  <si>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</si>
  <si>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</si>
  <si>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</si>
  <si>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</si>
  <si>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</si>
  <si>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</si>
  <si>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</si>
  <si>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</si>
  <si>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</si>
  <si>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</si>
  <si>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</si>
  <si>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</si>
  <si>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</si>
  <si>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</si>
  <si>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</si>
  <si>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</si>
  <si>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</si>
  <si>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</si>
  <si>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</si>
  <si>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</si>
  <si>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</si>
  <si>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</si>
  <si>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</si>
  <si>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</si>
  <si>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</si>
  <si>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</si>
  <si>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</si>
  <si>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</si>
  <si>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</si>
  <si>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</si>
  <si>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</si>
  <si>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</si>
  <si>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</si>
  <si>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</si>
  <si>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</si>
  <si>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</si>
  <si>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</si>
  <si>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</si>
  <si>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</si>
  <si>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</si>
  <si>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</si>
  <si>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</si>
  <si>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</si>
  <si>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</si>
  <si>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</si>
  <si>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</si>
  <si>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</si>
  <si>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</si>
  <si>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</si>
  <si>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</si>
  <si>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</si>
  <si>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</si>
  <si>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</si>
  <si>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</si>
  <si>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</si>
  <si>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</si>
  <si>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</si>
  <si>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</si>
  <si>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</si>
  <si>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</si>
  <si>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</si>
  <si>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</si>
  <si>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</si>
  <si>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</si>
  <si>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</si>
  <si>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</si>
  <si>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</si>
  <si>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</si>
  <si>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</si>
  <si>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</si>
  <si>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</si>
  <si>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</si>
  <si>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</si>
  <si>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</si>
  <si>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</si>
  <si>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</si>
  <si>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</si>
  <si>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</si>
  <si>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</si>
  <si>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</si>
  <si>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</si>
  <si>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</si>
  <si>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</si>
  <si>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</si>
  <si>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</si>
  <si>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</si>
  <si>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</si>
  <si>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</si>
  <si>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</si>
  <si>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</si>
  <si>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</si>
  <si>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</si>
  <si>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</si>
  <si>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</si>
  <si>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</si>
  <si>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</si>
  <si>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</si>
  <si>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</si>
  <si>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</si>
  <si>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</si>
  <si>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</si>
  <si>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</si>
  <si>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</si>
  <si>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</si>
  <si>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</si>
  <si>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</si>
  <si>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</si>
  <si>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</si>
  <si>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</si>
  <si>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</si>
  <si>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</si>
  <si>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</si>
  <si>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</si>
  <si>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</si>
  <si>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</si>
  <si>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</si>
  <si>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</si>
  <si>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</si>
  <si>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</si>
  <si>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</si>
  <si>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</si>
  <si>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</si>
  <si>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</si>
  <si>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</si>
  <si>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</si>
  <si>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</si>
  <si>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</si>
  <si>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</si>
  <si>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</si>
  <si>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</si>
  <si>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</si>
  <si>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</si>
  <si>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</si>
  <si>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</si>
  <si>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</si>
  <si>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</si>
  <si>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</si>
  <si>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</si>
  <si>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</si>
  <si>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</si>
  <si>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</si>
  <si>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</si>
  <si>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</si>
  <si>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</si>
  <si>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</si>
  <si>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</si>
  <si>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</si>
  <si>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</si>
  <si>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</si>
  <si>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</si>
  <si>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</si>
  <si>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</si>
  <si>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</si>
  <si>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</si>
  <si>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</si>
  <si>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</si>
  <si>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</si>
  <si>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</si>
  <si>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</si>
  <si>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</si>
  <si>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</si>
  <si>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</si>
  <si>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</si>
  <si>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</si>
  <si>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</si>
  <si>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</si>
  <si>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</si>
  <si>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</si>
  <si>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</si>
  <si>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</si>
  <si>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</si>
  <si>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</si>
  <si>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</si>
  <si>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</si>
  <si>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</si>
  <si>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</si>
  <si>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</si>
  <si>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</si>
  <si>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</si>
  <si>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</si>
  <si>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</si>
  <si>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</si>
  <si>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</si>
  <si>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</si>
  <si>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</si>
  <si>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</si>
  <si>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</si>
  <si>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</si>
  <si>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</si>
  <si>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</si>
  <si>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</si>
  <si>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</si>
  <si>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</si>
  <si>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</si>
  <si>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</si>
  <si>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</si>
  <si>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</si>
  <si>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</si>
  <si>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</si>
  <si>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</si>
  <si>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</si>
  <si>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</si>
  <si>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</si>
  <si>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</si>
  <si>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</si>
  <si>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</si>
  <si>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</si>
  <si>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</si>
  <si>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</si>
  <si>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</si>
  <si>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</si>
  <si>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</si>
  <si>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</si>
  <si>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</si>
  <si>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</si>
  <si>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</si>
  <si>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</si>
  <si>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</si>
  <si>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</si>
  <si>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</si>
  <si>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</si>
  <si>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</si>
  <si>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</si>
  <si>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</si>
  <si>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</si>
  <si>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</si>
  <si>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</si>
  <si>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</si>
  <si>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</si>
  <si>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</si>
  <si>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</si>
  <si>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</si>
  <si>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</si>
  <si>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</si>
  <si>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</si>
  <si>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</si>
  <si>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</si>
  <si>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</si>
  <si>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</si>
  <si>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</si>
  <si>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</si>
  <si>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</si>
  <si>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</si>
  <si>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</si>
  <si>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</si>
  <si>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</si>
  <si>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</si>
  <si>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</si>
  <si>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</si>
  <si>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</si>
  <si>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</si>
  <si>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</si>
  <si>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</si>
  <si>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</si>
  <si>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</si>
  <si>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</si>
  <si>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</si>
  <si>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</si>
  <si>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</si>
  <si>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</si>
  <si>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</si>
  <si>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</si>
  <si>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</si>
  <si>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</si>
  <si>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</si>
  <si>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</si>
  <si>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</si>
  <si>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</si>
  <si>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</si>
  <si>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</si>
  <si>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</si>
  <si>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</si>
  <si>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</si>
  <si>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</si>
  <si>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</si>
  <si>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</si>
  <si>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</si>
  <si>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</si>
  <si>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</si>
  <si>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</si>
  <si>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</si>
  <si>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</si>
  <si>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</si>
  <si>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</si>
  <si>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</si>
  <si>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</si>
  <si>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</si>
  <si>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</si>
  <si>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</si>
  <si>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</si>
  <si>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</si>
  <si>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</si>
  <si>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</si>
  <si>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</si>
  <si>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</si>
  <si>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</si>
  <si>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</si>
  <si>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</si>
  <si>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</si>
  <si>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</si>
  <si>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</si>
  <si>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</si>
  <si>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</si>
  <si>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</si>
  <si>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</si>
  <si>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</si>
  <si>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</si>
  <si>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</si>
  <si>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</si>
  <si>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</si>
  <si>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</si>
  <si>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</si>
  <si>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</si>
  <si>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</si>
  <si>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</si>
  <si>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</si>
  <si>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</si>
  <si>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</si>
  <si>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</si>
  <si>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</si>
  <si>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</si>
  <si>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</si>
  <si>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</si>
  <si>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</si>
  <si>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</si>
  <si>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</si>
  <si>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</si>
  <si>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</si>
  <si>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</si>
  <si>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</si>
  <si>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</si>
  <si>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</si>
  <si>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</si>
  <si>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</si>
  <si>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</si>
  <si>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</si>
  <si>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</si>
  <si>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</si>
  <si>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</si>
  <si>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</si>
  <si>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</si>
  <si>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</si>
  <si>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</si>
  <si>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</si>
  <si>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</si>
  <si>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</si>
  <si>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</si>
  <si>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</si>
  <si>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</si>
  <si>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</si>
  <si>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</si>
  <si>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</si>
  <si>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</si>
  <si>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</si>
  <si>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</si>
  <si>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</si>
  <si>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</si>
  <si>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</si>
  <si>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</si>
  <si>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</si>
  <si>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</si>
  <si>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</si>
  <si>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</si>
  <si>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</si>
  <si>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</si>
  <si>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</si>
  <si>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</si>
  <si>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</si>
  <si>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</si>
  <si>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</si>
  <si>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</si>
  <si>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</si>
  <si>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</si>
  <si>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</si>
  <si>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</si>
  <si>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</si>
  <si>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</si>
  <si>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</si>
  <si>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</si>
  <si>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</si>
  <si>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</si>
  <si>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</si>
  <si>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</si>
  <si>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</si>
  <si>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</si>
  <si>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</si>
  <si>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</si>
  <si>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</si>
  <si>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</si>
  <si>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</si>
  <si>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</si>
  <si>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</si>
  <si>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</si>
  <si>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</si>
  <si>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</si>
  <si>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</si>
  <si>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</si>
  <si>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</si>
  <si>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</si>
  <si>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</si>
  <si>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</si>
  <si>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</si>
  <si>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</si>
  <si>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</si>
  <si>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</si>
  <si>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</si>
  <si>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</si>
  <si>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</si>
  <si>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</si>
  <si>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</si>
  <si>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</si>
  <si>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</si>
  <si>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</si>
  <si>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</si>
  <si>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</si>
  <si>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</si>
  <si>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</si>
  <si>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</si>
  <si>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</si>
  <si>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</si>
  <si>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</si>
  <si>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</si>
  <si>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</si>
  <si>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</si>
  <si>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</si>
  <si>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</si>
  <si>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</si>
  <si>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</si>
  <si>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</si>
  <si>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</si>
  <si>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</si>
  <si>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</si>
  <si>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</si>
  <si>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</si>
  <si>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</si>
  <si>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</si>
  <si>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</si>
  <si>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</si>
  <si>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</si>
  <si>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</si>
  <si>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</si>
  <si>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</si>
  <si>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</si>
  <si>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</si>
  <si>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</si>
  <si>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</si>
  <si>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</si>
  <si>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</si>
  <si>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</si>
  <si>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</si>
  <si>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</si>
  <si>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</si>
  <si>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</si>
  <si>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</si>
  <si>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</si>
  <si>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</si>
  <si>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</si>
  <si>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</si>
  <si>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</si>
  <si>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</si>
  <si>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</si>
  <si>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</si>
  <si>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</si>
  <si>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</si>
  <si>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</si>
  <si>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</si>
  <si>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</si>
  <si>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</si>
  <si>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</si>
  <si>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</si>
  <si>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</si>
  <si>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</si>
  <si>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</si>
  <si>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</si>
  <si>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</si>
  <si>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</si>
  <si>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</si>
  <si>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</si>
  <si>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</si>
  <si>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</si>
  <si>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</si>
  <si>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</si>
  <si>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</si>
  <si>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</si>
  <si>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</si>
  <si>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</si>
  <si>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</si>
  <si>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</si>
  <si>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</si>
  <si>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</si>
  <si>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</si>
  <si>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</si>
  <si>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</si>
  <si>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</si>
  <si>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</si>
  <si>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</si>
  <si>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</si>
  <si>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</si>
  <si>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</si>
  <si>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</si>
  <si>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</si>
  <si>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</si>
  <si>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</si>
  <si>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</si>
  <si>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</si>
  <si>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</si>
  <si>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</si>
  <si>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</si>
  <si>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</si>
  <si>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</si>
  <si>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</si>
  <si>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</si>
  <si>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</si>
  <si>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</si>
  <si>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</si>
  <si>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</si>
  <si>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</si>
  <si>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</si>
  <si>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</si>
  <si>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</si>
  <si>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</si>
  <si>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</si>
  <si>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</si>
  <si>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</si>
  <si>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</si>
  <si>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</si>
  <si>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</si>
  <si>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</si>
  <si>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</si>
  <si>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</si>
  <si>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</si>
  <si>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</si>
  <si>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</si>
  <si>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</si>
  <si>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</si>
  <si>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</si>
  <si>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</si>
  <si>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</si>
  <si>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</si>
  <si>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</si>
  <si>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</si>
  <si>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</si>
  <si>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</si>
  <si>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</si>
  <si>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</si>
  <si>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</si>
  <si>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</si>
  <si>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</si>
  <si>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</si>
  <si>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</si>
  <si>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</si>
  <si>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</si>
  <si>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</si>
  <si>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</si>
  <si>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</si>
  <si>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</si>
  <si>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</si>
  <si>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</si>
  <si>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</si>
  <si>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</si>
  <si>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</si>
  <si>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</si>
  <si>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</si>
  <si>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</si>
  <si>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</si>
  <si>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</si>
  <si>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</si>
  <si>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</si>
  <si>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</si>
  <si>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</si>
  <si>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</si>
  <si>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</si>
  <si>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</si>
  <si>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</si>
  <si>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</si>
  <si>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</si>
  <si>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</si>
  <si>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</si>
  <si>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</si>
  <si>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</si>
  <si>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</si>
  <si>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</si>
  <si>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</si>
  <si>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</si>
  <si>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</si>
  <si>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</si>
  <si>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</si>
  <si>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</si>
  <si>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</si>
  <si>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</si>
  <si>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</si>
  <si>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</si>
  <si>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</si>
  <si>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</si>
  <si>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</si>
  <si>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</si>
  <si>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</si>
  <si>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</si>
  <si>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</si>
  <si>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</si>
  <si>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</si>
  <si>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</si>
  <si>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</si>
  <si>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</si>
  <si>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</si>
  <si>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</si>
  <si>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</si>
  <si>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</si>
  <si>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</si>
  <si>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</si>
  <si>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</si>
  <si>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</si>
  <si>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</si>
  <si>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</si>
  <si>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</si>
  <si>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</si>
  <si>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</si>
  <si>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</si>
  <si>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</si>
  <si>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</si>
  <si>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</si>
  <si>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</si>
  <si>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</si>
  <si>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</si>
  <si>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</si>
  <si>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</si>
  <si>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</si>
  <si>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</si>
  <si>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</si>
  <si>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</si>
  <si>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</si>
  <si>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</si>
  <si>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</si>
  <si>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</si>
  <si>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</si>
  <si>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</si>
  <si>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</si>
  <si>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</si>
  <si>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</si>
  <si>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</si>
  <si>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</si>
  <si>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</si>
  <si>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</si>
  <si>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</si>
  <si>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</si>
  <si>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</si>
  <si>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</si>
  <si>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</si>
  <si>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</si>
  <si>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</si>
  <si>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</si>
  <si>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</si>
  <si>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</si>
  <si>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</si>
  <si>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</si>
  <si>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</si>
  <si>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</si>
  <si>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</si>
  <si>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</si>
  <si>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</si>
  <si>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</si>
  <si>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</si>
  <si>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</si>
  <si>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</si>
  <si>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</si>
  <si>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</si>
  <si>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</si>
  <si>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</si>
  <si>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</si>
  <si>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</si>
  <si>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</si>
  <si>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</si>
  <si>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</si>
  <si>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</si>
  <si>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</si>
  <si>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</si>
  <si>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</si>
  <si>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</si>
  <si>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</si>
  <si>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</si>
  <si>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</si>
  <si>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</si>
  <si>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</si>
  <si>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</si>
  <si>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</si>
  <si>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</si>
  <si>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</si>
  <si>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</si>
  <si>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</si>
  <si>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</si>
  <si>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</si>
  <si>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</si>
  <si>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</si>
  <si>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</si>
  <si>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</si>
  <si>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</si>
  <si>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</si>
  <si>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</si>
  <si>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</si>
  <si>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</si>
  <si>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</si>
  <si>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</si>
  <si>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</si>
  <si>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</si>
  <si>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</si>
  <si>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</si>
  <si>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</si>
  <si>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</si>
  <si>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</si>
  <si>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</si>
  <si>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</si>
  <si>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</si>
  <si>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</si>
  <si>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</si>
  <si>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</si>
  <si>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</si>
  <si>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</si>
  <si>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</si>
  <si>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</si>
  <si>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</si>
  <si>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</si>
  <si>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</si>
  <si>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</si>
  <si>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</si>
  <si>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</si>
  <si>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</si>
  <si>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</si>
  <si>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</si>
  <si>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</si>
  <si>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</si>
  <si>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</si>
  <si>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</si>
  <si>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</si>
  <si>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</si>
  <si>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</si>
  <si>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</si>
  <si>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</si>
  <si>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</si>
  <si>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</si>
  <si>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</si>
  <si>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</si>
  <si>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</si>
  <si>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</si>
  <si>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</si>
  <si>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</si>
  <si>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</si>
  <si>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</si>
  <si>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</si>
  <si>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</si>
  <si>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</si>
  <si>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</si>
  <si>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</si>
  <si>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</si>
  <si>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</si>
  <si>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</si>
  <si>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</si>
  <si>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</si>
  <si>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</si>
  <si>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</si>
  <si>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</si>
  <si>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</si>
  <si>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</si>
  <si>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</si>
  <si>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</si>
  <si>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</si>
  <si>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</si>
  <si>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</si>
  <si>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</si>
  <si>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</si>
  <si>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</si>
  <si>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</si>
  <si>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</si>
  <si>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</si>
  <si>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</si>
  <si>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</si>
  <si>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</si>
  <si>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</si>
  <si>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</si>
  <si>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</si>
  <si>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</si>
  <si>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</si>
  <si>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</si>
  <si>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</si>
  <si>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</si>
  <si>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</si>
  <si>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</si>
  <si>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</si>
  <si>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</si>
  <si>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</si>
  <si>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</si>
  <si>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</si>
  <si>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</si>
  <si>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</si>
  <si>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</si>
  <si>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</si>
  <si>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</si>
  <si>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</si>
  <si>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</si>
  <si>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</si>
  <si>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</si>
  <si>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</si>
  <si>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</si>
  <si>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</si>
  <si>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</si>
  <si>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</si>
  <si>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</si>
  <si>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</si>
  <si>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</si>
  <si>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</si>
  <si>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</si>
  <si>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</si>
  <si>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</si>
  <si>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</si>
  <si>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</si>
  <si>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</si>
  <si>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</si>
  <si>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</si>
  <si>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</si>
  <si>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</si>
  <si>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</si>
  <si>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</si>
  <si>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</si>
  <si>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</si>
  <si>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</si>
  <si>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</si>
  <si>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</si>
  <si>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</si>
  <si>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</si>
  <si>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</si>
  <si>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</si>
  <si>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</si>
  <si>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</si>
  <si>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</si>
  <si>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</si>
  <si>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</si>
  <si>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</si>
  <si>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</si>
  <si>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</si>
  <si>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</si>
  <si>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</si>
  <si>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</si>
  <si>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</si>
  <si>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</si>
  <si>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</si>
  <si>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</si>
  <si>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</si>
  <si>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</si>
  <si>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</si>
  <si>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</si>
  <si>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</si>
  <si>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</si>
  <si>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</si>
  <si>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</si>
  <si>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</si>
  <si>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</si>
  <si>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</si>
  <si>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</si>
  <si>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</si>
  <si>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</si>
  <si>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</si>
  <si>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</si>
  <si>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</si>
  <si>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</si>
  <si>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</si>
  <si>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</si>
  <si>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</si>
  <si>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</si>
  <si>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</si>
  <si>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</si>
  <si>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</si>
  <si>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</si>
  <si>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</si>
  <si>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</si>
  <si>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</si>
  <si>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</si>
  <si>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</si>
  <si>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</si>
  <si>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</si>
  <si>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</si>
  <si>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</si>
  <si>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</si>
  <si>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</si>
  <si>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</si>
  <si>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</si>
  <si>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</si>
  <si>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</si>
  <si>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</si>
  <si>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</si>
  <si>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</si>
  <si>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</si>
  <si>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</si>
  <si>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</si>
  <si>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</si>
  <si>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</si>
  <si>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</si>
  <si>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</si>
  <si>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</si>
  <si>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</si>
  <si>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</si>
  <si>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</si>
  <si>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</si>
  <si>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</si>
  <si>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</si>
  <si>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</si>
  <si>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</si>
  <si>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</si>
  <si>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</si>
  <si>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</si>
  <si>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</si>
  <si>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</si>
  <si>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</si>
  <si>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</si>
  <si>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</si>
  <si>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</si>
  <si>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</si>
  <si>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</si>
  <si>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</si>
  <si>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</si>
  <si>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</si>
  <si>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</si>
  <si>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</si>
  <si>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</si>
  <si>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</si>
  <si>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</si>
  <si>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</si>
  <si>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</si>
  <si>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</si>
  <si>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</si>
  <si>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</si>
  <si>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</si>
  <si>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</si>
  <si>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</si>
  <si>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</si>
  <si>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</si>
  <si>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</si>
  <si>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</si>
  <si>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</si>
  <si>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</si>
  <si>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</si>
  <si>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</si>
  <si>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</si>
  <si>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</si>
  <si>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</si>
  <si>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</si>
  <si>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</si>
  <si>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</si>
  <si>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</si>
  <si>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</si>
  <si>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</si>
  <si>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</si>
  <si>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</si>
  <si>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</si>
  <si>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</si>
  <si>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</si>
  <si>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</si>
  <si>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</si>
  <si>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</si>
  <si>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</si>
  <si>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</si>
  <si>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</si>
  <si>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</si>
  <si>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</si>
  <si>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</si>
  <si>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</si>
  <si>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</si>
  <si>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</si>
  <si>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</si>
  <si>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</si>
  <si>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</si>
  <si>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</si>
  <si>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</si>
  <si>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</si>
  <si>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</si>
  <si>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</si>
  <si>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</si>
  <si>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</si>
  <si>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</si>
  <si>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</si>
  <si>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</si>
  <si>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</si>
  <si>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</si>
  <si>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</si>
  <si>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</si>
  <si>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</si>
  <si>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</si>
  <si>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</si>
  <si>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</si>
  <si>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</si>
  <si>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</si>
  <si>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</si>
  <si>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</si>
  <si>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</si>
  <si>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</si>
  <si>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</si>
  <si>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</si>
  <si>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</si>
  <si>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</si>
  <si>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</si>
  <si>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</si>
  <si>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</si>
  <si>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</si>
  <si>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</si>
  <si>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</si>
  <si>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</si>
  <si>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</si>
  <si>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</si>
  <si>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</si>
  <si>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</si>
  <si>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</si>
  <si>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</si>
  <si>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</si>
  <si>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</si>
  <si>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</si>
  <si>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</si>
  <si>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</si>
  <si>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</si>
  <si>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</si>
  <si>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</si>
  <si>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</si>
  <si>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</si>
  <si>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</si>
  <si>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</si>
  <si>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</si>
  <si>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</si>
  <si>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</si>
  <si>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</si>
  <si>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</si>
  <si>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</si>
  <si>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</si>
  <si>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</si>
  <si>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</si>
  <si>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</si>
  <si>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</si>
  <si>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</si>
  <si>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</si>
  <si>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</si>
  <si>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</si>
  <si>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</si>
  <si>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</si>
  <si>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</si>
  <si>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</si>
  <si>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</si>
  <si>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</si>
  <si>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</si>
  <si>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</si>
  <si>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</si>
  <si>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</si>
  <si>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</si>
  <si>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</si>
  <si>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</si>
  <si>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</si>
  <si>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</si>
  <si>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</si>
  <si>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</si>
  <si>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</si>
  <si>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</si>
  <si>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</si>
  <si>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</si>
  <si>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</si>
  <si>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</si>
  <si>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</si>
  <si>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</si>
  <si>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</si>
  <si>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</si>
  <si>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</si>
  <si>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</si>
  <si>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</si>
  <si>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</si>
  <si>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</si>
  <si>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</si>
  <si>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</si>
  <si>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</si>
  <si>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</si>
  <si>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</si>
  <si>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</si>
  <si>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</si>
  <si>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</si>
  <si>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</si>
  <si>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</si>
  <si>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</si>
  <si>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</si>
  <si>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</si>
  <si>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</si>
  <si>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</si>
  <si>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</si>
  <si>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</si>
  <si>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</si>
  <si>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</si>
  <si>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</si>
  <si>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</si>
  <si>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</si>
  <si>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</si>
  <si>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</si>
  <si>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</si>
  <si>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</si>
  <si>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</si>
  <si>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</si>
  <si>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</si>
  <si>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</si>
  <si>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</si>
  <si>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</si>
  <si>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</si>
  <si>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</si>
  <si>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</si>
  <si>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</si>
  <si>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</si>
  <si>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</si>
  <si>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</si>
  <si>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</si>
  <si>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</si>
  <si>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</si>
  <si>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</si>
  <si>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</si>
  <si>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</si>
  <si>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</si>
  <si>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</si>
  <si>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</si>
  <si>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</si>
  <si>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</si>
  <si>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</si>
  <si>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</si>
  <si>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</si>
  <si>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</si>
  <si>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</si>
  <si>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</si>
  <si>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</si>
  <si>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</si>
  <si>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</si>
  <si>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</si>
  <si>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</si>
  <si>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</si>
  <si>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</si>
  <si>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</si>
  <si>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</si>
  <si>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</si>
  <si>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</si>
  <si>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</si>
  <si>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</si>
  <si>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</si>
  <si>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</si>
  <si>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</si>
  <si>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</si>
  <si>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</si>
  <si>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</si>
  <si>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</si>
  <si>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</si>
  <si>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</si>
  <si>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</si>
  <si>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</si>
  <si>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</si>
  <si>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</si>
  <si>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</si>
  <si>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</si>
  <si>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</si>
  <si>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</si>
  <si>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</si>
  <si>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</si>
  <si>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</si>
  <si>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</si>
  <si>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</si>
  <si>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</si>
  <si>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</si>
  <si>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</si>
  <si>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</si>
  <si>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</si>
  <si>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</si>
  <si>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</si>
  <si>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</si>
  <si>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</si>
  <si>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</si>
  <si>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</si>
  <si>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</si>
  <si>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</si>
  <si>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</si>
  <si>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</si>
  <si>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</si>
  <si>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</si>
  <si>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</si>
  <si>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</si>
  <si>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</si>
  <si>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</si>
  <si>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</si>
  <si>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</si>
  <si>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</si>
  <si>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</si>
  <si>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</si>
  <si>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</si>
  <si>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</si>
  <si>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</si>
  <si>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</si>
  <si>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</si>
  <si>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</si>
  <si>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</si>
  <si>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</si>
  <si>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</si>
  <si>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</si>
  <si>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</si>
  <si>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</si>
  <si>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</si>
  <si>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</si>
  <si>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</si>
  <si>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</si>
  <si>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</si>
  <si>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</si>
  <si>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</si>
  <si>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</si>
  <si>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</si>
  <si>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</si>
  <si>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</si>
  <si>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</si>
  <si>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</si>
  <si>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</si>
  <si>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</si>
  <si>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</si>
  <si>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</si>
  <si>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</si>
  <si>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</si>
  <si>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</si>
  <si>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</si>
  <si>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</si>
  <si>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</si>
  <si>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</si>
  <si>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</si>
  <si>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</si>
  <si>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</si>
  <si>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</si>
  <si>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</si>
  <si>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</si>
  <si>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</si>
  <si>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</si>
  <si>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</si>
  <si>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</si>
  <si>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</si>
  <si>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</si>
  <si>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</si>
  <si>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</si>
  <si>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</si>
  <si>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</si>
  <si>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</si>
  <si>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</si>
  <si>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</si>
  <si>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</si>
  <si>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</si>
  <si>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</si>
  <si>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</si>
  <si>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</si>
  <si>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</si>
  <si>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</si>
  <si>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</si>
  <si>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</si>
  <si>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</si>
  <si>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</si>
  <si>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</si>
  <si>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</si>
  <si>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</si>
  <si>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</si>
  <si>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</si>
  <si>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</si>
  <si>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</si>
  <si>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</si>
  <si>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</si>
  <si>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</si>
  <si>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</si>
  <si>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</si>
  <si>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</si>
  <si>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</si>
  <si>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</si>
  <si>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</si>
  <si>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</si>
  <si>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</si>
  <si>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</si>
  <si>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</si>
  <si>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</si>
  <si>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</si>
  <si>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</si>
  <si>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</si>
  <si>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</si>
  <si>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</si>
  <si>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</si>
  <si>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</si>
  <si>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</si>
  <si>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</si>
  <si>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</si>
  <si>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</si>
  <si>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</si>
  <si>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</si>
  <si>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</si>
  <si>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</si>
  <si>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</si>
  <si>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</si>
  <si>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</si>
  <si>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</si>
  <si>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</si>
  <si>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</si>
  <si>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</si>
  <si>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</si>
  <si>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</si>
  <si>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</si>
  <si>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</si>
  <si>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</si>
  <si>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</si>
  <si>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</si>
  <si>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</si>
  <si>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</si>
  <si>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</si>
  <si>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</si>
  <si>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</si>
  <si>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</si>
  <si>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</si>
  <si>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</si>
  <si>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</si>
  <si>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</si>
  <si>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</si>
  <si>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</si>
  <si>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</si>
  <si>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</si>
  <si>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</si>
  <si>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</si>
  <si>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</si>
  <si>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</si>
  <si>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</si>
  <si>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</si>
  <si>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</si>
  <si>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</si>
  <si>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</si>
  <si>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</si>
  <si>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</si>
  <si>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</si>
  <si>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</si>
  <si>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</si>
  <si>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</si>
  <si>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</si>
  <si>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</si>
  <si>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</si>
  <si>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</si>
  <si>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</si>
  <si>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</si>
  <si>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</si>
  <si>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</si>
  <si>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</si>
  <si>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</si>
  <si>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</si>
  <si>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</si>
  <si>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</si>
  <si>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</si>
  <si>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</si>
  <si>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</si>
  <si>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</si>
  <si>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</si>
  <si>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</si>
  <si>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</si>
  <si>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</si>
  <si>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</si>
  <si>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</si>
  <si>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</si>
  <si>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</si>
  <si>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</si>
  <si>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</si>
  <si>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</si>
  <si>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</si>
  <si>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</si>
  <si>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</si>
  <si>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</si>
  <si>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</si>
  <si>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</si>
  <si>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</si>
  <si>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</si>
  <si>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</si>
  <si>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</si>
  <si>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</si>
  <si>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</si>
  <si>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</si>
  <si>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</si>
  <si>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</si>
  <si>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</si>
  <si>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</si>
  <si>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</si>
  <si>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</si>
  <si>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</si>
  <si>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</si>
  <si>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</si>
  <si>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</si>
  <si>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</si>
  <si>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</si>
  <si>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</si>
  <si>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</si>
  <si>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</si>
  <si>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</si>
  <si>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</si>
  <si>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</si>
  <si>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</si>
  <si>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</si>
  <si>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</si>
  <si>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</si>
  <si>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</si>
  <si>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</si>
  <si>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</si>
  <si>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</si>
  <si>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</si>
  <si>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</si>
  <si>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</si>
  <si>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</si>
  <si>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</si>
  <si>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</si>
  <si>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</si>
  <si>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</si>
  <si>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</si>
  <si>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</si>
  <si>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</si>
  <si>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</si>
  <si>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</si>
  <si>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</si>
  <si>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</si>
  <si>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</si>
  <si>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</si>
  <si>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</si>
  <si>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</si>
  <si>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</si>
  <si>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</si>
  <si>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</si>
  <si>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</si>
  <si>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</si>
  <si>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</si>
  <si>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</si>
  <si>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</si>
  <si>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</si>
  <si>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</si>
  <si>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</si>
  <si>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</si>
  <si>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</si>
  <si>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</si>
  <si>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</si>
  <si>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</si>
  <si>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</si>
  <si>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</si>
  <si>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</si>
  <si>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</si>
  <si>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</si>
  <si>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</si>
  <si>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</si>
  <si>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</si>
  <si>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</si>
  <si>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</si>
  <si>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</si>
  <si>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</si>
  <si>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</si>
  <si>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</si>
  <si>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</si>
  <si>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</si>
  <si>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</si>
  <si>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</si>
  <si>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</si>
  <si>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</si>
  <si>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</si>
  <si>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</si>
  <si>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</si>
  <si>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</si>
  <si>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</si>
  <si>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</si>
  <si>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</si>
  <si>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</si>
  <si>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</si>
  <si>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</si>
  <si>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</si>
  <si>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</si>
  <si>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</si>
  <si>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</si>
  <si>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</si>
  <si>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</si>
  <si>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</si>
  <si>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</si>
  <si>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</si>
  <si>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</si>
  <si>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</si>
  <si>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</si>
  <si>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</si>
  <si>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</si>
  <si>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</si>
  <si>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</si>
  <si>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</si>
  <si>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</si>
  <si>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</si>
  <si>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</si>
  <si>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</si>
  <si>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</si>
  <si>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</si>
  <si>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</si>
  <si>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</si>
  <si>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</si>
  <si>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</si>
  <si>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</si>
  <si>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</si>
  <si>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</si>
  <si>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</si>
  <si>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</si>
  <si>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</si>
  <si>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</si>
  <si>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</si>
  <si>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</si>
  <si>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</si>
  <si>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</si>
  <si>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</si>
  <si>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</si>
  <si>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</si>
  <si>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</si>
  <si>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</si>
  <si>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</si>
  <si>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</si>
  <si>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</si>
  <si>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</si>
  <si>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</si>
  <si>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</si>
  <si>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</si>
  <si>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</si>
  <si>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</si>
  <si>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</si>
  <si>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</si>
  <si>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</si>
  <si>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</si>
  <si>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</si>
  <si>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</si>
  <si>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</si>
  <si>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</si>
  <si>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</si>
  <si>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</si>
  <si>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</si>
  <si>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</si>
  <si>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</si>
  <si>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</si>
  <si>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</si>
  <si>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</si>
  <si>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</si>
  <si>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</si>
  <si>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</si>
  <si>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</si>
  <si>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</si>
  <si>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</si>
  <si>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</si>
  <si>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</si>
  <si>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</si>
  <si>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</si>
  <si>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</si>
  <si>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</si>
  <si>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</si>
  <si>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</si>
  <si>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</si>
  <si>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</si>
  <si>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</si>
  <si>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</si>
  <si>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</si>
  <si>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</si>
  <si>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</si>
  <si>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</si>
  <si>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</si>
  <si>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</si>
  <si>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</si>
  <si>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</si>
  <si>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</si>
  <si>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</si>
  <si>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</si>
  <si>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</si>
  <si>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</si>
  <si>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</si>
  <si>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</si>
  <si>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</si>
  <si>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</si>
  <si>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</si>
  <si>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</si>
  <si>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</si>
  <si>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</si>
  <si>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</si>
  <si>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</si>
  <si>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</si>
  <si>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</si>
  <si>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</si>
  <si>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</si>
  <si>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</si>
  <si>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</si>
  <si>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</si>
  <si>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</si>
  <si>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</si>
  <si>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</si>
  <si>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</si>
  <si>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</si>
  <si>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</si>
  <si>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</si>
  <si>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</si>
  <si>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</si>
  <si>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</si>
  <si>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</si>
  <si>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</si>
  <si>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</si>
  <si>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</si>
  <si>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</si>
  <si>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</si>
  <si>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</si>
  <si>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</si>
  <si>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</si>
  <si>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</si>
  <si>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</si>
  <si>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</si>
  <si>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</si>
  <si>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</si>
  <si>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</si>
  <si>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</si>
  <si>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</si>
  <si>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</si>
  <si>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</si>
  <si>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</si>
  <si>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</si>
  <si>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</si>
  <si>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</si>
  <si>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</si>
  <si>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</si>
  <si>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</si>
  <si>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</si>
  <si>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</si>
  <si>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</si>
  <si>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</si>
  <si>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</si>
  <si>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</si>
  <si>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</si>
  <si>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</si>
  <si>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</si>
  <si>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</si>
  <si>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</si>
  <si>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</si>
  <si>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</si>
  <si>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</si>
  <si>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</si>
  <si>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</si>
  <si>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</si>
  <si>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</si>
  <si>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</si>
  <si>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</si>
  <si>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</si>
  <si>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</si>
  <si>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</si>
  <si>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</si>
  <si>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</si>
  <si>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</si>
  <si>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</si>
  <si>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</si>
  <si>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</si>
  <si>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</si>
  <si>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</si>
  <si>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</si>
  <si>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</si>
  <si>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</si>
  <si>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</si>
  <si>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</si>
  <si>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</si>
  <si>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</si>
  <si>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</si>
  <si>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</si>
  <si>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</si>
  <si>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</si>
  <si>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</si>
  <si>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</si>
  <si>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</si>
  <si>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</si>
  <si>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</si>
  <si>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</si>
  <si>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</si>
  <si>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</si>
  <si>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</si>
  <si>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</si>
  <si>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</si>
  <si>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</si>
  <si>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</si>
  <si>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</si>
  <si>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</si>
  <si>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</si>
  <si>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</si>
  <si>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</si>
  <si>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</si>
  <si>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</si>
  <si>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</si>
  <si>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</si>
  <si>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</si>
  <si>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</si>
  <si>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</si>
  <si>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</si>
  <si>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</si>
  <si>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</si>
  <si>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</si>
  <si>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</si>
  <si>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</si>
  <si>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</si>
  <si>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</si>
  <si>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</si>
  <si>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</si>
  <si>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</si>
  <si>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</si>
  <si>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</si>
  <si>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</si>
  <si>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</si>
  <si>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</si>
  <si>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</si>
  <si>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</si>
  <si>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</si>
  <si>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</si>
  <si>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</si>
  <si>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</si>
  <si>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</si>
  <si>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</si>
  <si>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</si>
  <si>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</si>
  <si>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</si>
  <si>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</si>
  <si>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</si>
  <si>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</si>
  <si>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</si>
  <si>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</si>
  <si>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</si>
  <si>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</si>
  <si>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</si>
  <si>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</si>
  <si>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</si>
  <si>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</si>
  <si>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</si>
  <si>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</si>
  <si>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</si>
  <si>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</si>
  <si>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</si>
  <si>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</si>
  <si>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</si>
  <si>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</si>
  <si>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</si>
  <si>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</si>
  <si>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</si>
  <si>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</si>
  <si>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</si>
  <si>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</si>
  <si>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</si>
  <si>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</si>
  <si>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</si>
  <si>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</si>
  <si>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</si>
  <si>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</si>
  <si>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</si>
  <si>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</si>
  <si>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</si>
  <si>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</si>
  <si>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</si>
  <si>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</si>
  <si>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</si>
  <si>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</si>
  <si>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</si>
  <si>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</si>
  <si>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</si>
  <si>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</si>
  <si>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</si>
  <si>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</si>
  <si>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</si>
  <si>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</si>
  <si>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</si>
  <si>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</si>
  <si>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</si>
  <si>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</si>
  <si>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</si>
  <si>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</si>
  <si>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</si>
  <si>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</si>
  <si>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</si>
  <si>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</si>
  <si>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</si>
  <si>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</si>
  <si>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</si>
  <si>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</si>
  <si>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</si>
  <si>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</si>
  <si>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</si>
  <si>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</si>
  <si>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</si>
  <si>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</si>
  <si>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</si>
  <si>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</si>
  <si>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</si>
  <si>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</si>
  <si>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</si>
  <si>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</si>
  <si>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</si>
  <si>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</si>
  <si>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</si>
  <si>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</si>
  <si>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</si>
  <si>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</si>
  <si>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</si>
  <si>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</si>
  <si>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</si>
  <si>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</si>
  <si>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</si>
  <si>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</si>
  <si>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</si>
  <si>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</si>
  <si>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</si>
  <si>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</si>
  <si>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</si>
  <si>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</si>
  <si>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</si>
  <si>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</si>
  <si>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</si>
  <si>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</si>
  <si>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</si>
  <si>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</si>
  <si>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</si>
  <si>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</si>
  <si>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</si>
  <si>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</si>
  <si>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</si>
  <si>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</si>
  <si>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</si>
  <si>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</si>
  <si>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</si>
  <si>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</si>
  <si>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</si>
  <si>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</si>
  <si>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</si>
  <si>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</si>
  <si>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</si>
  <si>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</si>
  <si>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</si>
  <si>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</si>
  <si>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</si>
  <si>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</si>
  <si>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</si>
  <si>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</si>
  <si>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</si>
  <si>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</si>
  <si>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</si>
  <si>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</si>
  <si>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</si>
  <si>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</si>
  <si>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</si>
  <si>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</si>
  <si>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</si>
  <si>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</si>
  <si>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</si>
  <si>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</si>
  <si>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</si>
  <si>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</si>
  <si>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</si>
  <si>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</si>
  <si>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</si>
  <si>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</si>
  <si>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</si>
  <si>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</si>
  <si>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</si>
  <si>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</si>
  <si>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</si>
  <si>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</si>
  <si>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</si>
  <si>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</si>
  <si>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</si>
  <si>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</si>
  <si>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</si>
  <si>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</si>
  <si>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</si>
  <si>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</si>
  <si>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</si>
  <si>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</si>
  <si>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</si>
  <si>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</si>
  <si>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</si>
  <si>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</si>
  <si>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</si>
  <si>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</si>
  <si>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</si>
  <si>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</si>
  <si>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</si>
  <si>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</si>
  <si>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</si>
  <si>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</si>
  <si>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</si>
  <si>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</si>
  <si>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</si>
  <si>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</si>
  <si>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</si>
  <si>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</si>
  <si>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</si>
  <si>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</si>
  <si>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</si>
  <si>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</si>
  <si>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</si>
  <si>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</si>
  <si>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</si>
  <si>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</si>
  <si>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</si>
  <si>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</si>
  <si>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</si>
  <si>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</si>
  <si>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</si>
  <si>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</si>
  <si>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</si>
  <si>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</si>
  <si>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</si>
  <si>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</si>
  <si>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</si>
  <si>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</si>
  <si>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</si>
  <si>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</si>
  <si>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</si>
  <si>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</si>
  <si>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</si>
  <si>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</si>
  <si>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</si>
  <si>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</si>
  <si>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</si>
  <si>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</si>
  <si>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</si>
  <si>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</si>
  <si>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</si>
  <si>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</si>
  <si>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</si>
  <si>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</si>
  <si>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</si>
  <si>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</si>
  <si>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</si>
  <si>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</si>
  <si>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</si>
  <si>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</si>
  <si>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</si>
  <si>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</si>
  <si>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</si>
  <si>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</si>
  <si>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</si>
  <si>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</si>
  <si>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</si>
  <si>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</si>
  <si>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</si>
  <si>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</si>
  <si>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</si>
  <si>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</si>
  <si>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</si>
  <si>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</si>
  <si>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</si>
  <si>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</si>
  <si>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</si>
  <si>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</si>
  <si>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</si>
  <si>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</si>
  <si>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</si>
  <si>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</si>
  <si>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</si>
  <si>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</si>
  <si>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</si>
  <si>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</si>
  <si>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</si>
  <si>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</si>
  <si>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</si>
  <si>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</si>
  <si>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</si>
  <si>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</si>
  <si>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</si>
  <si>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</si>
  <si>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</si>
  <si>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</si>
  <si>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</si>
  <si>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</si>
  <si>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</si>
  <si>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</si>
  <si>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</si>
  <si>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</si>
  <si>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</si>
  <si>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</si>
  <si>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</si>
  <si>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</si>
  <si>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</si>
  <si>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</si>
  <si>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</si>
  <si>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</si>
  <si>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</si>
  <si>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</si>
  <si>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</si>
  <si>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</si>
  <si>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</si>
  <si>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</si>
  <si>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</si>
  <si>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</si>
  <si>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</si>
  <si>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</si>
  <si>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</si>
  <si>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</si>
  <si>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</si>
  <si>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</si>
  <si>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</si>
  <si>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</si>
  <si>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</si>
  <si>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</si>
  <si>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</si>
  <si>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</si>
  <si>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</si>
  <si>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</si>
  <si>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</si>
  <si>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</si>
  <si>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</si>
  <si>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</si>
  <si>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</si>
  <si>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</si>
  <si>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</si>
  <si>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</si>
  <si>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</si>
  <si>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</si>
  <si>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</si>
  <si>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</si>
  <si>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</si>
  <si>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</si>
  <si>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</si>
  <si>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</si>
  <si>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</si>
  <si>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</si>
  <si>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</si>
  <si>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</si>
  <si>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</si>
  <si>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</si>
  <si>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</si>
  <si>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</si>
  <si>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</si>
  <si>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</si>
  <si>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</si>
  <si>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</si>
  <si>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</si>
  <si>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</si>
  <si>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</si>
  <si>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</si>
  <si>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</si>
  <si>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</si>
  <si>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</si>
  <si>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</si>
  <si>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</si>
  <si>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</si>
  <si>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</si>
  <si>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</si>
  <si>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</si>
  <si>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</si>
  <si>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</si>
  <si>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</si>
  <si>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</si>
  <si>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</si>
  <si>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</si>
  <si>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</si>
  <si>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</si>
  <si>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</si>
  <si>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</si>
  <si>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</si>
  <si>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</si>
  <si>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</si>
  <si>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</si>
  <si>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</si>
  <si>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</si>
  <si>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</si>
  <si>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</si>
  <si>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</si>
  <si>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</si>
  <si>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</si>
  <si>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</si>
  <si>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</si>
  <si>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</si>
  <si>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</si>
  <si>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</si>
  <si>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</si>
  <si>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</si>
  <si>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</si>
  <si>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</si>
  <si>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</si>
  <si>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</si>
  <si>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</si>
  <si>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</si>
  <si>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</si>
  <si>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</si>
  <si>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</si>
  <si>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</si>
  <si>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</si>
  <si>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</si>
  <si>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</si>
  <si>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</si>
  <si>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</si>
  <si>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</si>
  <si>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</si>
  <si>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</si>
  <si>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</si>
  <si>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</si>
  <si>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</si>
  <si>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</si>
  <si>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</si>
  <si>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</si>
  <si>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</si>
  <si>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</si>
  <si>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</si>
  <si>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</si>
  <si>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</si>
  <si>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</si>
  <si>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</si>
  <si>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</si>
  <si>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</si>
  <si>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</si>
  <si>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</si>
  <si>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</si>
  <si>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</si>
  <si>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</si>
  <si>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</si>
  <si>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</si>
  <si>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</si>
  <si>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</si>
  <si>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</si>
  <si>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</si>
  <si>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</si>
  <si>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</si>
  <si>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</si>
  <si>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</si>
  <si>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</si>
  <si>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</si>
  <si>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</si>
  <si>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</si>
  <si>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</si>
  <si>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</si>
  <si>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</si>
  <si>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</si>
  <si>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</si>
  <si>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</si>
  <si>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</si>
  <si>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</si>
  <si>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</si>
  <si>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</si>
  <si>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</si>
  <si>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</si>
  <si>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</si>
  <si>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</si>
  <si>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</si>
  <si>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</si>
  <si>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</si>
  <si>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</si>
  <si>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</si>
  <si>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</si>
  <si>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</si>
  <si>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</si>
  <si>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</si>
  <si>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</si>
  <si>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</si>
  <si>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</si>
  <si>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</si>
  <si>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</si>
  <si>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</si>
  <si>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</si>
  <si>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</si>
  <si>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</si>
  <si>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</si>
  <si>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</si>
  <si>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</si>
  <si>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</si>
  <si>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</si>
  <si>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</si>
  <si>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</si>
  <si>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</si>
  <si>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</si>
  <si>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</si>
  <si>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</si>
  <si>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</si>
  <si>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</si>
  <si>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</si>
  <si>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</si>
  <si>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</si>
  <si>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</si>
  <si>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</si>
  <si>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</si>
  <si>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</si>
  <si>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</si>
  <si>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</si>
  <si>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</si>
  <si>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</si>
  <si>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</si>
  <si>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</si>
  <si>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</si>
  <si>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</si>
  <si>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</si>
  <si>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</si>
  <si>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</si>
  <si>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</si>
  <si>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</si>
  <si>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</si>
  <si>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</si>
  <si>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</si>
  <si>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</si>
  <si>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</si>
  <si>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</si>
  <si>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</si>
  <si>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</si>
  <si>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</si>
  <si>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</si>
  <si>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</si>
  <si>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</si>
  <si>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</si>
  <si>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</si>
  <si>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</si>
  <si>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</si>
  <si>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</si>
  <si>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</si>
  <si>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</si>
  <si>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</si>
  <si>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</si>
  <si>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</si>
  <si>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</si>
  <si>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</si>
  <si>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</si>
  <si>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</si>
  <si>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</si>
  <si>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</si>
  <si>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</si>
  <si>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</si>
  <si>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</si>
  <si>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</si>
  <si>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</si>
  <si>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</si>
  <si>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</si>
  <si>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</si>
  <si>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</si>
  <si>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</si>
  <si>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</si>
  <si>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</si>
  <si>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</si>
  <si>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</si>
  <si>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</si>
  <si>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</si>
  <si>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</si>
  <si>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</si>
  <si>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</si>
  <si>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</si>
  <si>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</si>
  <si>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</si>
  <si>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</si>
  <si>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</si>
  <si>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</si>
  <si>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</si>
  <si>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</si>
  <si>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</si>
  <si>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</si>
  <si>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</si>
  <si>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</si>
  <si>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</si>
  <si>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</si>
  <si>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</si>
  <si>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</si>
  <si>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</si>
  <si>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</si>
  <si>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</si>
  <si>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</si>
  <si>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</si>
  <si>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</si>
  <si>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</si>
  <si>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</si>
  <si>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</si>
  <si>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</si>
  <si>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</si>
  <si>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</si>
  <si>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</si>
  <si>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</si>
  <si>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</si>
  <si>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</si>
  <si>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</si>
  <si>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</si>
  <si>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</si>
  <si>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</si>
  <si>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</si>
  <si>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</si>
  <si>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</si>
  <si>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</si>
  <si>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</si>
  <si>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</si>
  <si>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</si>
  <si>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</si>
  <si>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</si>
  <si>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</si>
  <si>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</si>
  <si>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</si>
  <si>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</si>
  <si>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</si>
  <si>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</si>
  <si>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</si>
  <si>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</si>
  <si>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</si>
  <si>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</si>
  <si>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</si>
  <si>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</si>
  <si>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</si>
  <si>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</si>
  <si>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</si>
  <si>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</si>
  <si>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</si>
  <si>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</si>
  <si>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</si>
  <si>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</si>
  <si>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</si>
  <si>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</si>
  <si>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</si>
  <si>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</si>
  <si>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</si>
  <si>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</si>
  <si>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</si>
  <si>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</si>
  <si>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</si>
  <si>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</si>
  <si>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</si>
  <si>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</si>
  <si>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</si>
  <si>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</si>
  <si>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</si>
  <si>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</si>
  <si>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</si>
  <si>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</si>
  <si>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</si>
  <si>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</si>
  <si>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</si>
  <si>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</si>
  <si>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</si>
  <si>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</si>
  <si>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</si>
  <si>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</si>
  <si>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</si>
  <si>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</si>
  <si>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</si>
  <si>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</si>
  <si>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</si>
  <si>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</si>
  <si>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</si>
  <si>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</si>
  <si>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</si>
  <si>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</si>
  <si>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</si>
  <si>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</si>
  <si>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</si>
  <si>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</si>
  <si>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</si>
  <si>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</si>
  <si>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</si>
  <si>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</si>
  <si>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</si>
  <si>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</si>
  <si>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</si>
  <si>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</si>
  <si>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</si>
  <si>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</si>
  <si>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</si>
  <si>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</si>
  <si>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</si>
  <si>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</si>
  <si>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</si>
  <si>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</si>
  <si>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</si>
  <si>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</si>
  <si>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</si>
  <si>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</si>
  <si>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</si>
  <si>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</si>
  <si>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</si>
  <si>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</si>
  <si>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</si>
  <si>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</si>
  <si>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</si>
  <si>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</si>
  <si>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</si>
  <si>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</si>
  <si>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</si>
  <si>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</si>
  <si>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</si>
  <si>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</si>
  <si>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</si>
  <si>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</si>
  <si>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</si>
  <si>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</si>
  <si>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</si>
  <si>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</si>
  <si>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</si>
  <si>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</si>
  <si>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</si>
  <si>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</si>
  <si>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</si>
  <si>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</si>
  <si>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</si>
  <si>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</si>
  <si>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</si>
  <si>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</si>
  <si>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</si>
  <si>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</si>
  <si>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</si>
  <si>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</si>
  <si>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</si>
  <si>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</si>
  <si>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</si>
  <si>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</si>
  <si>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</si>
  <si>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</si>
  <si>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</si>
  <si>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</si>
  <si>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</si>
  <si>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</si>
  <si>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</si>
  <si>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</si>
  <si>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</si>
  <si>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</si>
  <si>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</si>
  <si>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</si>
  <si>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</si>
  <si>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</si>
  <si>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</si>
  <si>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</si>
  <si>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</si>
  <si>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</si>
  <si>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</si>
  <si>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</si>
  <si>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</si>
  <si>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</si>
  <si>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</si>
  <si>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</si>
  <si>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</si>
  <si>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</si>
  <si>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</si>
  <si>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</si>
  <si>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</si>
  <si>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</si>
  <si>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</si>
  <si>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</si>
  <si>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</si>
  <si>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</si>
  <si>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</si>
  <si>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</si>
  <si>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</si>
  <si>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</si>
  <si>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</si>
  <si>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</si>
  <si>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</si>
  <si>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</si>
  <si>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</si>
  <si>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</si>
  <si>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</si>
  <si>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</si>
  <si>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</si>
  <si>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</si>
  <si>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</si>
  <si>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</si>
  <si>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</si>
  <si>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</si>
  <si>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</si>
  <si>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</si>
  <si>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</si>
  <si>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</si>
  <si>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</si>
  <si>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</si>
  <si>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</si>
  <si>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</si>
  <si>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</si>
  <si>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</si>
  <si>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</si>
  <si>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</si>
  <si>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</si>
  <si>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</si>
  <si>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</si>
  <si>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</si>
  <si>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</si>
  <si>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</si>
  <si>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</si>
  <si>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</si>
  <si>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</si>
  <si>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</si>
  <si>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</si>
  <si>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</si>
  <si>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</si>
  <si>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</si>
  <si>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</si>
  <si>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</si>
  <si>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</si>
  <si>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</si>
  <si>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</si>
  <si>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</si>
  <si>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</si>
  <si>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</si>
  <si>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</si>
  <si>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</si>
  <si>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</si>
  <si>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</si>
  <si>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</si>
  <si>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</si>
  <si>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</si>
  <si>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</si>
  <si>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</si>
  <si>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</si>
  <si>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</si>
  <si>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</si>
  <si>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</si>
  <si>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</si>
  <si>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</si>
  <si>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</si>
  <si>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</si>
  <si>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</si>
  <si>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</si>
  <si>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</si>
  <si>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</si>
  <si>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</si>
  <si>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</si>
  <si>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</si>
  <si>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</si>
  <si>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</si>
  <si>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</si>
  <si>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</si>
  <si>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</si>
  <si>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</si>
  <si>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</si>
  <si>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</si>
  <si>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</si>
  <si>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</si>
  <si>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</si>
  <si>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</si>
  <si>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</si>
  <si>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</si>
  <si>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</si>
  <si>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</si>
  <si>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</si>
  <si>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</si>
  <si>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</si>
  <si>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</si>
  <si>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</si>
  <si>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</si>
  <si>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</si>
  <si>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</si>
  <si>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</si>
  <si>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</si>
  <si>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</si>
  <si>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</si>
  <si>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</si>
  <si>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</si>
  <si>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</si>
  <si>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</si>
  <si>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</si>
  <si>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</si>
  <si>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</si>
  <si>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</si>
  <si>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</si>
  <si>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</si>
  <si>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</si>
  <si>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</si>
  <si>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</si>
  <si>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</si>
  <si>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</si>
  <si>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</si>
  <si>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</si>
  <si>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</si>
  <si>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</si>
  <si>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</si>
  <si>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</si>
  <si>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</si>
  <si>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</si>
  <si>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</si>
  <si>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</si>
  <si>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</si>
  <si>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</si>
  <si>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</si>
  <si>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</si>
  <si>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</si>
  <si>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</si>
  <si>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</si>
  <si>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</si>
  <si>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</si>
  <si>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</si>
  <si>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</si>
  <si>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</si>
  <si>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</si>
  <si>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</si>
  <si>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</si>
  <si>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</si>
  <si>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</si>
  <si>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</si>
  <si>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</si>
  <si>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</si>
  <si>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</si>
  <si>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</si>
  <si>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</si>
  <si>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</si>
  <si>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</si>
  <si>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</si>
  <si>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</si>
  <si>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</si>
  <si>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</si>
  <si>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</si>
  <si>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</si>
  <si>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</si>
  <si>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</si>
  <si>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</si>
  <si>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</si>
  <si>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</si>
  <si>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</si>
  <si>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</si>
  <si>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</si>
  <si>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</si>
  <si>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</si>
  <si>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</si>
  <si>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</si>
  <si>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</si>
  <si>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</si>
  <si>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</si>
  <si>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</si>
  <si>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</si>
  <si>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</si>
  <si>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</si>
  <si>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</si>
  <si>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</si>
  <si>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</si>
  <si>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</si>
  <si>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</si>
  <si>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</si>
  <si>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</si>
  <si>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</si>
  <si>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</si>
  <si>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</si>
  <si>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</si>
  <si>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</si>
  <si>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</si>
  <si>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</si>
  <si>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</si>
  <si>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</si>
  <si>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</si>
  <si>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</si>
  <si>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</si>
  <si>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</si>
  <si>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</si>
  <si>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</si>
  <si>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</si>
  <si>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</si>
  <si>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</si>
  <si>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</si>
  <si>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</si>
  <si>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</si>
  <si>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</si>
  <si>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</si>
  <si>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</si>
  <si>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</si>
  <si>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</si>
  <si>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</si>
  <si>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</si>
  <si>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</si>
  <si>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</si>
  <si>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</si>
  <si>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</si>
  <si>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</si>
  <si>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</si>
  <si>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</si>
  <si>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</si>
  <si>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</si>
  <si>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</si>
  <si>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</si>
  <si>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</si>
  <si>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</si>
  <si>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</si>
  <si>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</si>
  <si>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</si>
  <si>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</si>
  <si>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</si>
  <si>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</si>
  <si>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</si>
  <si>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</si>
  <si>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</si>
  <si>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</si>
  <si>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</si>
  <si>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</si>
  <si>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</si>
  <si>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</si>
  <si>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</si>
  <si>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</si>
  <si>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</si>
  <si>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</si>
  <si>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</si>
  <si>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</si>
  <si>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</si>
  <si>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</si>
  <si>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</si>
  <si>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</si>
  <si>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</si>
  <si>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</si>
  <si>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</si>
  <si>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</si>
  <si>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</si>
  <si>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</si>
  <si>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</si>
  <si>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</si>
  <si>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</si>
  <si>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</si>
  <si>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</si>
  <si>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</si>
  <si>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</si>
  <si>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</si>
  <si>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</si>
  <si>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</si>
  <si>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</si>
  <si>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</si>
  <si>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</si>
  <si>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</si>
  <si>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</si>
  <si>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</si>
  <si>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</si>
  <si>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</si>
  <si>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</si>
  <si>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</si>
  <si>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</si>
  <si>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</si>
  <si>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</si>
  <si>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</si>
  <si>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</si>
  <si>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</si>
  <si>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</si>
  <si>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</si>
  <si>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</si>
  <si>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</si>
  <si>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</si>
  <si>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</si>
  <si>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</si>
  <si>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</si>
  <si>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</si>
  <si>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</si>
  <si>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</si>
  <si>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</si>
  <si>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</si>
  <si>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</si>
  <si>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</si>
  <si>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</si>
  <si>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</si>
  <si>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</si>
  <si>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</si>
  <si>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</si>
  <si>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</si>
  <si>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</si>
  <si>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</si>
  <si>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</si>
  <si>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</si>
  <si>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</si>
  <si>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</si>
  <si>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</si>
  <si>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</si>
  <si>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</si>
  <si>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</si>
  <si>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</si>
  <si>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</si>
  <si>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</si>
  <si>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</si>
  <si>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</si>
  <si>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</si>
  <si>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</si>
  <si>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</si>
  <si>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</si>
  <si>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</si>
  <si>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</si>
  <si>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</si>
  <si>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</si>
  <si>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</si>
  <si>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</si>
  <si>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</si>
  <si>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</si>
  <si>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</si>
  <si>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</si>
  <si>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</si>
  <si>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</si>
  <si>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</si>
  <si>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</si>
  <si>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</si>
  <si>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</si>
  <si>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</si>
  <si>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</si>
  <si>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</si>
  <si>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</si>
  <si>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</si>
  <si>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</si>
  <si>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</si>
  <si>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</si>
  <si>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</si>
  <si>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</si>
  <si>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</si>
  <si>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</si>
  <si>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</si>
  <si>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</si>
  <si>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</si>
  <si>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</si>
  <si>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</si>
  <si>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</si>
  <si>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</si>
  <si>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</si>
  <si>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</si>
  <si>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</si>
  <si>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</si>
  <si>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</si>
  <si>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</si>
  <si>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</si>
  <si>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</si>
  <si>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</si>
  <si>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</si>
  <si>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</si>
  <si>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</si>
  <si>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</si>
  <si>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</si>
  <si>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</si>
  <si>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</si>
  <si>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</si>
  <si>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</si>
  <si>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</si>
  <si>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</si>
  <si>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</si>
  <si>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</si>
  <si>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</si>
  <si>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</si>
  <si>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</si>
  <si>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</si>
  <si>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</si>
  <si>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</si>
  <si>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</si>
  <si>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</si>
  <si>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</si>
  <si>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</si>
  <si>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</si>
  <si>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</si>
  <si>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</si>
  <si>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</si>
  <si>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</si>
  <si>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</si>
  <si>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</si>
  <si>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</si>
  <si>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</si>
  <si>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</si>
  <si>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</si>
  <si>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</si>
  <si>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</si>
  <si>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</si>
  <si>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</si>
  <si>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</si>
  <si>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</si>
  <si>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</si>
  <si>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</si>
  <si>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</si>
  <si>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</si>
  <si>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</si>
  <si>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</si>
  <si>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</si>
  <si>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</si>
  <si>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</si>
  <si>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</si>
  <si>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</si>
  <si>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</si>
  <si>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</si>
  <si>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</si>
  <si>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</si>
  <si>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</si>
  <si>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</si>
  <si>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</si>
  <si>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</si>
  <si>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</si>
  <si>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</si>
  <si>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</si>
  <si>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</si>
  <si>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</si>
  <si>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</si>
  <si>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</si>
  <si>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</si>
  <si>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</si>
  <si>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</si>
  <si>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</si>
  <si>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</si>
  <si>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</si>
  <si>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</si>
  <si>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</si>
  <si>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</si>
  <si>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</si>
  <si>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</si>
  <si>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</si>
  <si>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</si>
  <si>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</si>
  <si>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</si>
  <si>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</si>
  <si>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</si>
  <si>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</si>
  <si>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</si>
  <si>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</si>
  <si>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</si>
  <si>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</si>
  <si>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</si>
  <si>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</si>
  <si>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</si>
  <si>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</si>
  <si>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</si>
  <si>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</si>
  <si>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</si>
  <si>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</si>
  <si>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</si>
  <si>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</si>
  <si>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</si>
  <si>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</si>
  <si>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</si>
  <si>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</si>
  <si>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</si>
  <si>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</si>
  <si>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</si>
  <si>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</si>
  <si>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</si>
  <si>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</si>
  <si>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</si>
  <si>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</si>
  <si>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</si>
  <si>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</si>
  <si>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</si>
  <si>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</si>
  <si>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</si>
  <si>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</si>
  <si>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</si>
  <si>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</si>
  <si>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</si>
  <si>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</si>
  <si>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</si>
  <si>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</si>
  <si>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</si>
  <si>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</si>
  <si>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</si>
  <si>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</si>
  <si>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</si>
  <si>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</si>
  <si>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</si>
  <si>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</si>
  <si>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</si>
  <si>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</si>
  <si>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</si>
  <si>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</si>
  <si>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</si>
  <si>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</si>
  <si>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</si>
  <si>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</si>
  <si>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</si>
  <si>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</si>
  <si>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</si>
  <si>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</si>
  <si>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</si>
  <si>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</si>
  <si>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</si>
  <si>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</si>
  <si>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</si>
  <si>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</si>
  <si>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</si>
  <si>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</si>
  <si>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</si>
  <si>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</si>
  <si>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</si>
  <si>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</si>
  <si>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</si>
  <si>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</si>
  <si>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</si>
  <si>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</si>
  <si>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</si>
  <si>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</si>
  <si>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</si>
  <si>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</si>
  <si>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</si>
  <si>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</si>
  <si>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</si>
  <si>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</si>
  <si>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</si>
  <si>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</si>
  <si>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</si>
  <si>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</si>
  <si>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</si>
  <si>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</si>
  <si>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</si>
  <si>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</si>
  <si>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</si>
  <si>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</si>
  <si>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</si>
  <si>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</si>
  <si>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</si>
  <si>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</si>
  <si>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</si>
  <si>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</si>
  <si>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</si>
  <si>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</si>
  <si>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</si>
  <si>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</si>
  <si>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</si>
  <si>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</si>
  <si>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</si>
  <si>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</si>
  <si>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</si>
  <si>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</si>
  <si>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</si>
  <si>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</si>
  <si>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</si>
  <si>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</si>
  <si>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</si>
  <si>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</si>
  <si>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</si>
  <si>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</si>
  <si>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</si>
  <si>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</si>
  <si>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</si>
  <si>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</si>
  <si>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</si>
  <si>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</si>
  <si>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</si>
  <si>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</si>
  <si>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</si>
  <si>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</si>
  <si>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</si>
  <si>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</si>
  <si>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</si>
  <si>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</si>
  <si>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</si>
  <si>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</si>
  <si>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</si>
  <si>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</si>
  <si>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</si>
  <si>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</si>
  <si>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</si>
  <si>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</si>
  <si>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</si>
  <si>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</si>
  <si>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</si>
  <si>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</si>
  <si>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</si>
  <si>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</si>
  <si>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</si>
  <si>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</si>
  <si>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</si>
  <si>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</si>
  <si>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</si>
  <si>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</si>
  <si>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</si>
  <si>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</si>
  <si>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</si>
  <si>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</si>
  <si>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</si>
  <si>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</si>
  <si>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</si>
  <si>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</si>
  <si>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</si>
  <si>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</si>
  <si>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</si>
  <si>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</si>
  <si>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</si>
  <si>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</si>
  <si>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</si>
  <si>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</si>
  <si>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</si>
  <si>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</si>
  <si>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</si>
  <si>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</si>
  <si>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</si>
  <si>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</si>
  <si>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</si>
  <si>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</si>
  <si>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</si>
  <si>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</si>
  <si>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</si>
  <si>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</si>
  <si>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</si>
  <si>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</si>
  <si>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</si>
  <si>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</si>
  <si>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</si>
  <si>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</si>
  <si>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</si>
  <si>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</si>
  <si>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</si>
  <si>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</si>
  <si>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</si>
  <si>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</si>
  <si>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</si>
  <si>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</si>
  <si>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</si>
  <si>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</si>
  <si>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</si>
  <si>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</si>
  <si>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</si>
  <si>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</si>
  <si>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</si>
  <si>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</si>
  <si>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</si>
  <si>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</si>
  <si>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</si>
  <si>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</si>
  <si>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</si>
  <si>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</si>
  <si>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</si>
  <si>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</si>
  <si>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</si>
  <si>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</si>
  <si>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</si>
  <si>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</si>
  <si>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</si>
  <si>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</si>
  <si>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</si>
  <si>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</si>
  <si>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</si>
  <si>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</si>
  <si>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</si>
  <si>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</si>
  <si>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</si>
  <si>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</si>
  <si>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</si>
  <si>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</si>
  <si>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</si>
  <si>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</si>
  <si>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</si>
  <si>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</si>
  <si>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</si>
  <si>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</si>
  <si>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</si>
  <si>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</si>
  <si>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</si>
  <si>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</si>
  <si>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</si>
  <si>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</si>
  <si>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</si>
  <si>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</si>
  <si>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</si>
  <si>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</si>
  <si>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</si>
  <si>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</si>
  <si>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</si>
  <si>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</si>
  <si>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</si>
  <si>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</si>
  <si>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</si>
  <si>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</si>
  <si>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</si>
  <si>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</si>
  <si>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</si>
  <si>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</si>
  <si>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</si>
  <si>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</si>
  <si>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</si>
  <si>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</si>
  <si>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</si>
  <si>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</si>
  <si>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</si>
  <si>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</si>
  <si>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</si>
  <si>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</si>
  <si>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</si>
  <si>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</si>
  <si>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</si>
  <si>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</si>
  <si>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</si>
  <si>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</si>
  <si>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</si>
  <si>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</si>
  <si>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</si>
  <si>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</si>
  <si>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</si>
  <si>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</si>
  <si>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</si>
  <si>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</si>
  <si>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</si>
  <si>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</si>
  <si>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</si>
  <si>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</si>
  <si>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</si>
  <si>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</si>
  <si>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</si>
  <si>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</si>
  <si>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</si>
  <si>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</si>
  <si>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</si>
  <si>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</si>
  <si>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</si>
  <si>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</si>
  <si>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</si>
  <si>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</si>
  <si>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</si>
  <si>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</si>
  <si>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</si>
  <si>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</si>
  <si>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</si>
  <si>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</si>
  <si>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</si>
  <si>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</si>
  <si>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</si>
  <si>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</si>
  <si>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</si>
  <si>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</si>
  <si>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</si>
  <si>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</si>
  <si>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</si>
  <si>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</si>
  <si>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</si>
  <si>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</si>
  <si>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</si>
  <si>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</si>
  <si>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</si>
  <si>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</si>
  <si>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</si>
  <si>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</si>
  <si>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</si>
  <si>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</si>
  <si>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</si>
  <si>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</si>
  <si>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</si>
  <si>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</si>
  <si>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</si>
  <si>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</si>
  <si>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</si>
  <si>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</si>
  <si>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</si>
  <si>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</si>
  <si>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</si>
  <si>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</si>
  <si>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</si>
  <si>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</si>
  <si>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</si>
  <si>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</si>
  <si>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</si>
  <si>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</si>
  <si>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</si>
  <si>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</si>
  <si>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</si>
  <si>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</si>
  <si>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</si>
  <si>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</si>
  <si>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</si>
  <si>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</si>
  <si>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</si>
  <si>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</si>
  <si>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</si>
  <si>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</si>
  <si>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</si>
  <si>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</si>
  <si>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</si>
  <si>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</si>
  <si>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</si>
  <si>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</si>
  <si>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</si>
  <si>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</si>
  <si>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</si>
  <si>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</si>
  <si>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</si>
  <si>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</si>
  <si>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</si>
  <si>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</si>
  <si>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</si>
  <si>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</si>
  <si>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</si>
  <si>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</si>
  <si>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</si>
  <si>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</si>
  <si>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</si>
  <si>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</si>
  <si>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</si>
  <si>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</si>
  <si>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</si>
  <si>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</si>
  <si>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</si>
  <si>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</si>
  <si>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</si>
  <si>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</si>
  <si>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</si>
  <si>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</si>
  <si>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</si>
  <si>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</si>
  <si>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</si>
  <si>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</si>
  <si>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</si>
  <si>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</si>
  <si>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</si>
  <si>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</si>
  <si>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</si>
  <si>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</si>
  <si>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</si>
  <si>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</si>
  <si>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</si>
  <si>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</si>
  <si>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</si>
  <si>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</si>
  <si>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</si>
  <si>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</si>
  <si>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</si>
  <si>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</si>
  <si>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</si>
  <si>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</si>
  <si>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</si>
  <si>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</si>
  <si>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</si>
  <si>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</si>
  <si>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</si>
  <si>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</si>
  <si>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</si>
  <si>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</si>
  <si>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</si>
  <si>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</si>
  <si>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</si>
  <si>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</si>
  <si>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</si>
  <si>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</si>
  <si>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</si>
  <si>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</si>
  <si>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</si>
  <si>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</si>
  <si>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</si>
  <si>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</si>
  <si>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</si>
  <si>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</si>
  <si>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</si>
  <si>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</si>
  <si>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</si>
  <si>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</si>
  <si>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</si>
  <si>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</si>
  <si>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</si>
  <si>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</si>
  <si>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</si>
  <si>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</si>
  <si>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</si>
  <si>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</si>
  <si>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</si>
  <si>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</si>
  <si>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</si>
  <si>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</si>
  <si>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</si>
  <si>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</si>
  <si>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</si>
  <si>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</si>
  <si>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</si>
  <si>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</si>
  <si>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</si>
  <si>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</si>
  <si>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</si>
  <si>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</si>
  <si>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</si>
  <si>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</si>
  <si>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</si>
  <si>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</si>
  <si>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</si>
  <si>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</si>
  <si>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</si>
  <si>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</si>
  <si>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</si>
  <si>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</si>
  <si>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</si>
  <si>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</si>
  <si>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</si>
  <si>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</si>
  <si>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</si>
  <si>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</si>
  <si>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</si>
  <si>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</si>
  <si>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</si>
  <si>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</si>
  <si>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</si>
  <si>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</si>
  <si>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</si>
  <si>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</si>
  <si>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</si>
  <si>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</si>
  <si>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</si>
  <si>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</si>
  <si>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</si>
  <si>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</si>
  <si>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</si>
  <si>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</si>
  <si>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</si>
  <si>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</si>
  <si>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</si>
  <si>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</si>
  <si>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</si>
  <si>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</si>
  <si>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</si>
  <si>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</si>
  <si>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</si>
  <si>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</si>
  <si>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</si>
  <si>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</si>
  <si>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</si>
  <si>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</si>
  <si>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</si>
  <si>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</si>
  <si>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</si>
  <si>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</si>
  <si>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</si>
  <si>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</si>
  <si>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</si>
  <si>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</si>
  <si>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</si>
  <si>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</si>
  <si>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</si>
  <si>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</si>
  <si>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</si>
  <si>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</si>
  <si>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</si>
  <si>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</si>
  <si>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</si>
  <si>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</si>
  <si>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</si>
  <si>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</si>
  <si>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</si>
  <si>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</si>
  <si>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</si>
  <si>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</si>
  <si>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</si>
  <si>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</si>
  <si>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</si>
  <si>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</si>
  <si>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</si>
  <si>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</si>
  <si>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</si>
  <si>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</si>
  <si>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</si>
  <si>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</si>
  <si>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</si>
  <si>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</si>
  <si>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</si>
  <si>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</si>
  <si>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</si>
  <si>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</si>
  <si>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</si>
  <si>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</si>
  <si>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</si>
  <si>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</si>
  <si>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</si>
  <si>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</si>
  <si>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</si>
  <si>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</si>
  <si>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</si>
  <si>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</si>
  <si>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</si>
  <si>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</si>
  <si>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</si>
  <si>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</si>
  <si>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</si>
  <si>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</si>
  <si>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</si>
  <si>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</si>
  <si>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</si>
  <si>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</si>
  <si>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</si>
  <si>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</si>
  <si>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</si>
  <si>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</si>
  <si>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</si>
  <si>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</si>
  <si>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</si>
  <si>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</si>
  <si>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</si>
  <si>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</si>
  <si>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</si>
  <si>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</si>
  <si>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</si>
  <si>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</si>
  <si>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</si>
  <si>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</si>
  <si>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</si>
  <si>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</si>
  <si>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</si>
  <si>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</si>
  <si>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</si>
  <si>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</si>
  <si>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</si>
  <si>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</si>
  <si>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</si>
  <si>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</si>
  <si>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</si>
  <si>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</si>
  <si>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</si>
  <si>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</si>
  <si>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</si>
  <si>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</si>
  <si>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</si>
  <si>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</si>
  <si>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</si>
  <si>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</si>
  <si>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</si>
  <si>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</si>
  <si>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</si>
  <si>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</si>
  <si>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</si>
  <si>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</si>
  <si>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</si>
  <si>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</si>
  <si>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</si>
  <si>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</si>
  <si>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</si>
  <si>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</si>
  <si>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</si>
  <si>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</si>
  <si>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</si>
  <si>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</si>
  <si>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</si>
  <si>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</si>
  <si>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</si>
  <si>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</si>
  <si>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</si>
  <si>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</si>
  <si>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</si>
  <si>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</si>
  <si>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</si>
  <si>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</si>
  <si>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</si>
  <si>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</si>
  <si>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</si>
  <si>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</si>
  <si>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</si>
  <si>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</si>
  <si>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</si>
  <si>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</si>
  <si>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</si>
  <si>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</si>
  <si>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</si>
  <si>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</si>
  <si>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</si>
  <si>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</si>
  <si>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</si>
  <si>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</si>
  <si>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</si>
  <si>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</si>
  <si>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</si>
  <si>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</si>
  <si>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</si>
  <si>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</si>
  <si>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</si>
  <si>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</si>
  <si>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</si>
  <si>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</si>
  <si>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</si>
  <si>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</si>
  <si>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</si>
  <si>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</si>
  <si>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</si>
  <si>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</si>
  <si>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</si>
  <si>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</si>
  <si>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</si>
  <si>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</si>
  <si>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</si>
  <si>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</si>
  <si>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</si>
  <si>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</si>
  <si>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</si>
  <si>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</si>
  <si>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</si>
  <si>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</si>
  <si>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</si>
  <si>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</si>
  <si>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</si>
  <si>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</si>
  <si>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</si>
  <si>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</si>
  <si>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</si>
  <si>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</si>
  <si>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</si>
  <si>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</si>
  <si>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</si>
  <si>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</si>
  <si>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</si>
  <si>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</si>
  <si>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</si>
  <si>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</si>
  <si>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</si>
  <si>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</si>
  <si>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</si>
  <si>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</si>
  <si>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</si>
  <si>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</si>
  <si>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</si>
  <si>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</si>
  <si>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</si>
  <si>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</si>
  <si>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</si>
  <si>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</si>
  <si>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</si>
  <si>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</si>
  <si>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</si>
  <si>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</si>
  <si>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</si>
  <si>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</si>
  <si>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</si>
  <si>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</si>
  <si>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</si>
  <si>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</si>
  <si>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</si>
  <si>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</si>
  <si>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</si>
  <si>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</si>
  <si>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</si>
  <si>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</si>
  <si>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</si>
  <si>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</si>
  <si>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</si>
  <si>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</si>
  <si>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</si>
  <si>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</si>
  <si>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</si>
  <si>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</si>
  <si>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</si>
  <si>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</si>
  <si>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</si>
  <si>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</si>
  <si>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</si>
  <si>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</si>
  <si>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</si>
  <si>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</si>
  <si>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</si>
  <si>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</si>
  <si>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</si>
  <si>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</si>
  <si>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</si>
  <si>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</si>
  <si>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</si>
  <si>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</si>
  <si>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</si>
  <si>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</si>
  <si>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</si>
  <si>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</si>
  <si>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</si>
  <si>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</si>
  <si>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</si>
  <si>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</si>
  <si>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</si>
  <si>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</si>
  <si>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</si>
  <si>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</si>
  <si>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</si>
  <si>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</si>
  <si>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</si>
  <si>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</si>
  <si>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</si>
  <si>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</si>
  <si>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</si>
  <si>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</si>
  <si>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</si>
  <si>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</si>
  <si>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</si>
  <si>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</si>
  <si>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</si>
  <si>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</si>
  <si>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</si>
  <si>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</si>
  <si>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</si>
  <si>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</si>
  <si>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</si>
  <si>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</si>
  <si>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</si>
  <si>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</si>
  <si>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</si>
  <si>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</si>
  <si>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</si>
  <si>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</si>
  <si>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</si>
  <si>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</si>
  <si>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</si>
  <si>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</si>
  <si>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</si>
  <si>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</si>
  <si>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</si>
  <si>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</si>
  <si>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</si>
  <si>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</si>
  <si>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</si>
  <si>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</si>
  <si>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</si>
  <si>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</si>
  <si>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</si>
  <si>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</si>
  <si>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</si>
  <si>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</si>
  <si>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</si>
  <si>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</si>
  <si>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</si>
  <si>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</si>
  <si>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</si>
  <si>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</si>
  <si>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</si>
  <si>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</si>
  <si>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</si>
  <si>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</si>
  <si>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</si>
  <si>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</si>
  <si>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</si>
  <si>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</si>
  <si>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</si>
  <si>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</si>
  <si>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</si>
  <si>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</si>
  <si>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</si>
  <si>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</si>
  <si>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</si>
  <si>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</si>
  <si>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</si>
  <si>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</si>
  <si>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</si>
  <si>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</si>
  <si>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</si>
  <si>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</si>
  <si>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</si>
  <si>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</si>
  <si>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</si>
  <si>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</si>
  <si>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</si>
  <si>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</si>
  <si>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</si>
  <si>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</si>
  <si>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</si>
  <si>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</si>
  <si>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</si>
  <si>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</si>
  <si>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</si>
  <si>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</si>
  <si>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</si>
  <si>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</si>
  <si>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</si>
  <si>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</si>
  <si>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</si>
  <si>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</si>
  <si>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</si>
  <si>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</si>
  <si>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</si>
  <si>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</si>
  <si>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</si>
  <si>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</si>
  <si>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</si>
  <si>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</si>
  <si>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</si>
  <si>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</si>
  <si>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</si>
  <si>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</si>
  <si>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</si>
  <si>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</si>
  <si>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</si>
  <si>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</si>
  <si>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</si>
  <si>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</si>
  <si>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</si>
  <si>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</si>
  <si>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</si>
  <si>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</si>
  <si>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</si>
  <si>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</si>
  <si>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</si>
  <si>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</si>
  <si>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</si>
  <si>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</si>
  <si>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</si>
  <si>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</si>
  <si>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</si>
  <si>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</si>
  <si>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</si>
  <si>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</si>
  <si>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</si>
  <si>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</si>
  <si>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</si>
  <si>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</si>
  <si>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</si>
  <si>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</si>
  <si>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</si>
  <si>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</si>
  <si>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</si>
  <si>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</si>
  <si>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</si>
  <si>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</si>
  <si>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</si>
  <si>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</si>
  <si>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</si>
  <si>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</si>
  <si>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</si>
  <si>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</si>
  <si>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</si>
  <si>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</si>
  <si>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</si>
  <si>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</si>
  <si>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</si>
  <si>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</si>
  <si>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</si>
  <si>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</si>
  <si>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</si>
  <si>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</si>
  <si>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</si>
  <si>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</si>
  <si>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</si>
  <si>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</si>
  <si>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</si>
  <si>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</si>
  <si>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</si>
  <si>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</si>
  <si>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</si>
  <si>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</si>
  <si>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</si>
  <si>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</si>
  <si>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</si>
  <si>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</si>
  <si>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</si>
  <si>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</si>
  <si>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</si>
  <si>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</si>
  <si>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</si>
  <si>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</si>
  <si>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</si>
  <si>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</si>
  <si>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</si>
  <si>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</si>
  <si>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</si>
  <si>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</si>
  <si>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</si>
  <si>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</si>
  <si>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</si>
  <si>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</si>
  <si>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</si>
  <si>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</si>
  <si>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</si>
  <si>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</si>
  <si>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</si>
  <si>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</si>
  <si>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</si>
  <si>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</si>
  <si>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</si>
  <si>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</si>
  <si>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</si>
  <si>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</si>
  <si>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</si>
  <si>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</si>
  <si>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</si>
  <si>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</si>
  <si>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</si>
  <si>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</si>
  <si>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</si>
  <si>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</si>
  <si>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</si>
  <si>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</si>
  <si>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</si>
  <si>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</si>
  <si>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</si>
  <si>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</si>
  <si>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</si>
  <si>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</si>
  <si>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</si>
  <si>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</si>
  <si>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</si>
  <si>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</si>
  <si>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</si>
  <si>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</si>
  <si>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</si>
  <si>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</si>
  <si>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</si>
  <si>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</si>
  <si>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</si>
  <si>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</si>
  <si>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</si>
  <si>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</si>
  <si>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</si>
  <si>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</si>
  <si>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</si>
  <si>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</si>
  <si>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</si>
  <si>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</si>
  <si>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</si>
  <si>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</si>
  <si>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</si>
  <si>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</si>
  <si>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</si>
  <si>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</si>
  <si>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</si>
  <si>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</si>
  <si>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</si>
  <si>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</si>
  <si>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</si>
  <si>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</si>
  <si>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</si>
  <si>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</si>
  <si>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</si>
  <si>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</si>
  <si>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</si>
  <si>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</si>
  <si>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</si>
  <si>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</si>
  <si>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</si>
  <si>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</si>
  <si>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</si>
  <si>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</si>
  <si>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</si>
  <si>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</si>
  <si>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</si>
  <si>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</si>
  <si>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</si>
  <si>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</si>
  <si>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</si>
  <si>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</si>
  <si>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</si>
  <si>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</si>
  <si>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</si>
  <si>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</si>
  <si>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</si>
  <si>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</si>
  <si>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</si>
  <si>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</si>
  <si>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</si>
  <si>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</si>
  <si>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</si>
  <si>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</si>
  <si>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</si>
  <si>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</si>
  <si>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</si>
  <si>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</si>
  <si>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</si>
  <si>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</si>
  <si>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</si>
  <si>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</si>
  <si>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</si>
  <si>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</si>
  <si>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</si>
  <si>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</si>
  <si>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</si>
  <si>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</si>
  <si>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</si>
  <si>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</si>
  <si>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</si>
  <si>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</si>
  <si>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</si>
  <si>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</si>
  <si>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</si>
  <si>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</si>
  <si>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</si>
  <si>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</si>
  <si>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</si>
  <si>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</si>
  <si>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</si>
  <si>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</si>
  <si>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</si>
  <si>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</si>
  <si>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</si>
  <si>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</si>
  <si>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</si>
  <si>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</si>
  <si>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</si>
  <si>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</si>
  <si>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</si>
  <si>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</si>
  <si>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</si>
  <si>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</si>
  <si>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</si>
  <si>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</si>
  <si>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</si>
  <si>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</si>
  <si>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</si>
  <si>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</si>
  <si>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</si>
  <si>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</si>
  <si>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</si>
  <si>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</si>
  <si>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</si>
  <si>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</si>
  <si>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</si>
  <si>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</si>
  <si>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</si>
  <si>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</si>
  <si>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</si>
  <si>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</si>
  <si>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</si>
  <si>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</si>
  <si>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</si>
  <si>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</si>
  <si>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</si>
  <si>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</si>
  <si>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</si>
  <si>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</si>
  <si>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</si>
  <si>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</si>
  <si>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</si>
  <si>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</si>
  <si>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</si>
  <si>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</si>
  <si>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</si>
  <si>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</si>
  <si>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</si>
  <si>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</si>
  <si>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</si>
  <si>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</si>
  <si>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</si>
  <si>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</si>
  <si>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</si>
  <si>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</si>
  <si>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</si>
  <si>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</si>
  <si>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</si>
  <si>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</si>
  <si>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</si>
  <si>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</si>
  <si>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</si>
  <si>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</si>
  <si>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</si>
  <si>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</si>
  <si>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</si>
  <si>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</si>
  <si>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</si>
  <si>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</si>
  <si>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</si>
  <si>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</si>
  <si>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</si>
  <si>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</si>
  <si>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</si>
  <si>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</si>
  <si>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</si>
  <si>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</si>
  <si>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</si>
  <si>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</si>
  <si>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</si>
  <si>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</si>
  <si>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</si>
  <si>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</si>
  <si>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</si>
  <si>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</si>
  <si>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</si>
  <si>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</si>
  <si>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</si>
  <si>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</si>
  <si>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</si>
  <si>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</si>
  <si>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</si>
  <si>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</si>
  <si>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</si>
  <si>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</si>
  <si>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</si>
  <si>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</si>
  <si>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</si>
  <si>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</si>
  <si>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</si>
  <si>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</si>
  <si>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</si>
  <si>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</si>
  <si>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</si>
  <si>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</si>
  <si>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</si>
  <si>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</si>
  <si>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</si>
  <si>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</si>
  <si>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</si>
  <si>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</si>
  <si>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</si>
  <si>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</si>
  <si>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</si>
  <si>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</si>
  <si>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</si>
  <si>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</si>
  <si>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</si>
  <si>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</si>
  <si>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</si>
  <si>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</si>
  <si>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</si>
  <si>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</si>
  <si>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</si>
  <si>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</si>
  <si>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</si>
  <si>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</si>
  <si>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</si>
  <si>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</si>
  <si>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</si>
  <si>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</si>
  <si>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</si>
  <si>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</si>
  <si>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</si>
  <si>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</si>
  <si>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</si>
  <si>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</si>
  <si>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</si>
  <si>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</si>
  <si>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</si>
  <si>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</si>
  <si>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</si>
  <si>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</si>
  <si>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</si>
  <si>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</si>
  <si>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</si>
  <si>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</si>
  <si>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</si>
  <si>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</si>
  <si>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</si>
  <si>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</si>
  <si>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</si>
  <si>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</si>
  <si>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</si>
  <si>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</si>
  <si>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</si>
  <si>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</si>
  <si>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</si>
  <si>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</si>
  <si>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</si>
  <si>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</si>
  <si>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</si>
  <si>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</si>
  <si>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</si>
  <si>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</si>
  <si>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</si>
  <si>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</si>
  <si>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</si>
  <si>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</si>
  <si>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</si>
  <si>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</si>
  <si>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</si>
  <si>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</si>
  <si>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</si>
  <si>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</si>
  <si>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</si>
  <si>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</si>
  <si>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</si>
  <si>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</si>
  <si>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</si>
  <si>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</si>
  <si>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</si>
  <si>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</si>
  <si>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</si>
  <si>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</si>
  <si>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</si>
  <si>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</si>
  <si>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</si>
  <si>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</si>
  <si>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</si>
  <si>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</si>
  <si>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</si>
  <si>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</si>
  <si>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</si>
  <si>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</si>
  <si>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</si>
  <si>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</si>
  <si>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</si>
  <si>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</si>
  <si>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</si>
  <si>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</si>
  <si>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</si>
  <si>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</si>
  <si>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</si>
  <si>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</si>
  <si>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</si>
  <si>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</si>
  <si>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</si>
  <si>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</si>
  <si>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</si>
  <si>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</si>
  <si>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</si>
  <si>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</si>
  <si>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</si>
  <si>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</si>
  <si>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</si>
  <si>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</si>
  <si>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</si>
  <si>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</si>
  <si>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</si>
  <si>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</si>
  <si>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</si>
  <si>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</si>
  <si>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</si>
  <si>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</si>
  <si>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</si>
  <si>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</si>
  <si>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</si>
  <si>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</si>
  <si>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</si>
  <si>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</si>
  <si>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</si>
  <si>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</si>
  <si>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</si>
  <si>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</si>
  <si>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</si>
  <si>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</si>
  <si>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</si>
  <si>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</si>
  <si>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</si>
  <si>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</si>
  <si>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</si>
  <si>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</si>
  <si>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</si>
  <si>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</si>
  <si>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</si>
  <si>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</si>
  <si>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</si>
  <si>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</si>
  <si>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</si>
  <si>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</si>
  <si>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</si>
  <si>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</si>
  <si>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</si>
  <si>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</si>
  <si>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</si>
  <si>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</si>
  <si>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</si>
  <si>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</si>
  <si>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</si>
  <si>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</si>
  <si>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</si>
  <si>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</si>
  <si>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</si>
  <si>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</si>
  <si>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</si>
  <si>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</si>
  <si>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</si>
  <si>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</si>
  <si>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</si>
  <si>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</si>
  <si>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</si>
  <si>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</si>
  <si>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</si>
  <si>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</si>
  <si>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</si>
  <si>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</si>
  <si>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</si>
  <si>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</si>
  <si>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</si>
  <si>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</si>
  <si>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</si>
  <si>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</si>
  <si>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</si>
  <si>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</si>
  <si>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</si>
  <si>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</si>
  <si>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</si>
  <si>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</si>
  <si>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</si>
  <si>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</si>
  <si>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</si>
  <si>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</si>
  <si>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</si>
  <si>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</si>
  <si>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</si>
  <si>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</si>
  <si>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</si>
  <si>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</si>
  <si>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</si>
  <si>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</si>
  <si>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</si>
  <si>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</si>
  <si>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</si>
  <si>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</si>
  <si>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</si>
  <si>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</si>
  <si>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</si>
  <si>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</si>
  <si>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</si>
  <si>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</si>
  <si>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</si>
  <si>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</si>
  <si>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</si>
  <si>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</si>
  <si>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</si>
  <si>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</si>
  <si>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</si>
  <si>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</si>
  <si>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</si>
  <si>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</si>
  <si>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</si>
  <si>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</si>
  <si>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</si>
  <si>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</si>
  <si>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</si>
  <si>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</si>
  <si>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</si>
  <si>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</si>
  <si>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</si>
  <si>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</si>
  <si>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</si>
  <si>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</si>
  <si>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</si>
  <si>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</si>
  <si>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</si>
  <si>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</si>
  <si>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</si>
  <si>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</si>
  <si>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</si>
  <si>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</si>
  <si>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</si>
  <si>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</si>
  <si>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</si>
  <si>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</si>
  <si>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</si>
  <si>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</si>
  <si>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</si>
  <si>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</si>
  <si>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</si>
  <si>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</si>
  <si>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</si>
  <si>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</si>
  <si>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</si>
  <si>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</si>
  <si>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</si>
  <si>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</si>
  <si>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</si>
  <si>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</si>
  <si>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</si>
  <si>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</si>
  <si>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</si>
  <si>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</si>
  <si>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</si>
  <si>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</si>
  <si>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</si>
  <si>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</si>
  <si>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</si>
  <si>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</si>
  <si>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</si>
  <si>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</si>
  <si>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</si>
  <si>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</si>
  <si>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</si>
  <si>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</si>
  <si>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</si>
  <si>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</si>
  <si>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</si>
  <si>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</si>
  <si>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</si>
  <si>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</si>
  <si>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</si>
  <si>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</si>
  <si>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</si>
  <si>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</si>
  <si>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</si>
  <si>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</si>
  <si>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</si>
  <si>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</si>
  <si>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</si>
  <si>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</si>
  <si>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</si>
  <si>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</si>
  <si>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</si>
  <si>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</si>
  <si>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</si>
  <si>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</si>
  <si>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</si>
  <si>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</si>
  <si>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</si>
  <si>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</si>
  <si>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</si>
  <si>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</si>
  <si>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</si>
  <si>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</si>
  <si>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</si>
  <si>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</si>
  <si>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</si>
  <si>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</si>
  <si>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</si>
  <si>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</si>
  <si>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</si>
  <si>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</si>
  <si>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</si>
  <si>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</si>
  <si>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</si>
  <si>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</si>
  <si>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</si>
  <si>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</si>
  <si>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</si>
  <si>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</si>
  <si>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</si>
  <si>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</si>
  <si>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</si>
  <si>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</si>
  <si>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</si>
  <si>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</si>
  <si>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</si>
  <si>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</si>
  <si>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</si>
  <si>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</si>
  <si>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</si>
  <si>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</si>
  <si>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</si>
  <si>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</si>
  <si>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</si>
  <si>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</si>
  <si>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</si>
  <si>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</si>
  <si>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</si>
  <si>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</si>
  <si>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</si>
  <si>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</si>
  <si>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</si>
  <si>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</si>
  <si>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</si>
  <si>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</si>
  <si>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</si>
  <si>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</si>
  <si>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</si>
  <si>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</si>
  <si>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</si>
  <si>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</si>
  <si>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</si>
  <si>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</si>
  <si>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</si>
  <si>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</si>
  <si>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</si>
  <si>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</si>
  <si>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</si>
  <si>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</si>
  <si>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</si>
  <si>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</si>
  <si>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</si>
  <si>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</si>
  <si>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</si>
  <si>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</si>
  <si>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</si>
  <si>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</si>
  <si>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</si>
  <si>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</si>
  <si>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</si>
  <si>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</si>
  <si>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</si>
  <si>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</si>
  <si>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</si>
  <si>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</si>
  <si>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</si>
  <si>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</si>
  <si>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</si>
  <si>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</si>
  <si>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</si>
  <si>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</si>
  <si>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</si>
  <si>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</si>
  <si>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</si>
  <si>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</si>
  <si>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</si>
  <si>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</si>
  <si>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</si>
  <si>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</si>
  <si>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</si>
  <si>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</si>
  <si>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</si>
  <si>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</si>
  <si>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</si>
  <si>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</si>
  <si>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</si>
  <si>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</si>
  <si>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</si>
  <si>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</si>
  <si>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</si>
  <si>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</si>
  <si>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</si>
  <si>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</si>
  <si>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</si>
  <si>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</si>
  <si>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</si>
  <si>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</si>
  <si>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</si>
  <si>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</si>
  <si>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</si>
  <si>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</si>
  <si>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</si>
  <si>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</si>
  <si>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</si>
  <si>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</si>
  <si>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</si>
  <si>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</si>
  <si>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</si>
  <si>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</si>
  <si>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</si>
  <si>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</si>
  <si>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</si>
  <si>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</si>
  <si>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</si>
  <si>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</si>
  <si>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</si>
  <si>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</si>
  <si>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</si>
  <si>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</si>
  <si>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</si>
  <si>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</si>
  <si>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</si>
  <si>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</si>
  <si>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</si>
  <si>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</si>
  <si>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</si>
  <si>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</si>
  <si>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</si>
  <si>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</si>
  <si>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</si>
  <si>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</si>
  <si>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</si>
  <si>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</si>
  <si>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</si>
  <si>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</si>
  <si>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</si>
  <si>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</si>
  <si>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</si>
  <si>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</si>
  <si>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</si>
  <si>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</si>
  <si>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</si>
  <si>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</si>
  <si>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</si>
  <si>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</si>
  <si>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</si>
  <si>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</si>
  <si>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</si>
  <si>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</si>
  <si>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</si>
  <si>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</si>
  <si>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</si>
  <si>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</si>
  <si>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</si>
  <si>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</si>
  <si>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</si>
  <si>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</si>
  <si>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</si>
  <si>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</si>
  <si>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</si>
  <si>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</si>
  <si>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</si>
  <si>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</si>
  <si>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</si>
  <si>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</si>
  <si>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</si>
  <si>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</si>
  <si>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</si>
  <si>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</si>
  <si>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</si>
  <si>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</si>
  <si>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</si>
  <si>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</si>
  <si>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</si>
  <si>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</si>
  <si>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</si>
  <si>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</si>
  <si>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</si>
  <si>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</si>
  <si>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</si>
  <si>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</si>
  <si>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</si>
  <si>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</si>
  <si>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</si>
  <si>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</si>
  <si>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</si>
  <si>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</si>
  <si>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</si>
  <si>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</si>
  <si>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</si>
  <si>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</si>
  <si>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</si>
  <si>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</si>
  <si>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</si>
  <si>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</si>
  <si>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</si>
  <si>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</si>
  <si>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</si>
  <si>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</si>
  <si>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</si>
  <si>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</si>
  <si>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</si>
  <si>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</si>
  <si>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</si>
  <si>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</si>
  <si>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</si>
  <si>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</si>
  <si>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</si>
  <si>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</si>
  <si>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</si>
  <si>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</si>
  <si>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</si>
  <si>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</si>
  <si>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</si>
  <si>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</si>
  <si>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</si>
  <si>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</si>
  <si>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</si>
  <si>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</si>
  <si>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</si>
  <si>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</si>
  <si>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</si>
  <si>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</si>
  <si>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</si>
  <si>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</si>
  <si>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</si>
  <si>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</si>
  <si>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</si>
  <si>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</si>
  <si>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</si>
  <si>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</si>
  <si>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</si>
  <si>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</si>
  <si>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</si>
  <si>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</si>
  <si>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</si>
  <si>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</si>
  <si>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</si>
  <si>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</si>
  <si>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</si>
  <si>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</si>
  <si>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</si>
  <si>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</si>
  <si>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</si>
  <si>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</si>
  <si>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</si>
  <si>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</si>
  <si>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</si>
  <si>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</si>
  <si>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</si>
  <si>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</si>
  <si>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</si>
  <si>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</si>
  <si>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</si>
  <si>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</si>
  <si>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</si>
  <si>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</si>
  <si>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</si>
  <si>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</si>
  <si>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</si>
  <si>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</si>
  <si>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</si>
  <si>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</si>
  <si>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</si>
  <si>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</si>
  <si>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</si>
  <si>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</si>
  <si>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</si>
  <si>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</si>
  <si>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</si>
  <si>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</si>
  <si>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</si>
  <si>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</si>
  <si>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</si>
  <si>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</si>
  <si>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</si>
  <si>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</si>
  <si>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</si>
  <si>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</si>
  <si>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</si>
  <si>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</si>
  <si>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</si>
  <si>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</si>
  <si>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</si>
  <si>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</si>
  <si>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</si>
  <si>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</si>
  <si>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</si>
  <si>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</si>
  <si>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</si>
  <si>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</si>
  <si>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</si>
  <si>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</si>
  <si>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</si>
  <si>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</si>
  <si>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</si>
  <si>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</si>
  <si>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</si>
  <si>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</si>
  <si>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</si>
  <si>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</si>
  <si>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</si>
  <si>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</si>
  <si>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</si>
  <si>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</si>
  <si>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</si>
  <si>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</si>
  <si>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</si>
  <si>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</si>
  <si>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</si>
  <si>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</si>
  <si>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</si>
  <si>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</si>
  <si>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</si>
  <si>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</si>
  <si>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</si>
  <si>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</si>
  <si>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</si>
  <si>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</si>
  <si>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</si>
  <si>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</si>
  <si>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</si>
  <si>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</si>
  <si>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</si>
  <si>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</si>
  <si>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</si>
  <si>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</si>
  <si>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</si>
  <si>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</si>
  <si>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</si>
  <si>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</si>
  <si>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</si>
  <si>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</si>
  <si>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</si>
  <si>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</si>
  <si>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</si>
  <si>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</si>
  <si>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</si>
  <si>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</si>
  <si>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</si>
  <si>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</si>
  <si>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</si>
  <si>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</si>
  <si>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</si>
  <si>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</si>
  <si>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</si>
  <si>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</si>
  <si>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</si>
  <si>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</si>
  <si>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</si>
  <si>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</si>
  <si>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</si>
  <si>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</si>
  <si>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</si>
  <si>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</si>
  <si>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</si>
  <si>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</si>
  <si>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</si>
  <si>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</si>
  <si>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</si>
  <si>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</si>
  <si>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</si>
  <si>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</si>
  <si>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</si>
  <si>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</si>
  <si>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</si>
  <si>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</si>
  <si>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</si>
  <si>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</si>
  <si>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</si>
  <si>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</si>
  <si>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</si>
  <si>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</si>
  <si>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</si>
  <si>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</si>
  <si>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</si>
  <si>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</si>
  <si>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</si>
  <si>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</si>
  <si>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</si>
  <si>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</si>
  <si>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</si>
  <si>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</si>
  <si>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</si>
  <si>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</si>
  <si>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</si>
  <si>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</si>
  <si>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</si>
  <si>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</si>
  <si>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</si>
  <si>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</si>
  <si>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</si>
  <si>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</si>
  <si>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</si>
  <si>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</si>
  <si>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</si>
  <si>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</si>
  <si>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</si>
  <si>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</si>
  <si>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</si>
  <si>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</si>
  <si>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</si>
  <si>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</si>
  <si>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</si>
  <si>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</si>
  <si>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</si>
  <si>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</si>
  <si>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</si>
  <si>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</si>
  <si>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</si>
  <si>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</si>
  <si>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</si>
  <si>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</si>
  <si>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</si>
  <si>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</si>
  <si>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</si>
  <si>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</si>
  <si>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</si>
  <si>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</si>
  <si>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</si>
  <si>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</si>
  <si>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</si>
  <si>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</si>
  <si>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</si>
  <si>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</si>
  <si>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</si>
  <si>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</si>
  <si>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</si>
  <si>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</si>
  <si>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</si>
  <si>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</si>
  <si>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</si>
  <si>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</si>
  <si>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</si>
  <si>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</si>
  <si>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</si>
  <si>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</si>
  <si>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</si>
  <si>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</si>
  <si>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</si>
  <si>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</si>
  <si>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</si>
  <si>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</si>
  <si>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</si>
  <si>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</si>
  <si>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</si>
  <si>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</si>
  <si>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</si>
  <si>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</si>
  <si>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</si>
  <si>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</si>
  <si>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</si>
  <si>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</si>
  <si>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</si>
  <si>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</si>
  <si>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</si>
  <si>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</si>
  <si>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</si>
  <si>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</si>
  <si>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</si>
  <si>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</si>
  <si>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</si>
  <si>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</si>
  <si>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</si>
  <si>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</si>
  <si>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</si>
  <si>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</si>
  <si>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</si>
  <si>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</si>
  <si>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</si>
  <si>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</si>
  <si>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</si>
  <si>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</si>
  <si>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</si>
  <si>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</si>
  <si>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</si>
  <si>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</si>
  <si>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</si>
  <si>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</si>
  <si>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</si>
  <si>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</si>
  <si>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</si>
  <si>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</si>
  <si>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</si>
  <si>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</si>
  <si>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</si>
  <si>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</si>
  <si>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</si>
  <si>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</si>
  <si>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</si>
  <si>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</si>
  <si>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</si>
  <si>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</si>
  <si>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</si>
  <si>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</si>
  <si>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</si>
  <si>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</si>
  <si>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</si>
  <si>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</si>
  <si>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</si>
  <si>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</si>
  <si>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</si>
  <si>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</si>
  <si>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</si>
  <si>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</si>
  <si>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</si>
  <si>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</si>
  <si>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</si>
  <si>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</si>
  <si>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</si>
  <si>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</si>
  <si>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</si>
  <si>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</si>
  <si>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</si>
  <si>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</si>
  <si>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</si>
  <si>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</si>
  <si>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</si>
  <si>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</si>
  <si>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</si>
  <si>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</si>
  <si>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</si>
  <si>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</si>
  <si>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</si>
  <si>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</si>
  <si>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</si>
  <si>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</si>
  <si>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</si>
  <si>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</si>
  <si>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</si>
  <si>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</si>
  <si>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</si>
  <si>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</si>
  <si>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</si>
  <si>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</si>
  <si>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</si>
  <si>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</si>
  <si>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</si>
  <si>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</si>
  <si>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</si>
  <si>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</si>
  <si>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</si>
  <si>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</si>
  <si>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</si>
  <si>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</si>
  <si>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</si>
  <si>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</si>
  <si>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</si>
  <si>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</si>
  <si>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</si>
  <si>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</si>
  <si>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</si>
  <si>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</si>
  <si>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</si>
  <si>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</si>
  <si>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</si>
  <si>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</si>
  <si>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</si>
  <si>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</si>
  <si>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</si>
  <si>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</si>
  <si>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</si>
  <si>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</si>
  <si>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</si>
  <si>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</si>
  <si>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</si>
  <si>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</si>
  <si>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</si>
  <si>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</si>
  <si>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</si>
  <si>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</si>
  <si>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</si>
  <si>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</si>
  <si>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</si>
  <si>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</si>
  <si>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</si>
  <si>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</si>
  <si>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</si>
  <si>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</si>
  <si>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</si>
  <si>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</si>
  <si>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</si>
  <si>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</si>
  <si>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</si>
  <si>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</si>
  <si>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</si>
  <si>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</si>
  <si>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</si>
  <si>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</si>
  <si>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</si>
  <si>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</si>
  <si>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</si>
  <si>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</si>
  <si>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</si>
  <si>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</si>
  <si>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</si>
  <si>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</si>
  <si>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</si>
  <si>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</si>
  <si>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</si>
  <si>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</si>
  <si>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</si>
  <si>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</si>
  <si>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</si>
  <si>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</si>
  <si>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</si>
  <si>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</si>
  <si>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</si>
  <si>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</si>
  <si>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</si>
  <si>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</si>
  <si>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</si>
  <si>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</si>
  <si>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</si>
  <si>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</si>
  <si>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</si>
  <si>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</si>
  <si>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</si>
  <si>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</si>
  <si>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</si>
  <si>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</si>
  <si>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</si>
  <si>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</si>
  <si>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</si>
  <si>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</si>
  <si>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</si>
  <si>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</si>
  <si>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</si>
  <si>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</si>
  <si>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</si>
  <si>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</si>
  <si>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</si>
  <si>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</si>
  <si>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</si>
  <si>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</si>
  <si>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</si>
  <si>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</si>
  <si>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</si>
  <si>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</si>
  <si>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</si>
  <si>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</si>
  <si>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</si>
  <si>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</si>
  <si>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</si>
  <si>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</si>
  <si>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</si>
  <si>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</si>
  <si>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</si>
  <si>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</si>
  <si>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</si>
  <si>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</si>
  <si>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</si>
  <si>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</si>
  <si>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</si>
  <si>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</si>
  <si>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</si>
  <si>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</si>
  <si>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</si>
  <si>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</si>
  <si>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</si>
  <si>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</si>
  <si>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</si>
  <si>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</si>
  <si>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</si>
  <si>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</si>
  <si>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</si>
  <si>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</si>
  <si>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</si>
  <si>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</si>
  <si>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</si>
  <si>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</si>
  <si>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</si>
  <si>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</si>
  <si>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</si>
  <si>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</si>
  <si>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</si>
  <si>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</si>
  <si>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</si>
  <si>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</si>
  <si>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</si>
  <si>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</si>
  <si>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</si>
  <si>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</si>
  <si>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</si>
  <si>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</si>
  <si>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</si>
  <si>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</si>
  <si>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</si>
  <si>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</si>
  <si>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</si>
  <si>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</si>
  <si>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</si>
  <si>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</si>
  <si>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</si>
  <si>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</si>
  <si>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</si>
  <si>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</si>
  <si>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</si>
  <si>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</si>
  <si>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</si>
  <si>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</si>
  <si>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</si>
  <si>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</si>
  <si>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</si>
  <si>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</si>
  <si>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</si>
  <si>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</si>
  <si>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</si>
  <si>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</si>
  <si>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</si>
  <si>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</si>
  <si>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</si>
  <si>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</si>
  <si>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</si>
  <si>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</si>
  <si>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</si>
  <si>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</si>
  <si>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</si>
  <si>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</si>
  <si>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</si>
  <si>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</si>
  <si>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</si>
  <si>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</si>
  <si>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</si>
  <si>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</si>
  <si>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</si>
  <si>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</si>
  <si>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</si>
  <si>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</si>
  <si>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</si>
  <si>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</si>
  <si>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</si>
  <si>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</si>
  <si>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</si>
  <si>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</si>
  <si>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</si>
  <si>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</si>
  <si>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</si>
  <si>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</si>
  <si>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</si>
  <si>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</si>
  <si>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</si>
  <si>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</si>
  <si>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</si>
  <si>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</si>
  <si>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</si>
  <si>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</si>
  <si>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</si>
  <si>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</si>
  <si>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</si>
  <si>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</si>
  <si>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</si>
  <si>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</si>
  <si>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</si>
  <si>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</si>
  <si>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</si>
  <si>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</si>
  <si>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</si>
  <si>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</si>
  <si>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</si>
  <si>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</si>
  <si>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</si>
  <si>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</si>
  <si>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</si>
  <si>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</si>
  <si>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</si>
  <si>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</si>
  <si>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</si>
  <si>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</si>
  <si>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</si>
  <si>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</si>
  <si>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</si>
  <si>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</si>
  <si>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</si>
  <si>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</si>
  <si>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</si>
  <si>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</si>
  <si>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</si>
  <si>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</si>
  <si>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</si>
  <si>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</si>
  <si>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</si>
  <si>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</si>
  <si>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</si>
  <si>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</si>
  <si>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</si>
  <si>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</si>
  <si>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</si>
  <si>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</si>
  <si>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</si>
  <si>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</si>
  <si>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</si>
  <si>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</si>
  <si>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</si>
  <si>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</si>
  <si>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</si>
  <si>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</si>
  <si>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</si>
  <si>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</si>
  <si>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</si>
  <si>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</si>
  <si>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</si>
  <si>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</si>
  <si>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</si>
  <si>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</si>
  <si>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</si>
  <si>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</si>
  <si>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</si>
  <si>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</si>
  <si>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</si>
  <si>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</si>
  <si>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</si>
  <si>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</si>
  <si>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</si>
  <si>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</si>
  <si>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</si>
  <si>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</si>
  <si>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</si>
  <si>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</si>
  <si>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</si>
  <si>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</si>
  <si>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</si>
  <si>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</si>
  <si>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</si>
  <si>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</si>
  <si>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</si>
  <si>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</si>
  <si>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</si>
  <si>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</si>
  <si>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</si>
  <si>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</si>
  <si>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</si>
  <si>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</si>
  <si>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</si>
  <si>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</si>
  <si>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</si>
  <si>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</si>
  <si>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</si>
  <si>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</si>
  <si>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</si>
  <si>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</si>
  <si>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</si>
  <si>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</si>
  <si>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</si>
  <si>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</si>
  <si>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</si>
  <si>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</si>
  <si>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</si>
  <si>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</si>
  <si>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</si>
  <si>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</si>
  <si>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</si>
  <si>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</si>
  <si>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</si>
  <si>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</si>
  <si>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</si>
  <si>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</si>
  <si>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</si>
  <si>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</si>
  <si>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</si>
  <si>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</si>
  <si>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</si>
  <si>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</si>
  <si>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</si>
  <si>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</si>
  <si>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</si>
  <si>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</si>
  <si>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</si>
  <si>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</si>
  <si>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</si>
  <si>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</si>
  <si>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</si>
  <si>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</si>
  <si>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</si>
  <si>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</si>
  <si>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</si>
  <si>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</si>
  <si>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</si>
  <si>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</si>
  <si>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</si>
  <si>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</si>
  <si>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</si>
  <si>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</si>
  <si>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</si>
  <si>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</si>
  <si>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</si>
  <si>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</si>
  <si>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</si>
  <si>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</si>
  <si>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</si>
  <si>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</si>
  <si>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</si>
  <si>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</si>
  <si>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</si>
  <si>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</si>
  <si>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</si>
  <si>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</si>
  <si>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</si>
  <si>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</si>
  <si>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</si>
  <si>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</si>
  <si>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</si>
  <si>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</si>
  <si>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</si>
  <si>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</si>
  <si>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</si>
  <si>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</si>
  <si>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</si>
  <si>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</si>
  <si>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</si>
  <si>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</si>
  <si>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</si>
  <si>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</si>
  <si>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</si>
  <si>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</si>
  <si>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</si>
  <si>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</si>
  <si>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</si>
  <si>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</si>
  <si>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</si>
  <si>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</si>
  <si>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</si>
  <si>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</si>
  <si>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</si>
  <si>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</si>
  <si>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</si>
  <si>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</si>
  <si>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</si>
  <si>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</si>
  <si>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</si>
  <si>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</si>
  <si>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</si>
  <si>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</si>
  <si>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</si>
  <si>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</si>
  <si>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</si>
  <si>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</si>
  <si>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</si>
  <si>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</si>
  <si>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</si>
  <si>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</si>
  <si>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</si>
  <si>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</si>
  <si>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</si>
  <si>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</si>
  <si>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</si>
  <si>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</si>
  <si>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</si>
  <si>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</si>
  <si>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</si>
  <si>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</si>
  <si>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</si>
  <si>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</si>
  <si>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</si>
  <si>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</si>
  <si>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</si>
  <si>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</si>
  <si>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</si>
  <si>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</si>
  <si>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</si>
  <si>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</si>
  <si>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</si>
  <si>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</si>
  <si>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</si>
  <si>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</si>
  <si>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</si>
  <si>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</si>
  <si>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</si>
  <si>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</si>
  <si>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</si>
  <si>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</si>
  <si>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</si>
  <si>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</si>
  <si>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</si>
  <si>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</si>
  <si>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</si>
  <si>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</si>
  <si>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</si>
  <si>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</si>
  <si>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</si>
  <si>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</si>
  <si>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</si>
  <si>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</si>
  <si>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</si>
  <si>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</si>
  <si>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</si>
  <si>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</si>
  <si>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</si>
  <si>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</si>
  <si>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</si>
  <si>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</si>
  <si>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</si>
  <si>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</si>
  <si>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</si>
  <si>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</si>
  <si>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</si>
  <si>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</si>
  <si>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</si>
  <si>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</si>
  <si>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</si>
  <si>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</si>
  <si>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</si>
  <si>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</si>
  <si>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</si>
  <si>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</si>
  <si>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</si>
  <si>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</si>
  <si>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</si>
  <si>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</si>
  <si>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</si>
  <si>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</si>
  <si>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</si>
  <si>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</si>
  <si>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</si>
  <si>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</si>
  <si>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</si>
  <si>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</si>
  <si>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</si>
  <si>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</si>
  <si>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</si>
  <si>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</si>
  <si>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</si>
  <si>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</si>
  <si>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</si>
  <si>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</si>
  <si>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</si>
  <si>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</si>
  <si>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</si>
  <si>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</si>
  <si>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</si>
  <si>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</si>
  <si>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</si>
  <si>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</si>
  <si>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</si>
  <si>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</si>
  <si>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</si>
  <si>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</si>
  <si>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</si>
  <si>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</si>
  <si>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</si>
  <si>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</si>
  <si>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</si>
  <si>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</si>
  <si>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</si>
  <si>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</si>
  <si>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</si>
  <si>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</si>
  <si>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</si>
  <si>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</si>
  <si>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</si>
  <si>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</si>
  <si>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</si>
  <si>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</si>
  <si>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</si>
  <si>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</si>
  <si>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</si>
  <si>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</si>
  <si>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</si>
  <si>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</si>
  <si>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</si>
  <si>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</si>
  <si>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</si>
  <si>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</si>
  <si>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</si>
  <si>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</si>
  <si>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</si>
  <si>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</si>
  <si>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</si>
  <si>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</si>
  <si>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</si>
  <si>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</si>
  <si>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</si>
  <si>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</si>
  <si>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</si>
  <si>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</si>
  <si>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</si>
  <si>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</si>
  <si>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</si>
  <si>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</si>
  <si>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</si>
  <si>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</si>
  <si>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</si>
  <si>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</si>
  <si>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</si>
  <si>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</si>
  <si>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</si>
  <si>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</si>
  <si>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</si>
  <si>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</si>
  <si>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</si>
  <si>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</si>
  <si>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</si>
  <si>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</si>
  <si>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</si>
  <si>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</si>
  <si>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</si>
  <si>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</si>
  <si>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</si>
  <si>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</si>
  <si>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</si>
  <si>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</si>
  <si>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</si>
  <si>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</si>
  <si>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</si>
  <si>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</si>
  <si>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</si>
  <si>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</si>
  <si>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</si>
  <si>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</si>
  <si>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</si>
  <si>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</si>
  <si>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</si>
  <si>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</si>
  <si>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</si>
  <si>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</si>
  <si>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</si>
  <si>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</si>
  <si>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</si>
  <si>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</si>
  <si>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</si>
  <si>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</si>
  <si>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</si>
  <si>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</si>
  <si>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</si>
  <si>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</si>
  <si>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</si>
  <si>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</si>
  <si>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</si>
  <si>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</si>
  <si>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</si>
  <si>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</si>
  <si>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</si>
  <si>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</si>
  <si>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</si>
  <si>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</si>
  <si>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</si>
  <si>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</si>
  <si>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</si>
  <si>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</si>
  <si>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</si>
  <si>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</si>
  <si>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</si>
  <si>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</si>
  <si>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</si>
  <si>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</si>
  <si>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</si>
  <si>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</si>
  <si>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</si>
  <si>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</si>
  <si>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</si>
  <si>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</si>
  <si>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</si>
  <si>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</si>
  <si>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</si>
  <si>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</si>
  <si>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</si>
  <si>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</si>
  <si>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</si>
  <si>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</si>
  <si>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</si>
  <si>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</si>
  <si>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</si>
  <si>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</si>
  <si>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</si>
  <si>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</si>
  <si>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</si>
  <si>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</si>
  <si>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</si>
  <si>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</si>
  <si>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</si>
  <si>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</si>
  <si>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</si>
  <si>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</si>
  <si>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</si>
  <si>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</si>
  <si>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</si>
  <si>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</si>
  <si>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</si>
  <si>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</si>
  <si>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</si>
  <si>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</si>
  <si>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</si>
  <si>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</si>
  <si>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</si>
  <si>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</si>
  <si>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</si>
  <si>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</si>
  <si>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</si>
  <si>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</si>
  <si>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</si>
  <si>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</si>
  <si>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</si>
  <si>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</si>
  <si>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</si>
  <si>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</si>
  <si>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</si>
  <si>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</si>
  <si>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</si>
  <si>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</si>
  <si>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</si>
  <si>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</si>
  <si>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</si>
  <si>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</si>
  <si>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</si>
  <si>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</si>
  <si>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</si>
  <si>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</si>
  <si>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</si>
  <si>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</si>
  <si>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</si>
  <si>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</si>
  <si>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</si>
  <si>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</si>
  <si>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</si>
  <si>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</si>
  <si>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</si>
  <si>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</si>
  <si>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</si>
  <si>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</si>
  <si>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</si>
  <si>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</si>
  <si>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</si>
  <si>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</si>
  <si>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</si>
  <si>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</si>
  <si>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</si>
  <si>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</si>
  <si>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</si>
  <si>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</si>
  <si>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</si>
  <si>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</si>
  <si>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</si>
  <si>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</si>
  <si>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</si>
  <si>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</si>
  <si>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</si>
  <si>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</si>
  <si>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</si>
  <si>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</si>
  <si>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</si>
  <si>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</si>
  <si>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</si>
  <si>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</si>
  <si>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</si>
  <si>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</si>
  <si>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</si>
  <si>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</si>
  <si>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</si>
  <si>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</si>
  <si>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</si>
  <si>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</si>
  <si>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</si>
  <si>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</si>
  <si>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</si>
  <si>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</si>
  <si>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</si>
  <si>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</si>
  <si>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</si>
  <si>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</si>
  <si>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</si>
  <si>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</si>
  <si>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</si>
  <si>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</si>
  <si>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</si>
  <si>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</si>
  <si>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</si>
  <si>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</si>
  <si>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</si>
  <si>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</si>
  <si>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</si>
  <si>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</si>
  <si>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</si>
  <si>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</si>
  <si>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</si>
  <si>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</si>
  <si>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</si>
  <si>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</si>
  <si>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</si>
  <si>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</si>
  <si>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</si>
  <si>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</si>
  <si>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</si>
  <si>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</si>
  <si>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</si>
  <si>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</si>
  <si>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</si>
  <si>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</si>
  <si>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</si>
  <si>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</si>
  <si>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</si>
  <si>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</si>
  <si>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</si>
  <si>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</si>
  <si>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</si>
  <si>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</si>
  <si>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</si>
  <si>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</si>
  <si>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</si>
  <si>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</si>
  <si>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</si>
  <si>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</si>
  <si>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</si>
  <si>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</si>
  <si>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</si>
  <si>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</si>
  <si>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</si>
  <si>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</si>
  <si>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</si>
  <si>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</si>
  <si>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</si>
  <si>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</si>
  <si>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</si>
  <si>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</si>
  <si>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</si>
  <si>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</si>
  <si>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</si>
  <si>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</si>
  <si>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</si>
  <si>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</si>
  <si>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</si>
  <si>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</si>
  <si>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</si>
  <si>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</si>
  <si>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</si>
  <si>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</si>
  <si>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</si>
  <si>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</si>
  <si>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</si>
  <si>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</si>
  <si>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</si>
  <si>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</si>
  <si>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</si>
  <si>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</si>
  <si>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</si>
  <si>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</si>
  <si>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</si>
  <si>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</si>
  <si>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</si>
  <si>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</si>
  <si>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</si>
  <si>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</si>
  <si>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</si>
  <si>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</si>
  <si>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</si>
  <si>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</si>
  <si>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</si>
  <si>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</si>
  <si>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</si>
  <si>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</si>
  <si>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</si>
  <si>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</si>
  <si>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</si>
  <si>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</si>
  <si>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</si>
  <si>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</si>
  <si>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</si>
  <si>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</si>
  <si>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</si>
  <si>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</si>
  <si>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</si>
  <si>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</si>
  <si>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</si>
  <si>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</si>
  <si>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</si>
  <si>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</si>
  <si>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</si>
  <si>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</si>
  <si>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</si>
  <si>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</si>
  <si>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</si>
  <si>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</si>
  <si>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</si>
  <si>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</si>
  <si>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</si>
  <si>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</si>
  <si>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</si>
  <si>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</si>
  <si>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</si>
  <si>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</si>
  <si>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</si>
  <si>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</si>
  <si>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</si>
  <si>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</si>
  <si>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</si>
  <si>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</si>
  <si>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</si>
  <si>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</si>
  <si>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</si>
  <si>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</si>
  <si>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</si>
  <si>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</si>
  <si>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</si>
  <si>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</si>
  <si>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</si>
  <si>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</si>
  <si>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</si>
  <si>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</si>
  <si>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</si>
  <si>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</si>
  <si>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</si>
  <si>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</si>
  <si>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</si>
  <si>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</si>
  <si>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</si>
  <si>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</si>
  <si>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</si>
  <si>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</si>
  <si>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</si>
  <si>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</si>
  <si>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</si>
  <si>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</si>
  <si>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</si>
  <si>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</si>
  <si>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</si>
  <si>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</si>
  <si>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</si>
  <si>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</si>
  <si>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</si>
  <si>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</si>
  <si>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</si>
  <si>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</si>
  <si>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</si>
  <si>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</si>
  <si>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</si>
  <si>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</si>
  <si>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</si>
  <si>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</si>
  <si>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</si>
  <si>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</si>
  <si>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</si>
  <si>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</si>
  <si>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</si>
  <si>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</si>
  <si>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</si>
  <si>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</si>
  <si>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</si>
  <si>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</si>
  <si>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</si>
  <si>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</si>
  <si>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</si>
  <si>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</si>
  <si>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</si>
  <si>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</si>
  <si>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</si>
  <si>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</si>
  <si>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</si>
  <si>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</si>
  <si>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</si>
  <si>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</si>
  <si>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</si>
  <si>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</si>
  <si>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</si>
  <si>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</si>
  <si>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</si>
  <si>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</si>
  <si>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</si>
  <si>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</si>
  <si>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</si>
  <si>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</si>
  <si>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</si>
  <si>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</si>
  <si>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</si>
  <si>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</si>
  <si>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</si>
  <si>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</si>
  <si>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</si>
  <si>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</si>
  <si>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</si>
  <si>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</si>
  <si>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</si>
  <si>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</si>
  <si>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</si>
  <si>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</si>
  <si>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</si>
  <si>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</si>
  <si>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</si>
  <si>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</si>
  <si>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</si>
  <si>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</si>
  <si>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</si>
  <si>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</si>
  <si>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</si>
  <si>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</si>
  <si>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</si>
  <si>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</si>
  <si>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</si>
  <si>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</si>
  <si>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</si>
  <si>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</si>
  <si>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</si>
  <si>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</si>
  <si>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</si>
  <si>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</si>
  <si>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</si>
  <si>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</si>
  <si>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</si>
  <si>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</si>
  <si>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</si>
  <si>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</si>
  <si>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</si>
  <si>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</si>
  <si>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</si>
  <si>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</si>
  <si>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</si>
  <si>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</si>
  <si>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</si>
  <si>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</si>
  <si>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</si>
  <si>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</si>
  <si>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</si>
  <si>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</si>
  <si>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</si>
  <si>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</si>
  <si>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</si>
  <si>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</si>
  <si>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</si>
  <si>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</si>
  <si>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</si>
  <si>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</si>
  <si>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</si>
  <si>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</si>
  <si>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</si>
  <si>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</si>
  <si>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</si>
  <si>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</si>
  <si>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</si>
  <si>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</si>
  <si>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</si>
  <si>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</si>
  <si>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</si>
  <si>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</si>
  <si>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</si>
  <si>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</si>
  <si>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</si>
  <si>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</si>
  <si>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</si>
  <si>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</si>
  <si>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</si>
  <si>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</si>
  <si>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</si>
  <si>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</si>
  <si>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</si>
  <si>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</si>
  <si>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</si>
  <si>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</si>
  <si>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</si>
  <si>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</si>
  <si>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</si>
  <si>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</si>
  <si>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</si>
  <si>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</si>
  <si>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</si>
  <si>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</si>
  <si>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</si>
  <si>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</si>
  <si>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</si>
  <si>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</si>
  <si>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</si>
  <si>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</si>
  <si>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</si>
  <si>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</si>
  <si>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</si>
  <si>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</si>
  <si>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</si>
  <si>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</si>
  <si>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</si>
  <si>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</si>
  <si>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</si>
  <si>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</si>
  <si>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</si>
  <si>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</si>
  <si>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</si>
  <si>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</si>
  <si>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</si>
  <si>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</si>
  <si>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</si>
  <si>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</si>
  <si>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</si>
  <si>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</si>
  <si>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</si>
  <si>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</si>
  <si>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</si>
  <si>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</si>
  <si>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</si>
  <si>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</si>
  <si>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</si>
  <si>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</si>
  <si>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</si>
  <si>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</si>
  <si>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</si>
  <si>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</si>
  <si>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</si>
  <si>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</si>
  <si>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</si>
  <si>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</si>
  <si>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</si>
  <si>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</si>
  <si>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</si>
  <si>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</si>
  <si>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</si>
  <si>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</si>
  <si>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</si>
  <si>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</si>
  <si>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</si>
  <si>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</si>
  <si>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</si>
  <si>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</si>
  <si>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</si>
  <si>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</si>
  <si>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</si>
  <si>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</si>
  <si>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</si>
  <si>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</si>
  <si>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</si>
  <si>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</si>
  <si>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</si>
  <si>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</si>
  <si>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</si>
  <si>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</si>
  <si>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</si>
  <si>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</si>
  <si>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</si>
  <si>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</si>
  <si>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</si>
  <si>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</si>
  <si>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</si>
  <si>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</si>
  <si>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</si>
  <si>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</si>
  <si>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</si>
  <si>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</si>
  <si>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</si>
  <si>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</si>
  <si>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</si>
  <si>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</si>
  <si>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</si>
  <si>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</si>
  <si>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</si>
  <si>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</si>
  <si>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</si>
  <si>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</si>
  <si>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</si>
  <si>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</si>
  <si>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</si>
  <si>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</si>
  <si>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</si>
  <si>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</si>
  <si>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</si>
  <si>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</si>
  <si>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</si>
  <si>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</si>
  <si>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</si>
  <si>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</si>
  <si>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</si>
  <si>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</si>
  <si>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</si>
  <si>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</si>
  <si>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</si>
  <si>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</si>
  <si>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</si>
  <si>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</si>
  <si>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</si>
  <si>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</si>
  <si>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</si>
  <si>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</si>
  <si>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</si>
  <si>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</si>
  <si>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</si>
  <si>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</si>
  <si>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</si>
  <si>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</si>
  <si>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</si>
  <si>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</si>
  <si>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</si>
  <si>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</si>
  <si>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</si>
  <si>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</si>
  <si>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</si>
  <si>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</si>
  <si>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</si>
  <si>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</si>
  <si>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</si>
  <si>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</si>
  <si>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</si>
  <si>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</si>
  <si>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</si>
  <si>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</si>
  <si>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</si>
  <si>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</si>
  <si>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</si>
  <si>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</si>
  <si>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</si>
  <si>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</si>
  <si>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</si>
  <si>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</si>
  <si>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</si>
  <si>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</si>
  <si>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</si>
  <si>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</si>
  <si>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</si>
  <si>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</si>
  <si>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</si>
  <si>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</si>
  <si>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</si>
  <si>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</si>
  <si>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</si>
  <si>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</si>
  <si>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</si>
  <si>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</si>
  <si>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</si>
  <si>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</si>
  <si>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</si>
  <si>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</si>
  <si>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</si>
  <si>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</si>
  <si>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</si>
  <si>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</si>
  <si>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</si>
  <si>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</si>
  <si>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</si>
  <si>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</si>
  <si>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</si>
  <si>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</si>
  <si>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</si>
  <si>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</si>
  <si>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</si>
  <si>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</si>
  <si>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</si>
  <si>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</si>
  <si>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</si>
  <si>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</si>
  <si>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</si>
  <si>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</si>
  <si>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</si>
  <si>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</si>
  <si>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</si>
  <si>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</si>
  <si>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</si>
  <si>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</si>
  <si>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</si>
  <si>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</si>
  <si>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</si>
  <si>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</si>
  <si>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</si>
  <si>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</si>
  <si>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</si>
  <si>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</si>
  <si>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</si>
  <si>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</si>
  <si>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</si>
  <si>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</si>
  <si>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</si>
  <si>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</si>
  <si>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</si>
  <si>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</si>
  <si>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</si>
  <si>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</si>
  <si>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</si>
  <si>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</si>
  <si>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</si>
  <si>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</si>
  <si>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</si>
  <si>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</si>
  <si>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</si>
  <si>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</si>
  <si>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</si>
  <si>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</si>
  <si>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</si>
  <si>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</si>
  <si>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</si>
  <si>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</si>
  <si>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</si>
  <si>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</si>
  <si>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</si>
  <si>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</si>
  <si>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</si>
  <si>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</si>
  <si>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</si>
  <si>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</si>
  <si>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</si>
  <si>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</si>
  <si>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</si>
  <si>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</si>
  <si>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</si>
  <si>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</si>
  <si>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</si>
  <si>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</si>
  <si>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</si>
  <si>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</si>
  <si>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</si>
  <si>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</si>
  <si>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</si>
  <si>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</si>
  <si>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</si>
  <si>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</si>
  <si>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</si>
  <si>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</si>
  <si>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</si>
  <si>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</si>
  <si>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</si>
  <si>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</si>
  <si>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</si>
  <si>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</si>
  <si>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</si>
  <si>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</si>
  <si>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</si>
  <si>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</si>
  <si>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</si>
  <si>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</si>
  <si>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</si>
  <si>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</si>
  <si>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</si>
  <si>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</si>
  <si>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</si>
  <si>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</si>
  <si>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</si>
  <si>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</si>
  <si>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</si>
  <si>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</si>
  <si>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</si>
  <si>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</si>
  <si>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</si>
  <si>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</si>
  <si>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</si>
  <si>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</si>
  <si>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</si>
  <si>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</si>
  <si>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</si>
  <si>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</si>
  <si>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</si>
  <si>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</si>
  <si>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</si>
  <si>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</si>
  <si>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</si>
  <si>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</si>
  <si>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</si>
  <si>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</si>
  <si>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</si>
  <si>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</si>
  <si>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</si>
  <si>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</si>
  <si>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</si>
  <si>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</si>
  <si>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</si>
  <si>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</si>
  <si>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</si>
  <si>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</si>
  <si>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</si>
  <si>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</si>
  <si>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</si>
  <si>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</si>
  <si>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</si>
  <si>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</si>
  <si>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</si>
  <si>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</si>
  <si>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</si>
  <si>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</si>
  <si>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</si>
  <si>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</si>
  <si>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</si>
  <si>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</si>
  <si>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</si>
  <si>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</si>
  <si>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</si>
  <si>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</si>
  <si>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</si>
  <si>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</si>
  <si>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</si>
  <si>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</si>
  <si>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</si>
  <si>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</si>
  <si>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</si>
  <si>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</si>
  <si>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</si>
  <si>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</si>
  <si>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</si>
  <si>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</si>
  <si>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</si>
  <si>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</si>
  <si>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</si>
  <si>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</si>
  <si>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</si>
  <si>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</si>
  <si>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</si>
  <si>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</si>
  <si>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</si>
  <si>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</si>
  <si>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</si>
  <si>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</si>
  <si>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</si>
  <si>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</si>
  <si>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</si>
  <si>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</si>
  <si>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</si>
  <si>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</si>
  <si>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</si>
  <si>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</si>
  <si>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</si>
  <si>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</si>
  <si>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</si>
  <si>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</si>
  <si>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</si>
  <si>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</si>
  <si>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</si>
  <si>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</si>
  <si>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</si>
  <si>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</si>
  <si>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</si>
  <si>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</si>
  <si>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</si>
  <si>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</si>
  <si>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</si>
  <si>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</si>
  <si>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</si>
  <si>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</si>
  <si>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</si>
  <si>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</si>
  <si>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</si>
  <si>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</si>
  <si>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</si>
  <si>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</si>
  <si>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</si>
  <si>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</si>
  <si>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</si>
  <si>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</si>
  <si>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</si>
  <si>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</si>
  <si>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</si>
  <si>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</si>
  <si>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</si>
  <si>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</si>
  <si>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</si>
  <si>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</si>
  <si>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</si>
  <si>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</si>
  <si>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</si>
  <si>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</si>
  <si>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</si>
  <si>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</si>
  <si>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</si>
  <si>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</si>
  <si>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</si>
  <si>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</si>
  <si>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</si>
  <si>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</si>
  <si>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</si>
  <si>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</si>
  <si>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</si>
  <si>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</si>
  <si>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</si>
  <si>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</si>
  <si>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</si>
  <si>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</si>
  <si>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</si>
  <si>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</si>
  <si>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</si>
  <si>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</si>
  <si>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</si>
  <si>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</si>
  <si>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</si>
  <si>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</si>
  <si>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</si>
  <si>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</si>
  <si>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</si>
  <si>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</si>
  <si>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</si>
  <si>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</si>
  <si>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</si>
  <si>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</si>
  <si>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</si>
  <si>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</si>
  <si>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</si>
  <si>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</si>
  <si>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</si>
  <si>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</si>
  <si>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</si>
  <si>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</si>
  <si>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</si>
  <si>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</si>
  <si>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</si>
  <si>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</si>
  <si>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</si>
  <si>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</si>
  <si>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</si>
  <si>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</si>
  <si>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</si>
  <si>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</si>
  <si>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</si>
  <si>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</si>
  <si>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</si>
  <si>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</si>
  <si>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</si>
  <si>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</si>
  <si>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</si>
  <si>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</si>
  <si>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</si>
  <si>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</si>
  <si>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</si>
  <si>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</si>
  <si>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</si>
  <si>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</si>
  <si>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</si>
  <si>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</si>
  <si>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</si>
  <si>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</si>
  <si>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</si>
  <si>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</si>
  <si>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</si>
  <si>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</si>
  <si>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</si>
  <si>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</si>
  <si>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</si>
  <si>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</si>
  <si>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</si>
  <si>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</si>
  <si>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</si>
  <si>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</si>
  <si>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</si>
  <si>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</si>
  <si>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</si>
  <si>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</si>
  <si>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</si>
  <si>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</si>
  <si>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</si>
  <si>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</si>
  <si>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</si>
  <si>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</si>
  <si>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</si>
  <si>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</si>
  <si>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</si>
  <si>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</si>
  <si>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</si>
  <si>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</si>
  <si>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</si>
  <si>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</si>
  <si>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</si>
  <si>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</si>
  <si>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</si>
  <si>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</si>
  <si>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</si>
  <si>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</si>
  <si>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</si>
  <si>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</si>
  <si>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</si>
  <si>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</si>
  <si>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</si>
  <si>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</si>
  <si>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</si>
  <si>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</si>
  <si>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</si>
  <si>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</si>
  <si>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</si>
  <si>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</si>
  <si>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</si>
  <si>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</si>
  <si>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</si>
  <si>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</si>
  <si>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</si>
  <si>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</si>
  <si>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</si>
  <si>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</si>
  <si>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</si>
  <si>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</si>
  <si>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</si>
  <si>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</si>
  <si>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</si>
  <si>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</si>
  <si>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</si>
  <si>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</si>
  <si>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</si>
  <si>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</si>
  <si>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</si>
  <si>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</si>
  <si>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</si>
  <si>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</si>
  <si>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</si>
  <si>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</si>
  <si>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</si>
  <si>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</si>
  <si>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</si>
  <si>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</si>
  <si>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</si>
  <si>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</si>
  <si>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</si>
  <si>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</si>
  <si>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</si>
  <si>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</si>
  <si>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</si>
  <si>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</si>
  <si>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</si>
  <si>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</si>
  <si>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</si>
  <si>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</si>
  <si>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</si>
  <si>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</si>
  <si>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</si>
  <si>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</si>
  <si>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</si>
  <si>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</si>
  <si>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</si>
  <si>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</si>
  <si>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</si>
  <si>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</si>
  <si>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</si>
  <si>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</si>
  <si>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</si>
  <si>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</si>
  <si>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</si>
  <si>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</si>
  <si>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</si>
  <si>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</si>
  <si>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</si>
  <si>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</si>
  <si>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</si>
  <si>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</si>
  <si>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</si>
  <si>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</si>
  <si>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</si>
  <si>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</si>
  <si>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</si>
  <si>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</si>
  <si>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</si>
  <si>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</si>
  <si>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</si>
  <si>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</si>
  <si>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</si>
  <si>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</si>
  <si>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</si>
  <si>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</si>
  <si>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</si>
  <si>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</si>
  <si>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</si>
  <si>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</si>
  <si>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</si>
  <si>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</si>
  <si>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</si>
  <si>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</si>
  <si>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</si>
  <si>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</si>
  <si>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</si>
  <si>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</si>
  <si>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</si>
  <si>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</si>
  <si>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</si>
  <si>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</si>
  <si>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</si>
  <si>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</si>
  <si>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</si>
  <si>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</si>
  <si>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</si>
  <si>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</si>
  <si>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</si>
  <si>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</si>
  <si>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</si>
  <si>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</si>
  <si>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</si>
  <si>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</si>
  <si>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</si>
  <si>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</si>
  <si>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</si>
  <si>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</si>
  <si>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</si>
  <si>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</si>
  <si>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</si>
  <si>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</si>
  <si>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</si>
  <si>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</si>
  <si>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</si>
  <si>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</si>
  <si>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</si>
  <si>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</si>
  <si>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</si>
  <si>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</si>
  <si>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</si>
  <si>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</si>
  <si>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</si>
  <si>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</si>
  <si>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</si>
  <si>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</si>
  <si>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</si>
  <si>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</si>
  <si>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</si>
  <si>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</si>
  <si>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</si>
  <si>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</si>
  <si>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</si>
  <si>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</si>
  <si>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</si>
  <si>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</si>
  <si>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</si>
  <si>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</si>
  <si>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</si>
  <si>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</si>
  <si>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</si>
  <si>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</si>
  <si>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</si>
  <si>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</si>
  <si>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</si>
  <si>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</si>
  <si>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</si>
  <si>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</si>
  <si>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</si>
  <si>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</si>
  <si>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</si>
  <si>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</si>
  <si>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</si>
  <si>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</si>
  <si>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</si>
  <si>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</si>
  <si>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</si>
  <si>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</si>
  <si>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</si>
  <si>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</si>
  <si>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</si>
  <si>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</si>
  <si>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</si>
  <si>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</si>
  <si>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</si>
  <si>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</si>
  <si>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</si>
  <si>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</si>
  <si>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</si>
  <si>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</si>
  <si>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</si>
  <si>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</si>
  <si>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</si>
  <si>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</si>
  <si>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</si>
  <si>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</si>
  <si>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</si>
  <si>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</si>
  <si>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</si>
  <si>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</si>
  <si>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</si>
  <si>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</si>
  <si>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</si>
  <si>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</si>
  <si>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</si>
  <si>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</si>
  <si>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</si>
  <si>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</si>
  <si>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</si>
  <si>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</si>
  <si>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</si>
  <si>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</si>
  <si>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</si>
  <si>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</si>
  <si>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</si>
  <si>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</si>
  <si>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</si>
  <si>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</si>
  <si>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</si>
  <si>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</si>
  <si>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</si>
  <si>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</si>
  <si>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</si>
  <si>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</si>
  <si>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</si>
  <si>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</si>
  <si>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</si>
  <si>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</si>
  <si>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</si>
  <si>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</si>
  <si>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</si>
  <si>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</si>
  <si>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</si>
  <si>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</si>
  <si>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</si>
  <si>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</si>
  <si>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</si>
  <si>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</si>
  <si>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</si>
  <si>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</si>
  <si>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</si>
  <si>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</si>
  <si>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</si>
  <si>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</si>
  <si>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</si>
  <si>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</si>
  <si>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</si>
  <si>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</si>
  <si>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</si>
  <si>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</si>
  <si>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</si>
  <si>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</si>
  <si>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</si>
  <si>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</si>
  <si>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</si>
  <si>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</si>
  <si>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</si>
  <si>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</si>
  <si>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</si>
  <si>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</si>
  <si>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</si>
  <si>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</si>
  <si>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</si>
  <si>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</si>
  <si>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</si>
  <si>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</si>
  <si>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</si>
  <si>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</si>
  <si>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</si>
  <si>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</si>
  <si>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</si>
  <si>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</si>
  <si>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</si>
  <si>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</si>
  <si>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</si>
  <si>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</si>
  <si>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</si>
  <si>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</si>
  <si>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</si>
  <si>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</si>
  <si>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</si>
  <si>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</si>
  <si>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</si>
  <si>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</si>
  <si>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</si>
  <si>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</si>
  <si>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</si>
  <si>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</si>
  <si>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</si>
  <si>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</si>
  <si>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</si>
  <si>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</si>
  <si>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</si>
  <si>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</si>
  <si>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</si>
  <si>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</si>
  <si>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</si>
  <si>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</si>
  <si>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</si>
  <si>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</si>
  <si>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</si>
  <si>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</si>
  <si>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</si>
  <si>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</si>
  <si>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</si>
  <si>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</si>
  <si>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</si>
  <si>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</si>
  <si>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</si>
  <si>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</si>
  <si>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</si>
  <si>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</si>
  <si>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</si>
  <si>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</si>
  <si>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</si>
  <si>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</si>
  <si>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</si>
  <si>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</si>
  <si>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</si>
  <si>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</si>
  <si>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</si>
  <si>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</si>
  <si>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</si>
  <si>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</si>
  <si>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</si>
  <si>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</si>
  <si>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</si>
  <si>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</si>
  <si>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</si>
  <si>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</si>
  <si>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</si>
  <si>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</si>
  <si>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</si>
  <si>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</si>
  <si>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</si>
  <si>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</si>
  <si>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</si>
  <si>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</si>
  <si>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</si>
  <si>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</si>
  <si>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</si>
  <si>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</si>
  <si>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</si>
  <si>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</si>
  <si>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</si>
  <si>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</si>
  <si>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</si>
  <si>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</si>
  <si>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</si>
  <si>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</si>
  <si>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</si>
  <si>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</si>
  <si>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</si>
  <si>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</si>
  <si>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</si>
  <si>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</si>
  <si>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</si>
  <si>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</si>
  <si>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</si>
  <si>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</si>
  <si>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</si>
  <si>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</si>
  <si>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</si>
  <si>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</si>
  <si>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</si>
  <si>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</si>
  <si>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</si>
  <si>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</si>
  <si>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</si>
  <si>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</si>
  <si>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</si>
  <si>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</si>
  <si>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</si>
  <si>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</si>
  <si>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</si>
  <si>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</si>
  <si>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</si>
  <si>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</si>
  <si>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</si>
  <si>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</si>
  <si>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</si>
  <si>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</si>
  <si>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</si>
  <si>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</si>
  <si>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</si>
  <si>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</si>
  <si>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</si>
  <si>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</si>
  <si>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</si>
  <si>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</si>
  <si>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</si>
  <si>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</si>
  <si>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</si>
  <si>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</si>
  <si>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</si>
  <si>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</si>
  <si>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</si>
  <si>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</si>
  <si>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</si>
  <si>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</si>
  <si>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</si>
  <si>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</si>
  <si>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</si>
  <si>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</si>
  <si>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</si>
  <si>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</si>
  <si>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</si>
  <si>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</si>
  <si>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</si>
  <si>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</si>
  <si>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</si>
  <si>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</si>
  <si>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</si>
  <si>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</si>
  <si>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</si>
  <si>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</si>
  <si>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</si>
  <si>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</si>
  <si>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</si>
  <si>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</si>
  <si>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</si>
  <si>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</si>
  <si>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</si>
  <si>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</si>
  <si>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</si>
  <si>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</si>
  <si>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</si>
  <si>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</si>
  <si>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</si>
  <si>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</si>
  <si>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</si>
  <si>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</si>
  <si>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</si>
  <si>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</si>
  <si>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</si>
  <si>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</si>
  <si>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</si>
  <si>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</si>
  <si>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</si>
  <si>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</si>
  <si>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</si>
  <si>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</si>
  <si>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</si>
  <si>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</si>
  <si>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</si>
  <si>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</si>
  <si>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</si>
  <si>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</si>
  <si>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</si>
  <si>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</si>
  <si>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</si>
  <si>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</si>
  <si>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</si>
  <si>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</si>
  <si>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</si>
  <si>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</si>
  <si>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</si>
  <si>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</si>
  <si>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</si>
  <si>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</si>
  <si>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</si>
  <si>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</si>
  <si>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</si>
  <si>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</si>
  <si>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</si>
  <si>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</si>
  <si>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</si>
  <si>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</si>
  <si>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</si>
  <si>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</si>
  <si>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</si>
  <si>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</si>
  <si>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</si>
  <si>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</si>
  <si>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</si>
  <si>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</si>
  <si>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</si>
  <si>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</si>
  <si>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</si>
  <si>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</si>
  <si>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</si>
  <si>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</si>
  <si>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</si>
  <si>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</si>
  <si>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</si>
  <si>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</si>
  <si>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</si>
  <si>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</si>
  <si>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</si>
  <si>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</si>
  <si>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</si>
  <si>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</si>
  <si>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</si>
  <si>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</si>
  <si>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</si>
  <si>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</si>
  <si>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</si>
  <si>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</si>
  <si>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</si>
  <si>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</si>
  <si>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</si>
  <si>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</si>
  <si>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</si>
  <si>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</si>
  <si>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</si>
  <si>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</si>
  <si>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</si>
  <si>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</si>
  <si>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</si>
  <si>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</si>
  <si>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</si>
  <si>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</si>
  <si>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</si>
  <si>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</si>
  <si>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</si>
  <si>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</si>
  <si>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</si>
  <si>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</si>
  <si>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</si>
  <si>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</si>
  <si>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</si>
  <si>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</si>
  <si>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</si>
  <si>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</si>
  <si>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</si>
  <si>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</si>
  <si>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</si>
  <si>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</si>
  <si>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</si>
  <si>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</si>
  <si>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</si>
  <si>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</si>
  <si>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</si>
  <si>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</si>
  <si>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</si>
  <si>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</si>
  <si>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</si>
  <si>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</si>
  <si>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</si>
  <si>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</si>
  <si>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</si>
  <si>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</si>
  <si>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</si>
  <si>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</si>
  <si>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</si>
  <si>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</si>
  <si>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</si>
  <si>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</si>
  <si>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</si>
  <si>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</si>
  <si>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</si>
  <si>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</si>
  <si>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</si>
  <si>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</si>
  <si>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</si>
  <si>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</si>
  <si>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</si>
  <si>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</si>
  <si>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</si>
  <si>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</si>
  <si>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</si>
  <si>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</si>
  <si>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</si>
  <si>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</si>
  <si>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</si>
  <si>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</si>
  <si>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</si>
  <si>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</si>
  <si>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</si>
  <si>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</si>
  <si>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</si>
  <si>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</si>
  <si>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</si>
  <si>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</si>
  <si>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</si>
  <si>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</si>
  <si>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</si>
  <si>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</si>
  <si>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</si>
  <si>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</si>
  <si>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</si>
  <si>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</si>
  <si>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</si>
  <si>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</si>
  <si>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</si>
  <si>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</si>
  <si>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</si>
  <si>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</si>
  <si>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</si>
  <si>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</si>
  <si>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</si>
  <si>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</si>
  <si>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</si>
  <si>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</si>
  <si>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</si>
  <si>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</si>
  <si>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</si>
  <si>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</si>
  <si>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</si>
  <si>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</si>
  <si>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</si>
  <si>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</si>
  <si>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</si>
  <si>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</si>
  <si>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</si>
  <si>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</si>
  <si>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</si>
  <si>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</si>
  <si>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</si>
  <si>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</si>
  <si>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</si>
  <si>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</si>
  <si>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</si>
  <si>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</si>
  <si>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</si>
  <si>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</si>
  <si>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</si>
  <si>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</si>
  <si>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</si>
  <si>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</si>
  <si>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</si>
  <si>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</si>
  <si>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</si>
  <si>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</si>
  <si>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</si>
  <si>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</si>
  <si>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</si>
  <si>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</si>
  <si>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</si>
  <si>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</si>
  <si>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</si>
  <si>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</si>
  <si>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</si>
  <si>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</si>
  <si>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</si>
  <si>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</si>
  <si>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</si>
  <si>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</si>
  <si>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</si>
  <si>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</si>
  <si>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</si>
  <si>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</si>
  <si>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</si>
  <si>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</si>
  <si>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</si>
  <si>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</si>
  <si>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</si>
  <si>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</si>
  <si>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</si>
  <si>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</si>
  <si>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</si>
  <si>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</si>
  <si>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</si>
  <si>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</si>
  <si>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</si>
  <si>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</si>
  <si>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</si>
  <si>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</si>
  <si>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</si>
  <si>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</si>
  <si>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</si>
  <si>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</si>
  <si>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</si>
  <si>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</si>
  <si>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</si>
  <si>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</si>
  <si>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</si>
  <si>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</si>
  <si>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</si>
  <si>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</si>
  <si>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</si>
  <si>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</si>
  <si>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</si>
  <si>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</si>
  <si>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</si>
  <si>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</si>
  <si>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</si>
  <si>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</si>
  <si>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</si>
  <si>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</si>
  <si>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</si>
  <si>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</si>
  <si>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</si>
  <si>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</si>
  <si>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</si>
  <si>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</si>
  <si>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</si>
  <si>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</si>
  <si>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</si>
  <si>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</si>
  <si>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</si>
  <si>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</si>
  <si>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</si>
  <si>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</si>
  <si>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</si>
  <si>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</si>
  <si>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</si>
  <si>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</si>
  <si>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</si>
  <si>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</si>
  <si>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</si>
  <si>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</si>
  <si>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</si>
  <si>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</si>
  <si>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</si>
  <si>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</si>
  <si>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</si>
  <si>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</si>
  <si>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</si>
  <si>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</si>
  <si>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</si>
  <si>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</si>
  <si>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</si>
  <si>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</si>
  <si>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</si>
  <si>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</si>
  <si>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</si>
  <si>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</si>
  <si>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</si>
  <si>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</si>
  <si>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</si>
  <si>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</si>
  <si>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</si>
  <si>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</si>
  <si>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</si>
  <si>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</si>
  <si>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</si>
  <si>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</si>
  <si>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</si>
  <si>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</si>
  <si>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</si>
  <si>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</si>
  <si>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</si>
  <si>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</si>
  <si>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</si>
  <si>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</si>
  <si>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</si>
  <si>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</si>
  <si>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</si>
  <si>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</si>
  <si>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</si>
  <si>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</si>
  <si>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</si>
  <si>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</si>
  <si>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</si>
  <si>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</si>
  <si>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</si>
  <si>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</si>
  <si>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</si>
  <si>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</si>
  <si>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</si>
  <si>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</si>
  <si>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</si>
  <si>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</si>
  <si>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</si>
  <si>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</si>
  <si>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</si>
  <si>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</si>
  <si>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</si>
  <si>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</si>
  <si>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</si>
  <si>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</si>
  <si>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</si>
  <si>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</si>
  <si>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</si>
  <si>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</si>
  <si>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</si>
  <si>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</si>
  <si>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</si>
  <si>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</si>
  <si>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</si>
  <si>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</si>
  <si>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</si>
  <si>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</si>
  <si>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</si>
  <si>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</si>
  <si>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</si>
  <si>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</si>
  <si>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</si>
  <si>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</si>
  <si>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</si>
  <si>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</si>
  <si>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</si>
  <si>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</si>
  <si>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</si>
  <si>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</si>
  <si>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</si>
  <si>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</si>
  <si>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</si>
  <si>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</si>
  <si>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</si>
  <si>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</si>
  <si>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</si>
  <si>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</si>
  <si>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</si>
  <si>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</si>
  <si>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</si>
  <si>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</si>
  <si>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</si>
  <si>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</si>
  <si>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</si>
  <si>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</si>
  <si>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</si>
  <si>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</si>
  <si>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</si>
  <si>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</si>
  <si>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</si>
  <si>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</si>
  <si>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</si>
  <si>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</si>
  <si>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</si>
  <si>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</si>
  <si>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</si>
  <si>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</si>
  <si>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</si>
  <si>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</si>
  <si>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</si>
  <si>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</si>
  <si>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</si>
  <si>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</si>
  <si>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</si>
  <si>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</si>
  <si>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</si>
  <si>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</si>
  <si>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</si>
  <si>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</si>
  <si>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</si>
  <si>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</si>
  <si>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</si>
  <si>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</si>
  <si>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</si>
  <si>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</si>
  <si>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</si>
  <si>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</si>
  <si>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</si>
  <si>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</si>
  <si>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</si>
  <si>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</si>
  <si>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</si>
  <si>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</si>
  <si>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</si>
  <si>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</si>
  <si>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</si>
  <si>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</si>
  <si>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</si>
  <si>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</si>
  <si>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</si>
  <si>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</si>
  <si>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</si>
  <si>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</si>
  <si>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</si>
  <si>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</si>
  <si>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</si>
  <si>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</si>
  <si>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</si>
  <si>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</si>
  <si>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</si>
  <si>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</si>
  <si>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</si>
  <si>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</si>
  <si>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</si>
  <si>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</si>
  <si>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</si>
  <si>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</si>
  <si>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</si>
  <si>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</si>
  <si>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</si>
  <si>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</si>
  <si>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</si>
  <si>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</si>
  <si>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</si>
  <si>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</si>
  <si>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</si>
  <si>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</si>
  <si>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</si>
  <si>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</si>
  <si>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</si>
  <si>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</si>
  <si>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</si>
  <si>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</si>
  <si>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</si>
  <si>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</si>
  <si>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</si>
  <si>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</si>
  <si>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</si>
  <si>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</si>
  <si>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</si>
  <si>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</si>
  <si>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</si>
  <si>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</si>
  <si>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</si>
  <si>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</si>
  <si>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</si>
  <si>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</si>
  <si>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</si>
  <si>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</si>
  <si>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</si>
  <si>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</si>
  <si>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</si>
  <si>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</si>
  <si>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</si>
  <si>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</si>
  <si>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</si>
  <si>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</si>
  <si>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</si>
  <si>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</si>
  <si>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</si>
  <si>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</si>
  <si>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</si>
  <si>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</si>
  <si>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</si>
  <si>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</si>
  <si>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</si>
  <si>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</si>
  <si>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</si>
  <si>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</si>
  <si>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</si>
  <si>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</si>
  <si>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</si>
  <si>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</si>
  <si>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</si>
  <si>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</si>
  <si>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</si>
  <si>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</si>
  <si>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</si>
  <si>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</si>
  <si>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</si>
  <si>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</si>
  <si>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</si>
  <si>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</si>
  <si>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</si>
  <si>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</si>
  <si>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</si>
  <si>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</si>
  <si>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</si>
  <si>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</si>
  <si>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</si>
  <si>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</si>
  <si>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</si>
  <si>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</si>
  <si>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</si>
  <si>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</si>
  <si>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</si>
  <si>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</si>
  <si>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</si>
  <si>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</si>
  <si>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</si>
  <si>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</si>
  <si>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</si>
  <si>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</si>
  <si>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</si>
  <si>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</si>
  <si>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</si>
  <si>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</si>
  <si>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</si>
  <si>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</si>
  <si>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</si>
  <si>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</si>
  <si>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</si>
  <si>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</si>
  <si>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</si>
  <si>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</si>
  <si>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</si>
  <si>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</si>
  <si>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</si>
  <si>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</si>
  <si>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</si>
  <si>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</si>
  <si>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</si>
  <si>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</si>
  <si>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</si>
  <si>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</si>
  <si>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</si>
  <si>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</si>
  <si>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</si>
  <si>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</si>
  <si>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</si>
  <si>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</si>
  <si>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</si>
  <si>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</si>
  <si>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</si>
  <si>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</si>
  <si>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</si>
  <si>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</si>
  <si>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</si>
  <si>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</si>
  <si>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</si>
  <si>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</si>
  <si>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</si>
  <si>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</si>
  <si>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</si>
  <si>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</si>
  <si>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</si>
  <si>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</si>
  <si>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</si>
  <si>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</si>
  <si>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</si>
  <si>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</si>
  <si>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</si>
  <si>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</si>
  <si>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</si>
  <si>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</si>
  <si>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</si>
  <si>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</si>
  <si>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</si>
  <si>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</si>
  <si>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</si>
  <si>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</si>
  <si>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</si>
  <si>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</si>
  <si>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</si>
  <si>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</si>
  <si>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</si>
  <si>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</si>
  <si>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</si>
  <si>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</si>
  <si>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</si>
  <si>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</si>
  <si>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</si>
  <si>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</si>
  <si>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</si>
  <si>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</si>
  <si>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</si>
  <si>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</si>
  <si>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</si>
  <si>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</si>
  <si>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</si>
  <si>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</si>
  <si>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</si>
  <si>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</si>
  <si>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</si>
  <si>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</si>
  <si>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</si>
  <si>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</si>
  <si>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</si>
  <si>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</si>
  <si>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</si>
  <si>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</si>
  <si>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</si>
  <si>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</si>
  <si>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</si>
  <si>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</si>
  <si>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</si>
  <si>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</si>
  <si>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</si>
  <si>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</si>
  <si>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</si>
  <si>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</si>
  <si>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</si>
  <si>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</si>
  <si>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</si>
  <si>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</si>
  <si>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</si>
  <si>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</si>
  <si>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</si>
  <si>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</si>
  <si>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</si>
  <si>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</si>
  <si>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</si>
  <si>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</si>
  <si>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</si>
  <si>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</si>
  <si>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</si>
  <si>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</si>
  <si>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</si>
  <si>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</si>
  <si>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</si>
  <si>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</si>
  <si>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</si>
  <si>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</si>
  <si>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</si>
  <si>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</si>
  <si>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</si>
  <si>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</si>
  <si>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</si>
  <si>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</si>
  <si>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</si>
  <si>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</si>
  <si>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</si>
  <si>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</si>
  <si>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</si>
  <si>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</si>
  <si>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</si>
  <si>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</si>
  <si>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</si>
  <si>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</si>
  <si>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</si>
  <si>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</si>
  <si>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</si>
  <si>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</si>
  <si>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</si>
  <si>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</si>
  <si>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</si>
  <si>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</si>
  <si>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</si>
  <si>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</si>
  <si>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</si>
  <si>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</si>
  <si>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</si>
  <si>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</si>
  <si>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</si>
  <si>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</si>
  <si>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</si>
  <si>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</si>
  <si>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</si>
  <si>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</si>
  <si>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</si>
  <si>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</si>
  <si>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</si>
  <si>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</si>
  <si>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</si>
  <si>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</si>
  <si>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</si>
  <si>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</si>
  <si>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</si>
  <si>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</si>
  <si>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</si>
  <si>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</si>
  <si>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</si>
  <si>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</si>
  <si>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</si>
  <si>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</si>
  <si>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</si>
  <si>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</si>
  <si>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</si>
  <si>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</si>
  <si>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</si>
  <si>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</si>
  <si>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</si>
  <si>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</si>
  <si>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</si>
  <si>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</si>
  <si>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</si>
  <si>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</si>
  <si>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</si>
  <si>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</si>
  <si>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</si>
  <si>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</si>
  <si>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</si>
  <si>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</si>
  <si>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</si>
  <si>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</si>
  <si>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</si>
  <si>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</si>
  <si>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</si>
  <si>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</si>
  <si>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</si>
  <si>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</si>
  <si>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</si>
  <si>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</si>
  <si>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</si>
  <si>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</si>
  <si>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</si>
  <si>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</si>
  <si>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</si>
  <si>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</si>
  <si>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</si>
  <si>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</si>
  <si>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</si>
  <si>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</si>
  <si>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</si>
  <si>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</si>
  <si>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</si>
  <si>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</si>
  <si>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</si>
  <si>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</si>
  <si>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</si>
  <si>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</si>
  <si>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</si>
  <si>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</si>
  <si>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</si>
  <si>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</si>
  <si>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</si>
  <si>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</si>
  <si>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</si>
  <si>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</si>
  <si>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</si>
  <si>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</si>
  <si>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</si>
  <si>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</si>
  <si>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</si>
  <si>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</si>
  <si>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</si>
  <si>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</si>
  <si>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</si>
  <si>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</si>
  <si>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</si>
  <si>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</si>
  <si>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</si>
  <si>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</si>
  <si>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</si>
  <si>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</si>
  <si>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</si>
  <si>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</si>
  <si>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</si>
  <si>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</si>
  <si>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</si>
  <si>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</si>
  <si>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</si>
  <si>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</si>
  <si>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</si>
  <si>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</si>
  <si>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</si>
  <si>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</si>
  <si>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</si>
  <si>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</si>
  <si>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</si>
  <si>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</si>
  <si>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</si>
  <si>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</si>
  <si>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</si>
  <si>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</si>
  <si>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</si>
  <si>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</si>
  <si>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</si>
  <si>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</si>
  <si>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</si>
  <si>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</si>
  <si>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</si>
  <si>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</si>
  <si>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</si>
  <si>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</si>
  <si>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</si>
  <si>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</si>
  <si>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</si>
  <si>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</si>
  <si>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</si>
  <si>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</si>
  <si>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</si>
  <si>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</si>
  <si>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</si>
  <si>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</si>
  <si>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</si>
  <si>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</si>
  <si>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</si>
  <si>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</si>
  <si>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</si>
  <si>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</si>
  <si>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</si>
  <si>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</si>
  <si>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</si>
  <si>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</si>
  <si>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</si>
  <si>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</si>
  <si>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</si>
  <si>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</si>
  <si>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</si>
  <si>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</si>
  <si>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</si>
  <si>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</si>
  <si>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</si>
  <si>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</si>
  <si>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</si>
  <si>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</si>
  <si>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</si>
  <si>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</si>
  <si>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</si>
  <si>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</si>
  <si>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</si>
  <si>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</si>
  <si>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</si>
  <si>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</si>
  <si>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</si>
  <si>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</si>
  <si>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</si>
  <si>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</si>
  <si>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</si>
  <si>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</si>
  <si>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</si>
  <si>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</si>
  <si>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</si>
  <si>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</si>
  <si>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</si>
  <si>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</si>
  <si>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</si>
  <si>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</si>
  <si>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</si>
  <si>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</si>
  <si>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</si>
  <si>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</si>
  <si>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</si>
  <si>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</si>
  <si>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</si>
  <si>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</si>
  <si>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</si>
  <si>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</si>
  <si>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</si>
  <si>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</si>
  <si>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</si>
  <si>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</si>
  <si>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</si>
  <si>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</si>
  <si>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</si>
  <si>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</si>
  <si>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</si>
  <si>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</si>
  <si>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</si>
  <si>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</si>
  <si>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</si>
  <si>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</si>
  <si>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</si>
  <si>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</si>
  <si>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</si>
  <si>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</si>
  <si>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</si>
  <si>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</si>
  <si>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</si>
  <si>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</si>
  <si>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</si>
  <si>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</si>
  <si>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</si>
  <si>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</si>
  <si>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</si>
  <si>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</si>
  <si>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</si>
  <si>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</si>
  <si>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</si>
  <si>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</si>
  <si>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</si>
  <si>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</si>
  <si>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</si>
  <si>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</si>
  <si>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</si>
  <si>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</si>
  <si>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</si>
  <si>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</si>
  <si>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</si>
  <si>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</si>
  <si>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</si>
  <si>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</si>
  <si>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</si>
  <si>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</si>
  <si>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</si>
  <si>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</si>
  <si>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</si>
  <si>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</si>
  <si>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</si>
  <si>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</si>
  <si>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</si>
  <si>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</si>
  <si>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</si>
  <si>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</si>
  <si>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</si>
  <si>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</si>
  <si>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</si>
  <si>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</si>
  <si>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</si>
  <si>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</si>
  <si>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</si>
  <si>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</si>
  <si>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</si>
  <si>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</si>
  <si>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</si>
  <si>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</si>
  <si>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</si>
  <si>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</si>
  <si>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</si>
  <si>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</si>
  <si>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</si>
  <si>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</si>
  <si>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</si>
  <si>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</si>
  <si>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</si>
  <si>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</si>
  <si>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</si>
  <si>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</si>
  <si>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</si>
  <si>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</si>
  <si>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</si>
  <si>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</si>
  <si>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</si>
  <si>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</si>
  <si>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</si>
  <si>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</si>
  <si>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</si>
  <si>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</si>
  <si>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</si>
  <si>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</si>
  <si>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</si>
  <si>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</si>
  <si>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</si>
  <si>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</si>
  <si>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</si>
  <si>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</si>
  <si>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</si>
  <si>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</si>
  <si>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</si>
  <si>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</si>
  <si>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</si>
  <si>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</si>
  <si>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</si>
  <si>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</si>
  <si>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</si>
  <si>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</si>
  <si>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</si>
  <si>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</si>
  <si>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</si>
  <si>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</si>
  <si>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</si>
  <si>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</si>
  <si>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</si>
  <si>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</si>
  <si>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</si>
  <si>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</si>
  <si>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</si>
  <si>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</si>
  <si>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</si>
  <si>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</si>
  <si>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</si>
  <si>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</si>
  <si>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</si>
  <si>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</si>
  <si>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</si>
  <si>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</si>
  <si>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</si>
  <si>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</si>
  <si>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</si>
  <si>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</si>
  <si>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</si>
  <si>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</si>
  <si>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</si>
  <si>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</si>
  <si>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</si>
  <si>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</si>
  <si>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</si>
  <si>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</si>
  <si>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</si>
  <si>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</si>
  <si>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</si>
  <si>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</si>
  <si>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</si>
  <si>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</si>
  <si>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</si>
  <si>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</si>
  <si>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</si>
  <si>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</si>
  <si>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</si>
  <si>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</si>
  <si>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</si>
  <si>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</si>
  <si>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</si>
  <si>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</si>
  <si>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</si>
  <si>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</si>
  <si>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</si>
  <si>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</si>
  <si>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</si>
  <si>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</si>
  <si>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</si>
  <si>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</si>
  <si>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</si>
  <si>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</si>
  <si>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</si>
  <si>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</si>
  <si>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</si>
  <si>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</si>
  <si>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</si>
  <si>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</si>
  <si>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</si>
  <si>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</si>
  <si>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</si>
  <si>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</si>
  <si>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</si>
  <si>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</si>
  <si>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</si>
  <si>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</si>
  <si>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</si>
  <si>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</si>
  <si>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</si>
  <si>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</si>
  <si>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</si>
  <si>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</si>
  <si>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</si>
  <si>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</si>
  <si>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</si>
  <si>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</si>
  <si>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</si>
  <si>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</si>
  <si>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</si>
  <si>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</si>
  <si>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</si>
  <si>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</si>
  <si>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</si>
  <si>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</si>
  <si>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</si>
  <si>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</si>
  <si>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</si>
  <si>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</si>
  <si>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</si>
  <si>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</si>
  <si>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</si>
  <si>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</si>
  <si>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</si>
  <si>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</si>
  <si>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</si>
  <si>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</si>
  <si>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</si>
  <si>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</si>
  <si>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</si>
  <si>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</si>
  <si>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</si>
  <si>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</si>
  <si>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</si>
  <si>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</si>
  <si>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</si>
  <si>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</si>
  <si>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</si>
  <si>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</si>
  <si>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</si>
  <si>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</si>
  <si>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</si>
  <si>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</si>
  <si>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</si>
  <si>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</si>
  <si>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</si>
  <si>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</si>
  <si>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</si>
  <si>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</si>
  <si>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</si>
  <si>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</si>
  <si>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</si>
  <si>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</si>
  <si>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</si>
  <si>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</si>
  <si>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</si>
  <si>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</si>
  <si>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</si>
  <si>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</si>
  <si>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</si>
  <si>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</si>
  <si>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</si>
  <si>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</si>
  <si>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</si>
  <si>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</si>
  <si>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</si>
  <si>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</si>
  <si>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</si>
  <si>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</si>
  <si>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</si>
  <si>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</si>
  <si>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</si>
  <si>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</si>
  <si>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</si>
  <si>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</si>
  <si>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</si>
  <si>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</si>
  <si>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</si>
  <si>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</si>
  <si>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</si>
  <si>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</si>
  <si>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</si>
  <si>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</si>
  <si>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</si>
  <si>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</si>
  <si>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</si>
  <si>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</si>
  <si>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</si>
  <si>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</si>
  <si>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</si>
  <si>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</si>
  <si>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</si>
  <si>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</si>
  <si>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</si>
  <si>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</si>
  <si>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</si>
  <si>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</si>
  <si>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</si>
  <si>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</si>
  <si>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</si>
  <si>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</si>
  <si>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</si>
  <si>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</si>
  <si>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</si>
  <si>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</si>
  <si>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</si>
  <si>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</si>
  <si>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</si>
  <si>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</si>
  <si>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</si>
  <si>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</si>
  <si>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</si>
  <si>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</si>
  <si>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</si>
  <si>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</si>
  <si>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</si>
  <si>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</si>
  <si>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</si>
  <si>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</si>
  <si>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</si>
  <si>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</si>
  <si>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</si>
  <si>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</si>
  <si>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</si>
  <si>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</si>
  <si>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</si>
  <si>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</si>
  <si>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</si>
  <si>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</si>
  <si>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</si>
  <si>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</si>
  <si>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</si>
  <si>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</si>
  <si>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</si>
  <si>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</si>
  <si>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</si>
  <si>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</si>
  <si>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</si>
  <si>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</si>
  <si>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</si>
  <si>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</si>
  <si>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</si>
  <si>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</si>
  <si>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</si>
  <si>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</si>
  <si>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</si>
  <si>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</si>
  <si>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</si>
  <si>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</si>
  <si>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</si>
  <si>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</si>
  <si>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</si>
  <si>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</si>
  <si>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</si>
  <si>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</si>
  <si>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</si>
  <si>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</si>
  <si>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</si>
  <si>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</si>
  <si>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</si>
  <si>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</si>
  <si>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</si>
  <si>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</si>
  <si>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</si>
  <si>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</si>
  <si>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</si>
  <si>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</si>
  <si>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</si>
  <si>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</si>
  <si>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</si>
  <si>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</si>
  <si>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</si>
  <si>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</si>
  <si>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</si>
  <si>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</si>
  <si>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</si>
  <si>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</si>
  <si>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</si>
  <si>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</si>
  <si>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</si>
  <si>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</si>
  <si>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</si>
  <si>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</si>
  <si>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</si>
  <si>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</si>
  <si>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</si>
  <si>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</si>
  <si>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</si>
  <si>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</si>
  <si>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</si>
  <si>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</si>
  <si>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</si>
  <si>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</si>
  <si>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</si>
  <si>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</si>
  <si>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</si>
  <si>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</si>
  <si>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</si>
  <si>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</si>
  <si>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</si>
  <si>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</si>
  <si>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</si>
  <si>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</si>
  <si>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</si>
  <si>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</si>
  <si>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</si>
  <si>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</si>
  <si>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</si>
  <si>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</si>
  <si>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</si>
  <si>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</si>
  <si>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</si>
  <si>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</si>
  <si>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</si>
  <si>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</si>
  <si>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</si>
  <si>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</si>
  <si>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</si>
  <si>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</si>
  <si>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</si>
  <si>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</si>
  <si>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</si>
  <si>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</si>
  <si>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</si>
  <si>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</si>
  <si>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</si>
  <si>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</si>
  <si>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</si>
  <si>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</si>
  <si>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</si>
  <si>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</si>
  <si>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</si>
  <si>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</si>
  <si>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</si>
  <si>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</si>
  <si>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</si>
  <si>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</si>
  <si>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</si>
  <si>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</si>
  <si>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</si>
  <si>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</si>
  <si>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</si>
  <si>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</si>
  <si>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</si>
  <si>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</si>
  <si>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</si>
  <si>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</si>
  <si>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</si>
  <si>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</si>
  <si>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</si>
  <si>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</si>
  <si>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</si>
  <si>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</si>
  <si>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</si>
  <si>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</si>
  <si>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</si>
  <si>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</si>
  <si>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</si>
  <si>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</si>
  <si>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</si>
  <si>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</si>
  <si>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</si>
  <si>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</si>
  <si>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</si>
  <si>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</si>
  <si>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</si>
  <si>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</si>
  <si>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</si>
  <si>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</si>
  <si>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</si>
  <si>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</si>
  <si>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</si>
  <si>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</si>
  <si>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</si>
  <si>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</si>
  <si>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</si>
  <si>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</si>
  <si>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</si>
  <si>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</si>
  <si>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</si>
  <si>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</si>
  <si>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</si>
  <si>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</si>
  <si>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</si>
  <si>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</si>
  <si>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</si>
  <si>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</si>
  <si>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</si>
  <si>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</si>
  <si>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</si>
  <si>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</si>
  <si>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</si>
  <si>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</si>
  <si>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</si>
  <si>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</si>
  <si>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</si>
  <si>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</si>
  <si>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</si>
  <si>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</si>
  <si>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</si>
  <si>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</si>
  <si>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</si>
  <si>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</si>
  <si>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</si>
  <si>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</si>
  <si>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</si>
  <si>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</si>
  <si>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</si>
  <si>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</si>
  <si>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</si>
  <si>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</si>
  <si>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</si>
  <si>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</si>
  <si>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</si>
  <si>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</si>
  <si>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</si>
  <si>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</si>
  <si>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</si>
  <si>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</si>
  <si>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</si>
  <si>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</si>
  <si>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</si>
  <si>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</si>
  <si>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</si>
  <si>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</si>
  <si>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</si>
  <si>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</si>
  <si>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</si>
  <si>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</si>
  <si>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</si>
  <si>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</si>
  <si>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</si>
  <si>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</si>
  <si>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</si>
  <si>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</si>
  <si>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</si>
  <si>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</si>
  <si>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</si>
  <si>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</si>
  <si>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</si>
  <si>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</si>
  <si>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</si>
  <si>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</si>
  <si>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</si>
  <si>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</si>
  <si>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</si>
  <si>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</si>
  <si>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</si>
  <si>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</si>
  <si>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</si>
  <si>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</si>
  <si>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</si>
  <si>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</si>
  <si>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</si>
  <si>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</si>
  <si>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</si>
  <si>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</si>
  <si>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</si>
  <si>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</si>
  <si>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</si>
  <si>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</si>
  <si>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</si>
  <si>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</si>
  <si>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</si>
  <si>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</si>
  <si>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</si>
  <si>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</si>
  <si>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</si>
  <si>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</si>
  <si>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</si>
  <si>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</si>
  <si>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</si>
  <si>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</si>
  <si>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</si>
  <si>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</si>
  <si>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</si>
  <si>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</si>
  <si>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</si>
  <si>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</si>
  <si>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</si>
  <si>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</si>
  <si>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</si>
  <si>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</si>
  <si>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</si>
  <si>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</si>
  <si>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</si>
  <si>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</si>
  <si>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</si>
  <si>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</si>
  <si>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</si>
  <si>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</si>
  <si>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</si>
  <si>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</si>
  <si>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</si>
  <si>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</si>
  <si>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</si>
  <si>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</si>
  <si>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</si>
  <si>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</si>
  <si>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</si>
  <si>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</si>
  <si>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</si>
  <si>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</si>
  <si>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</si>
  <si>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</si>
  <si>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</si>
  <si>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</si>
  <si>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</si>
  <si>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</si>
  <si>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</si>
  <si>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</si>
  <si>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</si>
  <si>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</si>
  <si>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</si>
  <si>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</si>
  <si>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</si>
  <si>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</si>
  <si>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</si>
  <si>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</si>
  <si>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</si>
  <si>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</si>
  <si>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</si>
  <si>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</si>
  <si>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</si>
  <si>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</si>
  <si>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</si>
  <si>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</si>
  <si>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</si>
  <si>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</si>
  <si>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</si>
  <si>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</si>
  <si>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</si>
  <si>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</si>
  <si>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</si>
  <si>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</si>
  <si>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</si>
  <si>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</si>
  <si>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</si>
  <si>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</si>
  <si>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</si>
  <si>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</si>
  <si>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</si>
  <si>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</si>
  <si>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</si>
  <si>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</si>
  <si>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</si>
  <si>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</si>
  <si>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</si>
  <si>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</si>
  <si>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</si>
  <si>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</si>
  <si>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</si>
  <si>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</si>
  <si>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</si>
  <si>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</si>
  <si>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</si>
  <si>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</si>
  <si>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</si>
  <si>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</si>
  <si>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</si>
  <si>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</si>
  <si>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</si>
  <si>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</si>
  <si>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</si>
  <si>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</si>
  <si>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</si>
  <si>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</si>
  <si>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</si>
  <si>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</si>
  <si>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</si>
  <si>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</si>
  <si>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</si>
  <si>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</si>
  <si>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</si>
  <si>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</si>
  <si>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</si>
  <si>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</si>
  <si>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</si>
  <si>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</si>
  <si>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</si>
  <si>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</si>
  <si>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</si>
  <si>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</si>
  <si>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</si>
  <si>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</si>
  <si>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</si>
  <si>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</si>
  <si>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</si>
  <si>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</si>
  <si>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</si>
  <si>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</si>
  <si>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</si>
  <si>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</si>
  <si>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</si>
  <si>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</si>
  <si>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</si>
  <si>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</si>
  <si>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</si>
  <si>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</si>
  <si>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</si>
  <si>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</si>
  <si>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</si>
  <si>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</si>
  <si>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</si>
  <si>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</si>
  <si>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</si>
  <si>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</si>
  <si>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</si>
  <si>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</si>
  <si>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</si>
  <si>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</si>
  <si>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</si>
  <si>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</si>
  <si>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</si>
  <si>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</si>
  <si>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</si>
  <si>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</si>
  <si>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</si>
  <si>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</si>
  <si>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</si>
  <si>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</si>
  <si>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</si>
  <si>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</si>
  <si>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</si>
  <si>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</si>
  <si>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</si>
  <si>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</si>
  <si>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</si>
  <si>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</si>
  <si>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</si>
  <si>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</si>
  <si>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</si>
  <si>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</si>
  <si>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</si>
  <si>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</si>
  <si>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</si>
  <si>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</si>
  <si>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</si>
  <si>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</si>
  <si>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</si>
  <si>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</si>
  <si>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</si>
  <si>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</si>
  <si>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</si>
  <si>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</si>
  <si>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</si>
  <si>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</si>
  <si>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</si>
  <si>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</si>
  <si>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</si>
  <si>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</si>
  <si>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</si>
  <si>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</si>
  <si>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</si>
  <si>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</si>
  <si>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</si>
  <si>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</si>
  <si>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</si>
  <si>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</si>
  <si>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</si>
  <si>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</si>
  <si>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</si>
  <si>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</si>
  <si>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</si>
  <si>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</si>
  <si>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</si>
  <si>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</si>
  <si>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</si>
  <si>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</si>
  <si>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</si>
  <si>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</si>
  <si>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</si>
  <si>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</si>
  <si>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</si>
  <si>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</si>
  <si>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</si>
  <si>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</si>
  <si>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</si>
  <si>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</si>
  <si>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</si>
  <si>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</si>
  <si>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</si>
  <si>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</si>
  <si>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</si>
  <si>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</si>
  <si>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</si>
  <si>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</si>
  <si>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</si>
  <si>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</si>
  <si>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</si>
  <si>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</si>
  <si>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</si>
  <si>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</si>
  <si>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</si>
  <si>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</si>
  <si>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</si>
  <si>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</si>
  <si>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</si>
  <si>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</si>
  <si>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</si>
  <si>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</si>
  <si>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</si>
  <si>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</si>
  <si>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</si>
  <si>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</si>
  <si>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</si>
  <si>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</si>
  <si>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</si>
  <si>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</si>
  <si>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</si>
  <si>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</si>
  <si>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</si>
  <si>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</si>
  <si>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</si>
  <si>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</si>
  <si>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</si>
  <si>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</si>
  <si>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</si>
  <si>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</si>
  <si>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</si>
  <si>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</si>
  <si>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</si>
  <si>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</si>
  <si>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</si>
  <si>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</si>
  <si>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</si>
  <si>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</si>
  <si>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</si>
  <si>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</si>
  <si>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</si>
  <si>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</si>
  <si>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</si>
  <si>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</si>
  <si>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</si>
  <si>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</si>
  <si>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</si>
  <si>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</si>
  <si>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</si>
  <si>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</si>
  <si>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</si>
  <si>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</si>
  <si>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</si>
  <si>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</si>
  <si>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</si>
  <si>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</si>
  <si>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</si>
  <si>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</si>
  <si>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</si>
  <si>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</si>
  <si>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</si>
  <si>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</si>
  <si>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</si>
  <si>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</si>
  <si>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</si>
  <si>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</si>
  <si>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</si>
  <si>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</si>
  <si>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</si>
  <si>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</si>
  <si>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</si>
  <si>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</si>
  <si>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</si>
  <si>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</si>
  <si>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</si>
  <si>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</si>
  <si>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</si>
  <si>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</si>
  <si>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</si>
  <si>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</si>
  <si>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</si>
  <si>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</si>
  <si>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</si>
  <si>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</si>
  <si>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</si>
  <si>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</si>
  <si>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</si>
  <si>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</si>
  <si>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</si>
  <si>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</si>
  <si>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</si>
  <si>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</si>
  <si>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</si>
  <si>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</si>
  <si>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</si>
  <si>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</si>
  <si>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</si>
  <si>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</si>
  <si>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</si>
  <si>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</si>
  <si>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</si>
  <si>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</si>
  <si>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</si>
  <si>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</si>
  <si>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</si>
  <si>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</si>
  <si>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</si>
  <si>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</si>
  <si>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</si>
  <si>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</si>
  <si>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</si>
  <si>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</si>
  <si>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</si>
  <si>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</si>
  <si>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</si>
  <si>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</si>
  <si>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</si>
  <si>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</si>
  <si>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</si>
  <si>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</si>
  <si>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</si>
  <si>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</si>
  <si>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</si>
  <si>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</si>
  <si>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</si>
  <si>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</si>
  <si>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</si>
  <si>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</si>
  <si>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</si>
  <si>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</si>
  <si>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</si>
  <si>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</si>
  <si>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</si>
  <si>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</si>
  <si>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</si>
  <si>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</si>
  <si>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</si>
  <si>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</si>
  <si>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</si>
  <si>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</si>
  <si>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</si>
  <si>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</si>
  <si>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</si>
  <si>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</si>
  <si>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</si>
  <si>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</si>
  <si>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</si>
  <si>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</si>
  <si>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</si>
  <si>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</si>
  <si>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</si>
  <si>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</si>
  <si>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</si>
  <si>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</si>
  <si>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</si>
  <si>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</si>
  <si>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</si>
  <si>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</si>
  <si>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</si>
  <si>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</si>
  <si>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</si>
  <si>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</si>
  <si>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</si>
  <si>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</si>
  <si>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</si>
  <si>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</si>
  <si>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</si>
  <si>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</si>
  <si>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</si>
  <si>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</si>
  <si>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</si>
  <si>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</si>
  <si>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</si>
  <si>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</si>
  <si>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</si>
  <si>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</si>
  <si>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</si>
  <si>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</si>
  <si>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</si>
  <si>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</si>
  <si>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</si>
  <si>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</si>
  <si>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</si>
  <si>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</si>
  <si>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</si>
  <si>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</si>
  <si>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</si>
  <si>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</si>
  <si>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</si>
  <si>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</si>
  <si>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</si>
  <si>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</si>
  <si>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</si>
  <si>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</si>
  <si>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</si>
  <si>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</si>
  <si>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</si>
  <si>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</si>
  <si>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</si>
  <si>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</si>
  <si>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</si>
  <si>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</si>
  <si>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</si>
  <si>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</si>
  <si>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</si>
  <si>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</si>
  <si>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</si>
  <si>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</si>
  <si>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</si>
  <si>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</si>
  <si>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</si>
  <si>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</si>
  <si>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</si>
  <si>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</si>
  <si>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</si>
  <si>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</si>
  <si>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</si>
  <si>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</si>
  <si>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</si>
  <si>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</si>
  <si>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</si>
  <si>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</si>
  <si>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</si>
  <si>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</si>
  <si>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</si>
  <si>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</si>
  <si>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</si>
  <si>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</si>
  <si>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</si>
  <si>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</si>
  <si>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</si>
  <si>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</si>
  <si>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</si>
  <si>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</si>
  <si>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</si>
  <si>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</si>
  <si>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</si>
  <si>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</si>
  <si>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</si>
  <si>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</si>
  <si>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</si>
  <si>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</si>
  <si>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</si>
  <si>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</si>
  <si>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</si>
  <si>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</si>
  <si>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</si>
  <si>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</si>
  <si>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</si>
  <si>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</si>
  <si>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</si>
  <si>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</si>
  <si>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</si>
  <si>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</si>
  <si>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</si>
  <si>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</si>
  <si>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</si>
  <si>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</si>
  <si>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</si>
  <si>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</si>
  <si>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</si>
  <si>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</si>
  <si>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</si>
  <si>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</si>
  <si>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</si>
  <si>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</si>
  <si>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</si>
  <si>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</si>
  <si>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</si>
  <si>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</si>
  <si>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</si>
  <si>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</si>
  <si>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</si>
  <si>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</si>
  <si>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</si>
  <si>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</si>
  <si>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</si>
  <si>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</si>
  <si>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</si>
  <si>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</si>
  <si>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</si>
  <si>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</si>
  <si>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</si>
  <si>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</si>
  <si>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</si>
  <si>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</si>
  <si>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</si>
  <si>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</si>
  <si>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</si>
  <si>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</si>
  <si>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</si>
  <si>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</si>
  <si>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</si>
  <si>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</si>
  <si>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</si>
  <si>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</si>
  <si>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</si>
  <si>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</si>
  <si>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</si>
  <si>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</si>
  <si>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</si>
  <si>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</si>
  <si>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</si>
  <si>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</si>
  <si>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</si>
  <si>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</si>
  <si>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</si>
  <si>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</si>
  <si>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</si>
  <si>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</si>
  <si>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</si>
  <si>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</si>
  <si>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</si>
  <si>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</si>
  <si>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</si>
  <si>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</si>
  <si>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</si>
  <si>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</si>
  <si>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</si>
  <si>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</si>
  <si>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</si>
  <si>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</si>
  <si>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</si>
  <si>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</si>
  <si>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</si>
  <si>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</si>
  <si>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</si>
  <si>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</si>
  <si>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</si>
  <si>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</si>
  <si>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</si>
  <si>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</si>
  <si>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</si>
  <si>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</si>
  <si>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</si>
  <si>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</si>
  <si>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</si>
  <si>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</si>
  <si>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</si>
  <si>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</si>
  <si>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</si>
  <si>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</si>
  <si>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</si>
  <si>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</si>
  <si>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</si>
  <si>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</si>
  <si>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</si>
  <si>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</si>
  <si>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</si>
  <si>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</si>
  <si>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</si>
  <si>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</si>
  <si>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</si>
  <si>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</si>
  <si>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</si>
  <si>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</si>
  <si>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</si>
  <si>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</si>
  <si>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</si>
  <si>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</si>
  <si>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</si>
  <si>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</si>
  <si>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</si>
  <si>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</si>
  <si>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</si>
  <si>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</si>
  <si>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</si>
  <si>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</si>
  <si>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</si>
  <si>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</si>
  <si>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</si>
  <si>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</si>
  <si>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</si>
  <si>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</si>
  <si>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</si>
  <si>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</si>
  <si>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</si>
  <si>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</si>
  <si>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</si>
  <si>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</si>
  <si>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</si>
  <si>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</si>
  <si>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</si>
  <si>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</si>
  <si>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</si>
  <si>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</si>
  <si>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</si>
  <si>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</si>
  <si>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</si>
  <si>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</si>
  <si>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</si>
  <si>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</si>
  <si>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</si>
  <si>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</si>
  <si>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</si>
  <si>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</si>
  <si>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</si>
  <si>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</si>
  <si>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</si>
  <si>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</si>
  <si>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</si>
  <si>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</si>
  <si>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</si>
  <si>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</si>
  <si>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</si>
  <si>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</si>
  <si>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</si>
  <si>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</si>
  <si>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</si>
  <si>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</si>
  <si>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</si>
  <si>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</si>
  <si>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</si>
  <si>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</si>
  <si>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</si>
  <si>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</si>
  <si>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</si>
  <si>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</si>
  <si>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</si>
  <si>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</si>
  <si>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</si>
  <si>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</si>
  <si>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</si>
  <si>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</si>
  <si>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</si>
  <si>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</si>
  <si>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</si>
  <si>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</si>
  <si>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</si>
  <si>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</si>
  <si>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</si>
  <si>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</si>
  <si>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</si>
  <si>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</si>
  <si>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</si>
  <si>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</si>
  <si>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</si>
  <si>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</si>
  <si>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</si>
  <si>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</si>
  <si>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</si>
  <si>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</si>
  <si>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</si>
  <si>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</si>
  <si>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</si>
  <si>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</si>
  <si>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</si>
  <si>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</si>
  <si>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</si>
  <si>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</si>
  <si>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</si>
  <si>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</si>
  <si>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</si>
  <si>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</si>
  <si>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</si>
  <si>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</si>
  <si>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</si>
  <si>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</si>
  <si>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</si>
  <si>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</si>
  <si>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</si>
  <si>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</si>
  <si>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</si>
  <si>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</si>
  <si>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</si>
  <si>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</si>
  <si>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</si>
  <si>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</si>
  <si>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</si>
  <si>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</si>
  <si>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</si>
  <si>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</si>
  <si>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</si>
  <si>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</si>
  <si>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</si>
  <si>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</si>
  <si>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</si>
  <si>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</si>
  <si>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</si>
  <si>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</si>
  <si>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</si>
  <si>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</si>
  <si>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</si>
  <si>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</si>
  <si>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</si>
  <si>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</si>
  <si>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</si>
  <si>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</si>
  <si>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</si>
  <si>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</si>
  <si>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</si>
  <si>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</si>
  <si>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</si>
  <si>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</si>
  <si>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</si>
  <si>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</si>
  <si>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</si>
  <si>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</si>
  <si>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</si>
  <si>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</si>
  <si>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</si>
  <si>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</si>
  <si>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</si>
  <si>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</si>
  <si>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</si>
  <si>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</si>
  <si>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</si>
  <si>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</si>
  <si>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</si>
  <si>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</si>
  <si>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</si>
  <si>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</si>
  <si>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</si>
  <si>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</si>
  <si>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</si>
  <si>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</si>
  <si>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</si>
  <si>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</si>
  <si>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</si>
  <si>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</si>
  <si>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</si>
  <si>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</si>
  <si>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</si>
  <si>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</si>
  <si>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</si>
  <si>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</si>
  <si>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</si>
  <si>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</si>
  <si>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</si>
  <si>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</si>
  <si>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</si>
  <si>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</si>
  <si>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</si>
  <si>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</si>
  <si>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</si>
  <si>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</si>
  <si>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</si>
  <si>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</si>
  <si>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</si>
  <si>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</si>
  <si>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</si>
  <si>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</si>
  <si>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</si>
  <si>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</si>
  <si>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</si>
  <si>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</si>
  <si>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</si>
  <si>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</si>
  <si>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</si>
  <si>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</si>
  <si>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</si>
  <si>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</si>
  <si>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</si>
  <si>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</si>
  <si>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</si>
  <si>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</si>
  <si>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</si>
  <si>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</si>
  <si>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</si>
  <si>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</si>
  <si>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</si>
  <si>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</si>
  <si>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</si>
  <si>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</si>
  <si>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</si>
  <si>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</si>
  <si>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</si>
  <si>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</si>
  <si>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</si>
  <si>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</si>
  <si>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</si>
  <si>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</si>
  <si>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</si>
  <si>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</si>
  <si>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</si>
  <si>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</si>
  <si>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</si>
  <si>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</si>
  <si>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</si>
  <si>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</si>
  <si>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</si>
  <si>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</si>
  <si>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</si>
  <si>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</si>
  <si>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</si>
  <si>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</si>
  <si>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</si>
  <si>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</si>
  <si>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</si>
  <si>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</si>
  <si>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</si>
  <si>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</si>
  <si>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</si>
  <si>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</si>
  <si>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</si>
  <si>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</si>
  <si>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</si>
  <si>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</si>
  <si>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</si>
  <si>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</si>
  <si>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</si>
  <si>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</si>
  <si>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</si>
  <si>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</si>
  <si>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</si>
  <si>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</si>
  <si>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</si>
  <si>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</si>
  <si>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</si>
  <si>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</si>
  <si>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</si>
  <si>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</si>
  <si>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</si>
  <si>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</si>
  <si>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</si>
  <si>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</si>
  <si>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</si>
  <si>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</si>
  <si>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</si>
  <si>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</si>
  <si>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</si>
  <si>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</si>
  <si>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</si>
  <si>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</si>
  <si>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</si>
  <si>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</si>
  <si>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</si>
  <si>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</si>
  <si>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</si>
  <si>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</si>
  <si>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</si>
  <si>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</si>
  <si>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</si>
  <si>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</si>
  <si>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</si>
  <si>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</si>
  <si>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</si>
  <si>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</si>
  <si>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</si>
  <si>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</si>
  <si>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</si>
  <si>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</si>
  <si>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</si>
  <si>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</si>
  <si>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</si>
  <si>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</si>
  <si>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</si>
  <si>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</si>
  <si>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</si>
  <si>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</si>
  <si>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</si>
  <si>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</si>
  <si>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</si>
  <si>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</si>
  <si>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</si>
  <si>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</si>
  <si>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</si>
  <si>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</si>
  <si>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</si>
  <si>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</si>
  <si>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</si>
  <si>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</si>
  <si>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</si>
  <si>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</si>
  <si>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</si>
  <si>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</si>
  <si>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</si>
  <si>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</si>
  <si>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</si>
  <si>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</si>
  <si>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</si>
  <si>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</si>
  <si>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</si>
  <si>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</si>
  <si>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</si>
  <si>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</si>
  <si>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</si>
  <si>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</si>
  <si>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</si>
  <si>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</si>
  <si>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</si>
  <si>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</si>
  <si>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</si>
  <si>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</si>
  <si>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</si>
  <si>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</si>
  <si>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</si>
  <si>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</si>
  <si>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</si>
  <si>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</si>
  <si>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</si>
  <si>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</si>
  <si>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</si>
  <si>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</si>
  <si>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</si>
  <si>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</si>
  <si>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</si>
  <si>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</si>
  <si>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</si>
  <si>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</si>
  <si>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</si>
  <si>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</si>
  <si>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</si>
  <si>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</si>
  <si>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</si>
  <si>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</si>
  <si>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</si>
  <si>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</si>
  <si>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</si>
  <si>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</si>
  <si>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</si>
  <si>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</si>
  <si>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</si>
  <si>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</si>
  <si>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</si>
  <si>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</si>
  <si>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</si>
  <si>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</si>
  <si>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</si>
  <si>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</si>
  <si>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</si>
  <si>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</si>
  <si>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</si>
  <si>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</si>
  <si>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</si>
  <si>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</si>
  <si>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</si>
  <si>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</si>
  <si>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</si>
  <si>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</si>
  <si>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</si>
  <si>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</si>
  <si>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</si>
  <si>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</si>
  <si>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</si>
  <si>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</si>
  <si>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</si>
  <si>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</si>
  <si>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</si>
  <si>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</si>
  <si>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</si>
  <si>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</si>
  <si>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</si>
  <si>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</si>
  <si>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</si>
  <si>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</si>
  <si>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</si>
  <si>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</si>
  <si>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</si>
  <si>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</si>
  <si>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</si>
  <si>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</si>
  <si>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</si>
  <si>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</si>
  <si>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</si>
  <si>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</si>
  <si>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</si>
  <si>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</si>
  <si>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</si>
  <si>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</si>
  <si>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</si>
  <si>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</si>
  <si>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</si>
  <si>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</si>
  <si>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</si>
  <si>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</si>
  <si>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</si>
  <si>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</si>
  <si>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</si>
  <si>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</si>
  <si>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</si>
  <si>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</si>
  <si>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</si>
  <si>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</si>
  <si>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</si>
  <si>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</si>
  <si>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</si>
  <si>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</si>
  <si>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</si>
  <si>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</si>
  <si>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</si>
  <si>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</si>
  <si>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</si>
  <si>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</si>
  <si>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</si>
  <si>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</si>
  <si>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</si>
  <si>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</si>
  <si>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</si>
  <si>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</si>
  <si>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</si>
  <si>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</si>
  <si>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</si>
  <si>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</si>
  <si>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</si>
  <si>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</si>
  <si>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</si>
  <si>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</si>
  <si>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</si>
  <si>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</si>
  <si>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</si>
  <si>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</si>
  <si>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</si>
  <si>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</si>
  <si>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</si>
  <si>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</si>
  <si>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</si>
  <si>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</si>
  <si>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</si>
  <si>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</si>
  <si>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</si>
  <si>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</si>
  <si>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</si>
  <si>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</si>
  <si>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</si>
  <si>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</si>
  <si>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</si>
  <si>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</si>
  <si>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</si>
  <si>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</si>
  <si>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</si>
  <si>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</si>
  <si>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</si>
  <si>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</si>
  <si>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</si>
  <si>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</si>
  <si>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</si>
  <si>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</si>
  <si>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</si>
  <si>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</si>
  <si>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</si>
  <si>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</si>
  <si>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</si>
  <si>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</si>
  <si>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</si>
  <si>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</si>
  <si>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</si>
  <si>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</si>
  <si>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</si>
  <si>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</si>
  <si>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</si>
  <si>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</si>
  <si>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</si>
  <si>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</si>
  <si>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</si>
  <si>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</si>
  <si>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</si>
  <si>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</si>
  <si>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</si>
  <si>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</si>
  <si>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</si>
  <si>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</si>
  <si>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</si>
  <si>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</si>
  <si>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</si>
  <si>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</si>
  <si>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</si>
  <si>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</si>
  <si>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</si>
  <si>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</si>
  <si>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</si>
  <si>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</si>
  <si>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</si>
  <si>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</si>
  <si>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</si>
  <si>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</si>
  <si>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</si>
  <si>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</si>
  <si>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</si>
  <si>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</si>
  <si>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</si>
  <si>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</si>
  <si>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</si>
  <si>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</si>
  <si>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</si>
  <si>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</si>
  <si>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</si>
  <si>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</si>
  <si>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</si>
  <si>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</si>
  <si>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</si>
  <si>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</si>
  <si>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</si>
  <si>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</si>
  <si>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</si>
  <si>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</si>
  <si>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</si>
  <si>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</si>
  <si>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</si>
  <si>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</si>
  <si>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</si>
  <si>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</si>
  <si>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</si>
  <si>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</si>
  <si>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</si>
  <si>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</si>
  <si>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</si>
  <si>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</si>
  <si>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</si>
  <si>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</si>
  <si>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</si>
  <si>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</si>
  <si>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</si>
  <si>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</si>
  <si>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</si>
  <si>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</si>
  <si>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</si>
  <si>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</si>
  <si>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</si>
  <si>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</si>
  <si>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</si>
  <si>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</si>
  <si>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</si>
  <si>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</si>
  <si>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</si>
  <si>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</si>
  <si>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</si>
  <si>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</si>
  <si>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</si>
  <si>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</si>
  <si>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</si>
  <si>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</si>
  <si>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</si>
  <si>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</si>
  <si>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</si>
  <si>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</si>
  <si>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</si>
  <si>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</si>
  <si>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</si>
  <si>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</si>
  <si>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</si>
  <si>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</si>
  <si>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</si>
  <si>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</si>
  <si>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</si>
  <si>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</si>
  <si>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</si>
  <si>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</si>
  <si>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</si>
  <si>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</si>
  <si>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</si>
  <si>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</si>
  <si>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</si>
  <si>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</si>
  <si>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</si>
  <si>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</si>
  <si>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</si>
  <si>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</si>
  <si>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</si>
  <si>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</si>
  <si>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</si>
  <si>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</si>
  <si>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</si>
  <si>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</si>
  <si>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</si>
  <si>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</si>
  <si>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</si>
  <si>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</si>
  <si>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</si>
  <si>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</si>
  <si>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</si>
  <si>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</si>
  <si>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</si>
  <si>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</si>
  <si>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</si>
  <si>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</si>
  <si>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</si>
  <si>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</si>
  <si>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</si>
  <si>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</si>
  <si>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</si>
  <si>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</si>
  <si>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</si>
  <si>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</si>
  <si>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</si>
  <si>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</si>
  <si>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</si>
  <si>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</si>
  <si>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</si>
  <si>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</si>
  <si>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</si>
  <si>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</si>
  <si>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</si>
  <si>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</si>
  <si>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</si>
  <si>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</si>
  <si>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</si>
  <si>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</si>
  <si>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</si>
  <si>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</si>
  <si>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</si>
  <si>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</si>
  <si>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</si>
  <si>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</si>
  <si>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</si>
  <si>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</si>
  <si>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</si>
  <si>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</si>
  <si>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</si>
  <si>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</si>
  <si>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</si>
  <si>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</si>
  <si>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</si>
  <si>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</si>
  <si>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</si>
  <si>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</si>
  <si>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</si>
  <si>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</si>
  <si>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</si>
  <si>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</si>
  <si>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</si>
  <si>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</si>
  <si>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</si>
  <si>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</si>
  <si>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</si>
  <si>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</si>
  <si>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</si>
  <si>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</si>
  <si>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</si>
  <si>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</si>
  <si>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</si>
  <si>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</si>
  <si>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</si>
  <si>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</si>
  <si>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</si>
  <si>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</si>
  <si>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</si>
  <si>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</si>
  <si>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</si>
  <si>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</si>
  <si>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</si>
  <si>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</si>
  <si>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</si>
  <si>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</si>
  <si>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</si>
  <si>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</si>
  <si>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</si>
  <si>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</si>
  <si>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</si>
  <si>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</si>
  <si>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</si>
  <si>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</si>
  <si>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</si>
  <si>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</si>
  <si>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</si>
  <si>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</si>
  <si>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</si>
  <si>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</si>
  <si>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</si>
  <si>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</si>
  <si>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</si>
  <si>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</si>
  <si>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</si>
  <si>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</si>
  <si>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</si>
  <si>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</si>
  <si>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</si>
  <si>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</si>
  <si>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</si>
  <si>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</si>
  <si>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</si>
  <si>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</si>
  <si>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</si>
  <si>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</si>
  <si>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</si>
  <si>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</si>
  <si>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</si>
  <si>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</si>
  <si>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</si>
  <si>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</si>
  <si>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</si>
  <si>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</si>
  <si>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</si>
  <si>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</si>
  <si>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</si>
  <si>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</si>
  <si>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</si>
  <si>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</si>
  <si>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</si>
  <si>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</si>
  <si>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</si>
  <si>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</si>
  <si>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</si>
  <si>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</si>
  <si>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</si>
  <si>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</si>
  <si>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</si>
  <si>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</si>
  <si>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</si>
  <si>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</si>
  <si>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</si>
  <si>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</si>
  <si>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</si>
  <si>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</si>
  <si>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</si>
  <si>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</si>
  <si>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</si>
  <si>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</si>
  <si>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</si>
  <si>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</si>
  <si>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</si>
  <si>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</si>
  <si>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</si>
  <si>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</si>
  <si>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</si>
  <si>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</si>
  <si>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</si>
  <si>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</si>
  <si>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</si>
  <si>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</si>
  <si>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</si>
  <si>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</si>
  <si>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</si>
  <si>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</si>
  <si>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</si>
  <si>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</si>
  <si>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</si>
  <si>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</si>
  <si>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</si>
  <si>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</si>
  <si>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</si>
  <si>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</si>
  <si>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</si>
  <si>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</si>
  <si>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</si>
  <si>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</si>
  <si>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</si>
  <si>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</si>
  <si>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</si>
  <si>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</si>
  <si>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</si>
  <si>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</si>
  <si>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</si>
  <si>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</si>
  <si>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</si>
  <si>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</si>
  <si>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</si>
  <si>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</si>
  <si>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</si>
  <si>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</si>
  <si>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</si>
  <si>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</si>
  <si>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</si>
  <si>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</si>
  <si>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</si>
  <si>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</si>
  <si>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</si>
  <si>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</si>
  <si>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</si>
  <si>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</si>
  <si>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</si>
  <si>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</si>
  <si>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</si>
  <si>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</si>
  <si>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</si>
  <si>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</si>
  <si>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</si>
  <si>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</si>
  <si>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</si>
  <si>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</si>
  <si>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</si>
  <si>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</si>
  <si>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</si>
  <si>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</si>
  <si>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</si>
  <si>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</si>
  <si>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</si>
  <si>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</si>
  <si>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</si>
  <si>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</si>
  <si>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</si>
  <si>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</si>
  <si>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</si>
  <si>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</si>
  <si>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</si>
  <si>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</si>
  <si>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</si>
  <si>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</si>
  <si>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</si>
  <si>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</si>
  <si>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</si>
  <si>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</si>
  <si>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</si>
  <si>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</si>
  <si>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</si>
  <si>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</si>
  <si>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</si>
  <si>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</si>
  <si>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</si>
  <si>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</si>
  <si>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</si>
  <si>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</si>
  <si>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</si>
  <si>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</si>
  <si>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</si>
  <si>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</si>
  <si>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</si>
  <si>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</si>
  <si>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</si>
  <si>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</si>
  <si>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</si>
  <si>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</si>
  <si>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</si>
  <si>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</si>
  <si>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</si>
  <si>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</si>
  <si>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</si>
  <si>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</si>
  <si>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</si>
  <si>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</si>
  <si>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</si>
  <si>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</si>
  <si>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</si>
  <si>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</si>
  <si>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</si>
  <si>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</si>
  <si>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</si>
  <si>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</si>
  <si>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</si>
  <si>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</si>
  <si>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</si>
  <si>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</si>
  <si>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</si>
  <si>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</si>
  <si>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</si>
  <si>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</si>
  <si>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</si>
  <si>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</si>
  <si>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</si>
  <si>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</si>
  <si>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</si>
  <si>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</si>
  <si>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</si>
  <si>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</si>
  <si>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</si>
  <si>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</si>
  <si>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</si>
  <si>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</si>
  <si>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</si>
  <si>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</si>
  <si>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</si>
  <si>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</si>
  <si>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</si>
  <si>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</si>
  <si>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</si>
  <si>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</si>
  <si>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</si>
  <si>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</si>
  <si>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</si>
  <si>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</si>
  <si>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</si>
  <si>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</si>
  <si>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</si>
  <si>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</si>
  <si>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</si>
  <si>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</si>
  <si>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</si>
  <si>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</si>
  <si>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</si>
  <si>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</si>
  <si>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</si>
  <si>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</si>
  <si>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</si>
  <si>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</si>
  <si>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</si>
  <si>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</si>
  <si>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</si>
  <si>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</si>
  <si>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</si>
  <si>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</si>
  <si>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</si>
  <si>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</si>
  <si>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</si>
  <si>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</si>
  <si>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</si>
  <si>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</si>
  <si>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</si>
  <si>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</si>
  <si>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</si>
  <si>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</si>
  <si>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</si>
  <si>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</si>
  <si>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</si>
  <si>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</si>
  <si>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</si>
  <si>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</si>
  <si>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</si>
  <si>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</si>
  <si>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</si>
  <si>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</si>
  <si>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</si>
  <si>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</si>
  <si>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</si>
  <si>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</si>
  <si>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</si>
  <si>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</si>
  <si>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</si>
  <si>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</si>
  <si>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</si>
  <si>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</si>
  <si>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</si>
  <si>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</si>
  <si>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</si>
  <si>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</si>
  <si>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</si>
  <si>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</si>
  <si>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</si>
  <si>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</si>
  <si>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</si>
  <si>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</si>
  <si>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</si>
  <si>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</si>
  <si>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</si>
  <si>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</si>
  <si>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</si>
  <si>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</si>
  <si>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</si>
  <si>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</si>
  <si>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</si>
  <si>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</si>
  <si>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</si>
  <si>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</si>
  <si>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</si>
  <si>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</si>
  <si>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</si>
  <si>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</si>
  <si>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</si>
  <si>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</si>
  <si>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</si>
  <si>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</si>
  <si>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</si>
  <si>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</si>
  <si>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</si>
  <si>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</si>
  <si>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</si>
  <si>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</si>
  <si>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</si>
  <si>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</si>
  <si>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</si>
  <si>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</si>
  <si>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</si>
  <si>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</si>
  <si>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</si>
  <si>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</si>
  <si>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</si>
  <si>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</si>
  <si>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</si>
  <si>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</si>
  <si>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</si>
  <si>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</si>
  <si>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</si>
  <si>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</si>
  <si>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</si>
  <si>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</si>
  <si>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</si>
  <si>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</si>
  <si>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</si>
  <si>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</si>
  <si>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</si>
  <si>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</si>
  <si>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</si>
  <si>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</si>
  <si>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</si>
  <si>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</si>
  <si>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</si>
  <si>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</si>
  <si>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</si>
  <si>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</si>
  <si>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</si>
  <si>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</si>
  <si>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</si>
  <si>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</si>
  <si>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</si>
  <si>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</si>
  <si>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</si>
  <si>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</si>
  <si>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</si>
  <si>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</si>
  <si>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</si>
  <si>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</si>
  <si>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</si>
  <si>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</si>
  <si>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</si>
  <si>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</si>
  <si>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</si>
  <si>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</si>
  <si>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</si>
  <si>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</si>
  <si>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</si>
  <si>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</si>
  <si>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</si>
  <si>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</si>
  <si>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</si>
  <si>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</si>
  <si>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</si>
  <si>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</si>
  <si>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</si>
  <si>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</si>
  <si>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</si>
  <si>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</si>
  <si>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</si>
  <si>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</si>
  <si>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</si>
  <si>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</si>
  <si>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</si>
  <si>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</si>
  <si>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</si>
  <si>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</si>
  <si>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</si>
  <si>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</si>
  <si>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</si>
  <si>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</si>
  <si>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</si>
  <si>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</si>
  <si>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</si>
  <si>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</si>
  <si>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</si>
  <si>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</si>
  <si>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</si>
  <si>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</si>
  <si>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</si>
  <si>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</si>
  <si>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</si>
  <si>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</si>
  <si>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</si>
  <si>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</si>
  <si>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</si>
  <si>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</si>
  <si>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</si>
  <si>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</si>
  <si>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</si>
  <si>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</si>
  <si>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</si>
  <si>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</si>
  <si>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</si>
  <si>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</si>
  <si>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</si>
  <si>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</si>
  <si>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</si>
  <si>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</si>
  <si>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</si>
  <si>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</si>
  <si>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</si>
  <si>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</si>
  <si>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</si>
  <si>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</si>
  <si>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</si>
  <si>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</si>
  <si>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</si>
  <si>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</si>
  <si>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</si>
  <si>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</si>
  <si>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</si>
  <si>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</si>
  <si>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</si>
  <si>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</si>
  <si>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</si>
  <si>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</si>
  <si>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</si>
  <si>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</si>
  <si>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</si>
  <si>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</si>
  <si>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</si>
  <si>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</si>
  <si>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</si>
  <si>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</si>
  <si>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</si>
  <si>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</si>
  <si>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</si>
  <si>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</si>
  <si>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</si>
  <si>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</si>
  <si>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</si>
  <si>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</si>
  <si>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</si>
  <si>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</si>
  <si>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</si>
  <si>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</si>
  <si>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</si>
  <si>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</si>
  <si>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</si>
  <si>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</si>
  <si>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</si>
  <si>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</si>
  <si>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</si>
  <si>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</si>
  <si>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</si>
  <si>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</si>
  <si>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</si>
  <si>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</si>
  <si>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</si>
  <si>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</si>
  <si>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</si>
  <si>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</si>
  <si>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</si>
  <si>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</si>
  <si>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</si>
  <si>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</si>
  <si>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</si>
  <si>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</si>
  <si>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</si>
  <si>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</si>
  <si>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</si>
  <si>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</si>
  <si>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</si>
  <si>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</si>
  <si>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</si>
  <si>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</si>
  <si>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</si>
  <si>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</si>
  <si>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</si>
  <si>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</si>
  <si>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</si>
  <si>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</si>
  <si>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</si>
  <si>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</si>
  <si>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</si>
  <si>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</si>
  <si>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</si>
  <si>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</si>
  <si>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</si>
  <si>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</si>
  <si>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</si>
  <si>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</si>
  <si>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</si>
  <si>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</si>
  <si>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</si>
  <si>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</si>
  <si>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</si>
  <si>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</si>
  <si>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</si>
  <si>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</si>
  <si>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</si>
  <si>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</si>
  <si>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</si>
  <si>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</si>
  <si>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</si>
  <si>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</si>
  <si>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</si>
  <si>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</si>
  <si>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</si>
  <si>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</si>
  <si>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</si>
  <si>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</si>
  <si>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</si>
  <si>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</si>
  <si>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</si>
  <si>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</si>
  <si>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</si>
  <si>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</si>
  <si>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</si>
  <si>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</si>
  <si>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</si>
  <si>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</si>
  <si>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</si>
  <si>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</si>
  <si>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</si>
  <si>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</si>
  <si>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</si>
  <si>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</si>
  <si>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</si>
  <si>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</si>
  <si>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</si>
  <si>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</si>
  <si>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</si>
  <si>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</si>
  <si>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</si>
  <si>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</si>
  <si>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</si>
  <si>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</si>
  <si>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</si>
  <si>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</si>
  <si>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</si>
  <si>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</si>
  <si>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</si>
  <si>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</si>
  <si>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</si>
  <si>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</si>
  <si>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</si>
  <si>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</si>
  <si>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</si>
  <si>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</si>
  <si>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</si>
  <si>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</si>
  <si>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</si>
  <si>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</si>
  <si>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</si>
  <si>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</si>
  <si>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</si>
  <si>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</si>
  <si>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</si>
  <si>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</si>
  <si>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</si>
  <si>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</si>
  <si>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</si>
  <si>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</si>
  <si>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</si>
  <si>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</si>
  <si>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</si>
  <si>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</si>
  <si>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</si>
  <si>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</si>
  <si>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</si>
  <si>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</si>
  <si>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</si>
  <si>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</si>
  <si>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</si>
  <si>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</si>
  <si>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</si>
  <si>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</si>
  <si>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</si>
  <si>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</si>
  <si>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</si>
  <si>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</si>
  <si>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</si>
  <si>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</si>
  <si>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</si>
  <si>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</si>
  <si>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</si>
  <si>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</si>
  <si>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</si>
  <si>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</si>
  <si>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</si>
  <si>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</si>
  <si>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</si>
  <si>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</si>
  <si>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</si>
  <si>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</si>
  <si>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</si>
  <si>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</si>
  <si>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</si>
  <si>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</si>
  <si>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</si>
  <si>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</si>
  <si>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</si>
  <si>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</si>
  <si>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</si>
  <si>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</si>
  <si>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</si>
  <si>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</si>
  <si>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</si>
  <si>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</si>
  <si>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</si>
  <si>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</si>
  <si>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</si>
  <si>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</si>
  <si>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</si>
  <si>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</si>
  <si>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</si>
  <si>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</si>
  <si>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</si>
  <si>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</si>
  <si>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</si>
  <si>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</si>
  <si>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</si>
  <si>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</si>
  <si>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</si>
  <si>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</si>
  <si>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</si>
  <si>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</si>
  <si>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</si>
  <si>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</si>
  <si>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</si>
  <si>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</si>
  <si>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</si>
  <si>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</si>
  <si>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</si>
  <si>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</si>
  <si>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</si>
  <si>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</si>
  <si>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</si>
  <si>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</si>
  <si>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</si>
  <si>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</si>
  <si>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</si>
  <si>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</si>
  <si>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</si>
  <si>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</si>
  <si>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</si>
  <si>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</si>
  <si>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</si>
  <si>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</si>
  <si>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</si>
  <si>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</si>
  <si>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</si>
  <si>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</si>
  <si>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</si>
  <si>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</si>
  <si>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</si>
  <si>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</si>
  <si>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</si>
  <si>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</si>
  <si>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</si>
  <si>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</si>
  <si>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</si>
  <si>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</si>
  <si>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</si>
  <si>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</si>
  <si>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</si>
  <si>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</si>
  <si>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</si>
  <si>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</si>
  <si>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</si>
  <si>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</si>
  <si>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</si>
  <si>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</si>
  <si>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</si>
  <si>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</si>
  <si>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</si>
  <si>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</si>
  <si>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</si>
  <si>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</si>
  <si>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</si>
  <si>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</si>
  <si>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</si>
  <si>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</si>
  <si>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</si>
  <si>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</si>
  <si>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</si>
  <si>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</si>
  <si>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</si>
  <si>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</si>
  <si>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</si>
  <si>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</si>
  <si>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</si>
  <si>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</si>
  <si>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</si>
  <si>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</si>
  <si>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</si>
  <si>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</si>
  <si>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</si>
  <si>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</si>
  <si>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</si>
  <si>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</si>
  <si>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</si>
  <si>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</si>
  <si>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</si>
  <si>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</si>
  <si>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</si>
  <si>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</si>
  <si>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</si>
  <si>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</si>
  <si>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</si>
  <si>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</si>
  <si>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</si>
  <si>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</si>
  <si>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</si>
  <si>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</si>
  <si>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</si>
  <si>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</si>
  <si>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</si>
  <si>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</si>
  <si>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</si>
  <si>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</si>
  <si>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</si>
  <si>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</si>
  <si>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</si>
  <si>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</si>
  <si>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</si>
  <si>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</si>
  <si>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</si>
  <si>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</si>
  <si>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</si>
  <si>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</si>
  <si>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</si>
  <si>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</si>
  <si>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</si>
  <si>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</si>
  <si>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</si>
  <si>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</si>
  <si>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</si>
  <si>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</si>
  <si>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</si>
  <si>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</si>
  <si>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</si>
  <si>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</si>
  <si>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</si>
  <si>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</si>
  <si>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</si>
  <si>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</si>
  <si>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</si>
  <si>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</si>
  <si>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</si>
  <si>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</si>
  <si>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</si>
  <si>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</si>
  <si>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</si>
  <si>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</si>
  <si>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</si>
  <si>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</si>
  <si>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</si>
  <si>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</si>
  <si>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</si>
  <si>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</si>
  <si>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</si>
  <si>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</si>
  <si>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</si>
  <si>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</si>
  <si>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</si>
  <si>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</si>
  <si>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</si>
  <si>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</si>
  <si>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</si>
  <si>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</si>
  <si>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</si>
  <si>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</si>
  <si>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</si>
  <si>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</si>
  <si>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</si>
  <si>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</si>
  <si>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</si>
  <si>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</si>
  <si>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</si>
  <si>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</si>
  <si>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</si>
  <si>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</si>
  <si>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</si>
  <si>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</si>
  <si>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</si>
  <si>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</si>
  <si>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</si>
  <si>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</si>
  <si>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</si>
  <si>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</si>
  <si>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</si>
  <si>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</si>
  <si>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</si>
  <si>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</si>
  <si>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</si>
  <si>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</si>
  <si>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</si>
  <si>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</si>
  <si>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</si>
  <si>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</si>
  <si>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</si>
  <si>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</si>
  <si>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</si>
  <si>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</si>
  <si>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</si>
  <si>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</si>
  <si>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</si>
  <si>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</si>
  <si>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</si>
  <si>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</si>
  <si>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</si>
  <si>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</si>
  <si>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</si>
  <si>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</si>
  <si>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</si>
  <si>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</si>
  <si>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</si>
  <si>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</si>
  <si>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</si>
  <si>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</si>
  <si>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</si>
  <si>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</si>
  <si>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</si>
  <si>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</si>
  <si>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</si>
  <si>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</si>
  <si>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</si>
  <si>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</si>
  <si>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</si>
  <si>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</si>
  <si>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</si>
  <si>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</si>
  <si>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</si>
  <si>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</si>
  <si>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</si>
  <si>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</si>
  <si>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</si>
  <si>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</si>
  <si>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</si>
  <si>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</si>
  <si>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</si>
  <si>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</si>
  <si>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</si>
  <si>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</si>
  <si>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</si>
  <si>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</si>
  <si>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</si>
  <si>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</si>
  <si>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</si>
  <si>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</si>
  <si>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</si>
  <si>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</si>
  <si>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</si>
  <si>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</si>
  <si>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</si>
  <si>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</si>
  <si>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</si>
  <si>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</si>
  <si>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</si>
  <si>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</si>
  <si>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</si>
  <si>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</si>
  <si>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</si>
  <si>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</si>
  <si>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</si>
  <si>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</si>
  <si>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</si>
  <si>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</si>
  <si>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</si>
  <si>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</si>
  <si>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</si>
  <si>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</si>
  <si>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</si>
  <si>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</si>
  <si>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</si>
  <si>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</si>
  <si>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</si>
  <si>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</si>
  <si>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</si>
  <si>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</si>
  <si>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</si>
  <si>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</si>
  <si>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</si>
  <si>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</si>
  <si>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</si>
  <si>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</si>
  <si>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</si>
  <si>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</si>
  <si>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</si>
  <si>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</si>
  <si>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</si>
  <si>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</si>
  <si>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</si>
  <si>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</si>
  <si>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</si>
  <si>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</si>
  <si>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</si>
  <si>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</si>
  <si>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</si>
  <si>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</si>
  <si>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</si>
  <si>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</si>
  <si>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</si>
  <si>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</si>
  <si>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</si>
  <si>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</si>
  <si>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</si>
  <si>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</si>
  <si>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</si>
  <si>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</si>
  <si>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</si>
  <si>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</si>
  <si>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</si>
  <si>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</si>
  <si>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</si>
  <si>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</si>
  <si>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</si>
  <si>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</si>
  <si>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</si>
  <si>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</si>
  <si>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</si>
  <si>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</si>
  <si>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</si>
  <si>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</si>
  <si>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</si>
  <si>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</si>
  <si>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</si>
  <si>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</si>
  <si>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</si>
  <si>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</si>
  <si>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</si>
  <si>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</si>
  <si>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</si>
  <si>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</si>
  <si>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</si>
  <si>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</si>
  <si>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</si>
  <si>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</si>
  <si>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</si>
  <si>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</si>
  <si>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</si>
  <si>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</si>
  <si>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</si>
  <si>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</si>
  <si>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</si>
  <si>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</si>
  <si>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</si>
  <si>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</si>
  <si>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</si>
  <si>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</si>
  <si>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</si>
  <si>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</si>
  <si>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</si>
  <si>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</si>
  <si>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</si>
  <si>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</si>
  <si>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</si>
  <si>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</si>
  <si>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</si>
  <si>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</si>
  <si>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</si>
  <si>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</si>
  <si>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</si>
  <si>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</si>
  <si>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</si>
  <si>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</si>
  <si>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</si>
  <si>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</si>
  <si>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</si>
  <si>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</si>
  <si>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</si>
  <si>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</si>
  <si>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</si>
  <si>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</si>
  <si>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</si>
  <si>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</si>
  <si>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</si>
  <si>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</si>
  <si>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</si>
  <si>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</si>
  <si>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</si>
  <si>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</si>
  <si>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</si>
  <si>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</si>
  <si>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</si>
  <si>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</si>
  <si>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</si>
  <si>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</si>
  <si>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</si>
  <si>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</si>
  <si>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</si>
  <si>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</si>
  <si>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</si>
  <si>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</si>
  <si>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</si>
  <si>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</si>
  <si>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</si>
  <si>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</si>
  <si>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</si>
  <si>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</si>
  <si>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</si>
  <si>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</si>
  <si>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</si>
  <si>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</si>
  <si>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</si>
  <si>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</si>
  <si>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</si>
  <si>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</si>
  <si>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</si>
  <si>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</si>
  <si>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</si>
  <si>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</si>
  <si>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</si>
  <si>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</si>
  <si>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</si>
  <si>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</si>
  <si>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</si>
  <si>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</si>
  <si>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</si>
  <si>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</si>
  <si>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</si>
  <si>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</si>
  <si>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</si>
  <si>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</si>
  <si>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</si>
  <si>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</si>
  <si>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</si>
  <si>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</si>
  <si>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</si>
  <si>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</si>
  <si>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</si>
  <si>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</si>
  <si>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</si>
  <si>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</si>
  <si>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</si>
  <si>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</si>
  <si>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</si>
  <si>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</si>
  <si>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</si>
  <si>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</si>
  <si>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</si>
  <si>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</si>
  <si>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</si>
  <si>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</si>
  <si>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</si>
  <si>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</si>
  <si>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</si>
  <si>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</si>
  <si>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</si>
  <si>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</si>
  <si>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</si>
  <si>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</si>
  <si>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</si>
  <si>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</si>
  <si>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</si>
  <si>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</si>
  <si>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</si>
  <si>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</si>
  <si>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</si>
  <si>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</si>
  <si>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</si>
  <si>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</si>
  <si>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</si>
  <si>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</si>
  <si>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</si>
  <si>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</si>
  <si>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</si>
  <si>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</si>
  <si>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</si>
  <si>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</si>
  <si>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</si>
  <si>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</si>
  <si>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</si>
  <si>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</si>
  <si>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</si>
  <si>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</si>
  <si>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</si>
  <si>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</si>
  <si>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</si>
  <si>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</si>
  <si>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</si>
  <si>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</si>
  <si>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</si>
  <si>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</si>
  <si>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</si>
  <si>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</si>
  <si>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</si>
  <si>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</si>
  <si>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</si>
  <si>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</si>
  <si>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</si>
  <si>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</si>
  <si>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</si>
  <si>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</si>
  <si>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</si>
  <si>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</si>
  <si>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</si>
  <si>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</si>
  <si>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</si>
  <si>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</si>
  <si>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</si>
  <si>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</si>
  <si>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</si>
  <si>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</si>
  <si>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</si>
  <si>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</si>
  <si>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</si>
  <si>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</si>
  <si>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</si>
  <si>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</si>
  <si>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</si>
  <si>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</si>
  <si>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</si>
  <si>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</si>
  <si>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</si>
  <si>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</si>
  <si>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</si>
  <si>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</si>
  <si>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</si>
  <si>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</si>
  <si>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</si>
  <si>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</si>
  <si>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</si>
  <si>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</si>
  <si>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</si>
  <si>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</si>
  <si>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</si>
  <si>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</si>
  <si>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</si>
  <si>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</si>
  <si>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</si>
  <si>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</si>
  <si>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</si>
  <si>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</si>
  <si>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</si>
  <si>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</si>
  <si>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</si>
  <si>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</si>
  <si>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</si>
  <si>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</si>
  <si>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</si>
  <si>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</si>
  <si>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</si>
  <si>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</si>
  <si>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</si>
  <si>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</si>
  <si>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</si>
  <si>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</si>
  <si>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</si>
  <si>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</si>
  <si>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</si>
  <si>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</si>
  <si>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</si>
  <si>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</si>
  <si>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</si>
  <si>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</si>
  <si>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</si>
  <si>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</si>
  <si>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</si>
  <si>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</si>
  <si>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</si>
  <si>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</si>
  <si>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</si>
  <si>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</si>
  <si>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</si>
  <si>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</si>
  <si>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</si>
  <si>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</si>
  <si>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</si>
  <si>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</si>
  <si>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</si>
  <si>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</si>
  <si>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</si>
  <si>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</si>
  <si>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</si>
  <si>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</si>
  <si>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</si>
  <si>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</si>
  <si>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</si>
  <si>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</si>
  <si>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</si>
  <si>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</si>
  <si>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</si>
  <si>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</si>
  <si>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</si>
  <si>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</si>
  <si>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</si>
  <si>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</si>
  <si>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</si>
  <si>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</si>
  <si>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</si>
  <si>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</si>
  <si>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</si>
  <si>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</si>
  <si>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</si>
  <si>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</si>
  <si>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</si>
  <si>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</si>
  <si>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</si>
  <si>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</si>
  <si>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</si>
  <si>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</si>
  <si>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</si>
  <si>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</si>
  <si>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</si>
  <si>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</si>
  <si>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</si>
  <si>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</si>
  <si>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</si>
  <si>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</si>
  <si>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</si>
  <si>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</si>
  <si>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</si>
  <si>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</si>
  <si>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</si>
  <si>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</si>
  <si>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</si>
  <si>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</si>
  <si>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</si>
  <si>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</si>
  <si>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</si>
  <si>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</si>
  <si>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</si>
  <si>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</si>
  <si>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</si>
  <si>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</si>
  <si>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</si>
  <si>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</si>
  <si>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</si>
  <si>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</si>
  <si>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</si>
  <si>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</si>
  <si>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</si>
  <si>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</si>
  <si>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</si>
  <si>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</si>
  <si>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</si>
  <si>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</si>
  <si>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</si>
  <si>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</si>
  <si>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</si>
  <si>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</si>
  <si>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</si>
  <si>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</si>
  <si>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</si>
  <si>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</si>
  <si>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</si>
  <si>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</si>
  <si>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</si>
  <si>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</si>
  <si>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</si>
  <si>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</si>
  <si>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</si>
  <si>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</si>
  <si>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</si>
  <si>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</si>
  <si>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</si>
  <si>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</si>
  <si>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</si>
  <si>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</si>
  <si>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</si>
  <si>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</si>
  <si>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</si>
  <si>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</si>
  <si>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</si>
  <si>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</si>
  <si>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</si>
  <si>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</si>
  <si>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</si>
  <si>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</si>
  <si>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</si>
  <si>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</si>
  <si>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</si>
  <si>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</si>
  <si>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</si>
  <si>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</si>
  <si>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</si>
  <si>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</si>
  <si>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</si>
  <si>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</si>
  <si>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</si>
  <si>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</si>
  <si>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</si>
  <si>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</si>
  <si>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</si>
  <si>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</si>
  <si>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</si>
  <si>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</si>
  <si>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</si>
  <si>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</si>
  <si>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</si>
  <si>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</si>
  <si>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</si>
  <si>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</si>
  <si>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</si>
  <si>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</si>
  <si>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</si>
  <si>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</si>
  <si>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</si>
  <si>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</si>
  <si>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</si>
  <si>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</si>
  <si>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</si>
  <si>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</si>
  <si>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</si>
  <si>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</si>
  <si>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</si>
  <si>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</si>
  <si>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</si>
  <si>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</si>
  <si>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</si>
  <si>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</si>
  <si>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</si>
  <si>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</si>
  <si>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</si>
  <si>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</si>
  <si>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</si>
  <si>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</si>
  <si>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</si>
  <si>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</si>
  <si>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</si>
  <si>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</si>
  <si>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</si>
  <si>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</si>
  <si>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</si>
  <si>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</si>
  <si>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</si>
  <si>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</si>
  <si>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</si>
  <si>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</si>
  <si>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</si>
  <si>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</si>
  <si>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</si>
  <si>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</si>
  <si>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</si>
  <si>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</si>
  <si>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</si>
  <si>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</si>
  <si>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</si>
  <si>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</si>
  <si>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</si>
  <si>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</si>
  <si>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</si>
  <si>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</si>
  <si>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</si>
  <si>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</si>
  <si>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</si>
  <si>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</si>
  <si>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</si>
  <si>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</si>
  <si>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</si>
  <si>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</si>
  <si>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</si>
  <si>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</si>
  <si>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</si>
  <si>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</si>
  <si>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</si>
  <si>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</si>
  <si>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</si>
  <si>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</si>
  <si>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</si>
  <si>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</si>
  <si>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</si>
  <si>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</si>
  <si>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</si>
  <si>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</si>
  <si>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</si>
  <si>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</si>
  <si>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</si>
  <si>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</si>
  <si>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</si>
  <si>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</si>
  <si>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</si>
  <si>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</si>
  <si>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</si>
  <si>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</si>
  <si>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</si>
  <si>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</si>
  <si>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</si>
  <si>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</si>
  <si>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</si>
  <si>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</si>
  <si>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</si>
  <si>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</si>
  <si>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</si>
  <si>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</si>
  <si>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</si>
  <si>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</si>
  <si>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</si>
  <si>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</si>
  <si>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</si>
  <si>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</si>
  <si>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</si>
  <si>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</si>
  <si>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</si>
  <si>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</si>
  <si>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</si>
  <si>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</si>
  <si>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</si>
  <si>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</si>
  <si>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</si>
  <si>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</si>
  <si>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</si>
  <si>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</si>
  <si>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</si>
  <si>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</si>
  <si>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</si>
  <si>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</si>
  <si>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</si>
  <si>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</si>
  <si>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</si>
  <si>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</si>
  <si>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</si>
  <si>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</si>
  <si>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</si>
  <si>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</si>
  <si>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</si>
  <si>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</si>
  <si>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</si>
  <si>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</si>
  <si>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</si>
  <si>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</si>
  <si>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</si>
  <si>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</si>
  <si>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</si>
  <si>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</si>
  <si>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</si>
  <si>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</si>
  <si>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</si>
  <si>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</si>
  <si>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</si>
  <si>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</si>
  <si>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</si>
  <si>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</si>
  <si>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</si>
  <si>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</si>
  <si>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</si>
  <si>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</si>
  <si>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</si>
  <si>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</si>
  <si>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</si>
  <si>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</si>
  <si>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</si>
  <si>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</si>
  <si>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</si>
  <si>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</si>
  <si>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</si>
  <si>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</si>
  <si>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</si>
  <si>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</si>
  <si>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</si>
  <si>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</si>
  <si>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</si>
  <si>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</si>
  <si>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</si>
  <si>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</si>
  <si>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</si>
  <si>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</si>
  <si>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</si>
  <si>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</si>
  <si>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</si>
  <si>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</si>
  <si>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</si>
  <si>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</si>
  <si>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</si>
  <si>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</si>
  <si>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</si>
  <si>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</si>
  <si>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</si>
  <si>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</si>
  <si>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</si>
  <si>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</si>
  <si>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</si>
  <si>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</si>
  <si>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</si>
  <si>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</si>
  <si>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</si>
  <si>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</si>
  <si>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</si>
  <si>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</si>
  <si>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</si>
  <si>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</si>
  <si>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</si>
  <si>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</si>
  <si>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</si>
  <si>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</si>
  <si>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</si>
  <si>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</si>
  <si>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</si>
  <si>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</si>
  <si>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</si>
  <si>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</si>
  <si>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</si>
  <si>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</si>
  <si>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</si>
  <si>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</si>
  <si>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</si>
  <si>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</si>
  <si>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</si>
  <si>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</si>
  <si>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</si>
  <si>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</si>
  <si>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</si>
  <si>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</si>
  <si>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</si>
  <si>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</si>
  <si>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</si>
  <si>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</si>
  <si>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</si>
  <si>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</si>
  <si>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</si>
  <si>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</si>
  <si>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</si>
  <si>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</si>
  <si>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</si>
  <si>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</si>
  <si>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</si>
  <si>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</si>
  <si>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</si>
  <si>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</si>
  <si>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</si>
  <si>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</si>
  <si>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</si>
  <si>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</si>
  <si>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</si>
  <si>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</si>
  <si>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</si>
  <si>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</si>
  <si>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</si>
  <si>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</si>
  <si>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</si>
  <si>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</si>
  <si>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</si>
  <si>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</si>
  <si>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</si>
  <si>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</si>
  <si>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</si>
  <si>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</si>
  <si>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</si>
  <si>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</si>
  <si>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</si>
  <si>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</si>
  <si>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</si>
  <si>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</si>
  <si>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</si>
  <si>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</si>
  <si>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</si>
  <si>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</si>
  <si>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</si>
  <si>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</si>
  <si>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</si>
  <si>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</si>
  <si>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</si>
  <si>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</si>
  <si>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</si>
  <si>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</si>
  <si>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</si>
  <si>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</si>
  <si>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</si>
  <si>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</si>
  <si>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</si>
  <si>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</si>
  <si>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</si>
  <si>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</si>
  <si>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</si>
  <si>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</si>
  <si>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</si>
  <si>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</si>
  <si>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</si>
  <si>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</si>
  <si>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</si>
  <si>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</si>
  <si>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</si>
  <si>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</si>
  <si>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</si>
  <si>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</si>
  <si>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</si>
  <si>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</si>
  <si>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</si>
  <si>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</si>
  <si>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</si>
  <si>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</si>
  <si>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</si>
  <si>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</si>
  <si>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</si>
  <si>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</si>
  <si>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</si>
  <si>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</si>
  <si>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</si>
  <si>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</si>
  <si>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</si>
  <si>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</si>
  <si>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</si>
  <si>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</si>
  <si>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</si>
  <si>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</si>
  <si>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</si>
  <si>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</si>
  <si>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</si>
  <si>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</si>
  <si>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</si>
  <si>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</si>
  <si>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</si>
  <si>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</si>
  <si>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</si>
  <si>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</si>
  <si>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</si>
  <si>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</si>
  <si>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</si>
  <si>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</si>
  <si>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</si>
  <si>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</si>
  <si>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</si>
  <si>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</si>
  <si>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</si>
  <si>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</si>
  <si>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</si>
  <si>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</si>
  <si>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</si>
  <si>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</si>
  <si>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</si>
  <si>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</si>
  <si>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</si>
  <si>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</si>
  <si>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</si>
  <si>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</si>
  <si>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</si>
  <si>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</si>
  <si>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</si>
  <si>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</si>
  <si>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</si>
  <si>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</si>
  <si>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</si>
  <si>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</si>
  <si>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</si>
  <si>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</si>
  <si>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</si>
  <si>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</si>
  <si>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</si>
  <si>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</si>
  <si>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</si>
  <si>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</si>
  <si>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</si>
  <si>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</si>
  <si>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</si>
  <si>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</si>
  <si>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</si>
  <si>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</si>
  <si>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</si>
  <si>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</si>
  <si>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</si>
  <si>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</si>
  <si>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</si>
  <si>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</si>
  <si>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</si>
  <si>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</si>
  <si>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</si>
  <si>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</si>
  <si>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</si>
  <si>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</si>
  <si>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</si>
  <si>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</si>
  <si>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</si>
  <si>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</si>
  <si>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</si>
  <si>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</si>
  <si>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</si>
  <si>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</si>
  <si>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</si>
  <si>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</si>
  <si>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</si>
  <si>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</si>
  <si>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</si>
  <si>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</si>
  <si>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</si>
  <si>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</si>
  <si>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</si>
  <si>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</si>
  <si>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</si>
  <si>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</si>
  <si>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</si>
  <si>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</si>
  <si>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</si>
  <si>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</si>
  <si>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</si>
  <si>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</si>
  <si>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</si>
  <si>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</si>
  <si>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</si>
  <si>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</si>
  <si>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</si>
  <si>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</si>
  <si>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</si>
  <si>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</si>
  <si>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</si>
  <si>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</si>
  <si>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</si>
  <si>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</si>
  <si>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</si>
  <si>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</si>
  <si>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</si>
  <si>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</si>
  <si>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</si>
  <si>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</si>
  <si>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</si>
  <si>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</si>
  <si>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</si>
  <si>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</si>
  <si>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</si>
  <si>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</si>
  <si>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</si>
  <si>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</si>
  <si>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</si>
  <si>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</si>
  <si>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</si>
  <si>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</si>
  <si>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</si>
  <si>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</si>
  <si>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</si>
  <si>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</si>
  <si>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</si>
  <si>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</si>
  <si>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</si>
  <si>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</si>
  <si>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</si>
  <si>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</si>
  <si>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</si>
  <si>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</si>
  <si>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</si>
  <si>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</si>
  <si>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</si>
  <si>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</si>
  <si>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</si>
  <si>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</si>
  <si>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</si>
  <si>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</si>
  <si>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</si>
  <si>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</si>
  <si>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</si>
  <si>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</si>
  <si>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</si>
  <si>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</si>
  <si>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</si>
  <si>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</si>
  <si>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</si>
  <si>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</si>
  <si>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</si>
  <si>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</si>
  <si>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</si>
  <si>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</si>
  <si>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</si>
  <si>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</si>
  <si>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</si>
  <si>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</si>
  <si>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</si>
  <si>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</si>
  <si>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</si>
  <si>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</si>
  <si>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</si>
  <si>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</si>
  <si>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</si>
  <si>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</si>
  <si>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</si>
  <si>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</si>
  <si>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</si>
  <si>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</si>
  <si>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</si>
  <si>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</si>
  <si>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</si>
  <si>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</si>
  <si>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</si>
  <si>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</si>
  <si>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</si>
  <si>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</si>
  <si>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</si>
  <si>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</si>
  <si>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</si>
  <si>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</si>
  <si>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</si>
  <si>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</si>
  <si>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</si>
  <si>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</si>
  <si>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</si>
  <si>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</si>
  <si>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</si>
  <si>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</si>
  <si>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</si>
  <si>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</si>
  <si>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</si>
  <si>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</si>
  <si>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</si>
  <si>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</si>
  <si>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</si>
  <si>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</si>
  <si>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</si>
  <si>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</si>
  <si>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</si>
  <si>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</si>
  <si>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</si>
  <si>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</si>
  <si>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</si>
  <si>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</si>
  <si>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</si>
  <si>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</si>
  <si>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</si>
  <si>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</si>
  <si>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</si>
  <si>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</si>
  <si>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</si>
  <si>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</si>
  <si>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</si>
  <si>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</si>
  <si>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</si>
  <si>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</si>
  <si>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</si>
  <si>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</si>
  <si>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</si>
  <si>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</si>
  <si>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</si>
  <si>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</si>
  <si>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</si>
  <si>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</si>
  <si>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</si>
  <si>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</si>
  <si>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</si>
  <si>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</si>
  <si>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</si>
  <si>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</si>
  <si>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</si>
  <si>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</si>
  <si>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</si>
  <si>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</si>
  <si>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</si>
  <si>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</si>
  <si>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</si>
  <si>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</si>
  <si>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</si>
  <si>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</si>
  <si>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</si>
  <si>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</si>
  <si>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</si>
  <si>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</si>
  <si>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</si>
  <si>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</si>
  <si>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</si>
  <si>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</si>
  <si>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</si>
  <si>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</si>
  <si>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</si>
  <si>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</si>
  <si>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</si>
  <si>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</si>
  <si>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</si>
  <si>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</si>
  <si>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</si>
  <si>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</si>
  <si>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</si>
  <si>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</si>
  <si>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</si>
  <si>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</si>
  <si>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</si>
  <si>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</si>
  <si>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</si>
  <si>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</si>
  <si>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</si>
  <si>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</si>
  <si>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</si>
  <si>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</si>
  <si>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</si>
  <si>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</si>
  <si>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</si>
  <si>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</si>
  <si>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</si>
  <si>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</si>
  <si>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</si>
  <si>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</si>
  <si>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</si>
  <si>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</si>
  <si>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</si>
  <si>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</si>
  <si>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</si>
  <si>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</si>
  <si>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</si>
  <si>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</si>
  <si>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</si>
  <si>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</si>
  <si>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</si>
  <si>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</si>
  <si>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</si>
  <si>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</si>
  <si>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</si>
  <si>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</si>
  <si>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</si>
  <si>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</si>
  <si>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</si>
  <si>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</si>
  <si>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</si>
  <si>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</si>
  <si>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</si>
  <si>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</si>
  <si>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</si>
  <si>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</si>
  <si>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</si>
  <si>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</si>
  <si>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</si>
  <si>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</si>
  <si>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</si>
  <si>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</si>
  <si>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</si>
  <si>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</si>
  <si>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</si>
  <si>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</si>
  <si>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</si>
  <si>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</si>
  <si>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</si>
  <si>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</si>
  <si>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</si>
  <si>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</si>
  <si>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</si>
  <si>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</si>
  <si>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</si>
  <si>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</si>
  <si>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</si>
  <si>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</si>
  <si>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</si>
  <si>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</si>
  <si>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</si>
  <si>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</si>
  <si>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</si>
  <si>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</si>
  <si>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</si>
  <si>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</si>
  <si>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</si>
  <si>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</si>
  <si>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</si>
  <si>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</si>
  <si>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</si>
  <si>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</si>
  <si>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</si>
  <si>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</si>
  <si>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</si>
  <si>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</si>
  <si>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</si>
  <si>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</si>
  <si>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</si>
  <si>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</si>
  <si>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</si>
  <si>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</si>
  <si>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</si>
  <si>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</si>
  <si>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</si>
  <si>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</si>
  <si>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</si>
  <si>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</si>
  <si>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</si>
  <si>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</si>
  <si>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</si>
  <si>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</si>
  <si>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</si>
  <si>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</si>
  <si>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</si>
  <si>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</si>
  <si>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</si>
  <si>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</si>
  <si>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</si>
  <si>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</si>
  <si>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</si>
  <si>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</si>
  <si>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</si>
  <si>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</si>
  <si>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</si>
  <si>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</si>
  <si>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</si>
  <si>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</si>
  <si>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</si>
  <si>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</si>
  <si>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</si>
  <si>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</si>
  <si>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</si>
  <si>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</si>
  <si>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</si>
  <si>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</si>
  <si>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</si>
  <si>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</si>
  <si>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</si>
  <si>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</si>
  <si>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</si>
  <si>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</si>
  <si>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</si>
  <si>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</si>
  <si>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</si>
  <si>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</si>
  <si>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</si>
  <si>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</si>
  <si>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</si>
  <si>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</si>
  <si>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</si>
  <si>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</si>
  <si>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</si>
  <si>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</si>
  <si>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</si>
  <si>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</si>
  <si>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</si>
  <si>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</si>
  <si>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</si>
  <si>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</si>
  <si>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</si>
  <si>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</si>
  <si>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</si>
  <si>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</si>
  <si>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</si>
  <si>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</si>
  <si>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</si>
  <si>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</si>
  <si>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</si>
  <si>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</si>
  <si>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</si>
  <si>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</si>
  <si>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</si>
  <si>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</si>
  <si>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</si>
  <si>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</si>
  <si>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</si>
  <si>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</si>
  <si>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</si>
  <si>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</si>
  <si>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</si>
  <si>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</si>
  <si>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</si>
  <si>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</si>
  <si>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</si>
  <si>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</si>
  <si>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</si>
  <si>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</si>
  <si>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</si>
  <si>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</si>
  <si>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</si>
  <si>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</si>
  <si>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</si>
  <si>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</si>
  <si>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</si>
  <si>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</si>
  <si>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</si>
  <si>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</si>
  <si>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</si>
  <si>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</si>
  <si>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</si>
  <si>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</si>
  <si>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</si>
  <si>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</si>
  <si>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</si>
  <si>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</si>
  <si>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</si>
  <si>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</si>
  <si>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</si>
  <si>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</si>
  <si>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</si>
  <si>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</si>
  <si>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</si>
  <si>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</si>
  <si>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</si>
  <si>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</si>
  <si>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</si>
  <si>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</si>
  <si>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</si>
  <si>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</si>
  <si>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</si>
  <si>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</si>
  <si>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</si>
  <si>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</si>
  <si>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</si>
  <si>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</si>
  <si>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</si>
  <si>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</si>
  <si>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</si>
  <si>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</si>
  <si>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</si>
  <si>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</si>
  <si>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</si>
  <si>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</si>
  <si>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</si>
  <si>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</si>
  <si>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</si>
  <si>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</si>
  <si>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</si>
  <si>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</si>
  <si>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</si>
  <si>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</si>
  <si>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</si>
  <si>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</si>
  <si>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</si>
  <si>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</si>
  <si>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</si>
  <si>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</si>
  <si>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</si>
  <si>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</si>
  <si>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</si>
  <si>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</si>
  <si>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</si>
  <si>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</si>
  <si>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</si>
  <si>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</si>
  <si>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</si>
  <si>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</si>
  <si>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</si>
  <si>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</si>
  <si>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</si>
  <si>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</si>
  <si>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</si>
  <si>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</si>
  <si>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</si>
  <si>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</si>
  <si>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</si>
  <si>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</si>
  <si>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</si>
  <si>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</si>
  <si>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</si>
  <si>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</si>
  <si>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</si>
  <si>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</si>
  <si>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</si>
  <si>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</si>
  <si>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</si>
  <si>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</si>
  <si>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</si>
  <si>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</si>
  <si>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</si>
  <si>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</si>
  <si>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</si>
  <si>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</si>
  <si>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</si>
  <si>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</si>
  <si>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</si>
  <si>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</si>
  <si>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</si>
  <si>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</si>
  <si>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</si>
  <si>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</si>
  <si>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</si>
  <si>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</si>
  <si>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</si>
  <si>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</si>
  <si>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</si>
  <si>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</si>
  <si>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</si>
  <si>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</si>
  <si>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</si>
  <si>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</si>
  <si>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</si>
  <si>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</si>
  <si>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</si>
  <si>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</si>
  <si>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</si>
  <si>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</si>
  <si>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</si>
  <si>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</si>
  <si>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</si>
  <si>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</si>
  <si>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</si>
  <si>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</si>
  <si>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</si>
  <si>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</si>
  <si>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</si>
  <si>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</si>
  <si>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</si>
  <si>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</si>
  <si>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</si>
  <si>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</si>
  <si>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</si>
  <si>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</si>
  <si>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</si>
  <si>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</si>
  <si>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</si>
  <si>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</si>
  <si>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</si>
  <si>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</si>
  <si>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</si>
  <si>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</si>
  <si>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</si>
  <si>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</si>
  <si>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</si>
  <si>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</si>
  <si>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</si>
  <si>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</si>
  <si>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</si>
  <si>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</si>
  <si>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</si>
  <si>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</si>
  <si>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</si>
  <si>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</si>
  <si>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</si>
  <si>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</si>
  <si>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</si>
  <si>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</si>
  <si>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</si>
  <si>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</si>
  <si>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</si>
  <si>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</si>
  <si>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</si>
  <si>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</si>
  <si>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</si>
  <si>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</si>
  <si>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</si>
  <si>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</si>
  <si>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</si>
  <si>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</si>
  <si>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</si>
  <si>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</si>
  <si>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</si>
  <si>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</si>
  <si>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</si>
  <si>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</si>
  <si>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</si>
  <si>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</si>
  <si>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</si>
  <si>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</si>
  <si>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</si>
  <si>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</si>
  <si>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</si>
  <si>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</si>
  <si>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</si>
  <si>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</si>
  <si>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</si>
  <si>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</si>
  <si>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</si>
  <si>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</si>
  <si>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</si>
  <si>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</si>
  <si>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</si>
  <si>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</si>
  <si>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</si>
  <si>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</si>
  <si>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</si>
  <si>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</si>
  <si>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</si>
  <si>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</si>
  <si>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</si>
  <si>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</si>
  <si>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</si>
  <si>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</si>
  <si>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</si>
  <si>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</si>
  <si>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</si>
  <si>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</si>
  <si>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</si>
  <si>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</si>
  <si>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</si>
  <si>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</si>
  <si>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</si>
  <si>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</si>
  <si>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</si>
  <si>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</si>
  <si>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</si>
  <si>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</si>
  <si>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</si>
  <si>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</si>
  <si>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</si>
  <si>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</si>
  <si>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</si>
  <si>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</si>
  <si>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</si>
  <si>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</si>
  <si>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</si>
  <si>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</si>
  <si>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</si>
  <si>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</si>
  <si>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</si>
  <si>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</si>
  <si>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</si>
  <si>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</si>
  <si>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</si>
  <si>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</si>
  <si>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</si>
  <si>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</si>
  <si>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</si>
  <si>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</si>
  <si>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</si>
  <si>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</si>
  <si>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</si>
  <si>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</si>
  <si>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</si>
  <si>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</si>
  <si>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</si>
  <si>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</si>
  <si>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</si>
  <si>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</si>
  <si>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</si>
  <si>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</si>
  <si>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</si>
  <si>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</si>
  <si>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</si>
  <si>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</si>
  <si>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</si>
  <si>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</si>
  <si>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</si>
  <si>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</si>
  <si>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</si>
  <si>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</si>
  <si>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</si>
  <si>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</si>
  <si>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</si>
  <si>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</si>
  <si>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</si>
  <si>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</si>
  <si>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</si>
  <si>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</si>
  <si>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</si>
  <si>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</si>
  <si>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</si>
  <si>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</si>
  <si>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</si>
  <si>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</si>
  <si>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</si>
  <si>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</si>
  <si>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</si>
  <si>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</si>
  <si>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</si>
  <si>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</si>
  <si>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</si>
  <si>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</si>
  <si>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</si>
  <si>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</si>
  <si>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</si>
  <si>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</si>
  <si>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</si>
  <si>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</si>
  <si>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</si>
  <si>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</si>
  <si>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</si>
  <si>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</si>
  <si>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</si>
  <si>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</si>
  <si>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</si>
  <si>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</si>
  <si>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</si>
  <si>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</si>
  <si>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</si>
  <si>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</si>
  <si>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</si>
  <si>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</si>
  <si>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</si>
  <si>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</si>
  <si>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</si>
  <si>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</si>
  <si>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</si>
  <si>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</si>
  <si>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</si>
  <si>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</si>
  <si>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</si>
  <si>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</si>
  <si>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</si>
  <si>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</si>
  <si>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</si>
  <si>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</si>
  <si>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</si>
  <si>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</si>
  <si>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</si>
  <si>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</si>
  <si>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</si>
  <si>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</si>
  <si>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</si>
  <si>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</si>
  <si>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</si>
  <si>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</si>
  <si>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</si>
  <si>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</si>
  <si>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</si>
  <si>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</si>
  <si>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</si>
  <si>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</si>
  <si>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</si>
  <si>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</si>
  <si>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</si>
  <si>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</si>
  <si>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</si>
  <si>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</si>
  <si>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</si>
  <si>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</si>
  <si>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</si>
  <si>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</si>
  <si>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</si>
  <si>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</si>
  <si>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</si>
  <si>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</si>
  <si>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</si>
  <si>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</si>
  <si>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</si>
  <si>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</si>
  <si>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</si>
  <si>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</si>
  <si>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</si>
  <si>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</si>
  <si>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</si>
  <si>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</si>
  <si>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</si>
  <si>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</si>
  <si>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</si>
  <si>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</si>
  <si>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</si>
  <si>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</si>
  <si>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</si>
  <si>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</si>
  <si>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</si>
  <si>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</si>
  <si>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</si>
  <si>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</si>
  <si>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</si>
  <si>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</si>
  <si>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</si>
  <si>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</si>
  <si>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</si>
  <si>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</si>
  <si>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</si>
  <si>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</si>
  <si>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</si>
  <si>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</si>
  <si>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</si>
  <si>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</si>
  <si>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</si>
  <si>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</si>
  <si>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</si>
  <si>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</si>
  <si>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</si>
  <si>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</si>
  <si>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</si>
  <si>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</si>
  <si>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</si>
  <si>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</si>
  <si>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</si>
  <si>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</si>
  <si>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</si>
  <si>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</si>
  <si>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</si>
  <si>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</si>
  <si>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</si>
  <si>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</si>
  <si>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</si>
  <si>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</si>
  <si>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</si>
  <si>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</si>
  <si>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</si>
  <si>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</si>
  <si>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</si>
  <si>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</si>
  <si>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</si>
  <si>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</si>
  <si>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</si>
  <si>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</si>
  <si>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</si>
  <si>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</si>
  <si>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</si>
  <si>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</si>
  <si>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</si>
  <si>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</si>
  <si>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</si>
  <si>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</si>
  <si>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</si>
  <si>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</si>
  <si>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</si>
  <si>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</si>
  <si>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</si>
  <si>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</si>
  <si>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</si>
  <si>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</si>
  <si>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</si>
  <si>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</si>
  <si>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</si>
  <si>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</si>
  <si>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</si>
  <si>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</si>
  <si>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</si>
  <si>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</si>
  <si>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</si>
  <si>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</si>
  <si>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</si>
  <si>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</si>
  <si>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</si>
  <si>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</si>
  <si>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</si>
  <si>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</si>
  <si>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</si>
  <si>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</si>
  <si>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</si>
  <si>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</si>
  <si>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</si>
  <si>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</si>
  <si>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</si>
  <si>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</si>
  <si>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</si>
  <si>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</si>
  <si>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</si>
  <si>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</si>
  <si>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</si>
  <si>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</si>
  <si>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</si>
  <si>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</si>
  <si>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</si>
  <si>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</si>
  <si>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</si>
  <si>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</si>
  <si>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</si>
  <si>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</si>
  <si>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</si>
  <si>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</si>
  <si>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</si>
  <si>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</si>
  <si>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</si>
  <si>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</si>
  <si>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</si>
  <si>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</si>
  <si>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</si>
  <si>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</si>
  <si>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</si>
  <si>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</si>
  <si>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</si>
  <si>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</si>
  <si>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</si>
  <si>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</si>
  <si>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</si>
  <si>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</si>
  <si>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</si>
  <si>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</si>
  <si>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</si>
  <si>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</si>
  <si>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</si>
  <si>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</si>
  <si>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</si>
  <si>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</si>
  <si>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</si>
  <si>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</si>
  <si>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</si>
  <si>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</si>
  <si>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</si>
  <si>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</si>
  <si>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</si>
  <si>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</si>
  <si>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</si>
  <si>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</si>
  <si>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</si>
  <si>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</si>
  <si>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</si>
  <si>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</si>
  <si>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</si>
  <si>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</si>
  <si>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</si>
  <si>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</si>
  <si>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</si>
  <si>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</si>
  <si>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</si>
  <si>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</si>
  <si>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</si>
  <si>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</si>
  <si>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</si>
  <si>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</si>
  <si>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</si>
  <si>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</si>
  <si>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</si>
  <si>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</si>
  <si>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</si>
  <si>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</si>
  <si>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</si>
  <si>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</si>
  <si>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</si>
  <si>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</si>
  <si>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</si>
  <si>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</si>
  <si>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</si>
  <si>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</si>
  <si>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</si>
  <si>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</si>
  <si>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</si>
  <si>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</si>
  <si>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</si>
  <si>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</si>
  <si>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</si>
  <si>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</si>
  <si>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</si>
  <si>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</si>
  <si>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</si>
  <si>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</si>
  <si>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</si>
  <si>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</si>
  <si>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</si>
  <si>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</si>
  <si>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</si>
  <si>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</si>
  <si>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</si>
  <si>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</si>
  <si>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</si>
  <si>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</si>
  <si>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</si>
  <si>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</si>
  <si>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</si>
  <si>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</si>
  <si>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</si>
  <si>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</si>
  <si>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</si>
  <si>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</si>
  <si>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</si>
  <si>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</si>
  <si>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</si>
  <si>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</si>
  <si>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</si>
  <si>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</si>
  <si>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</si>
  <si>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</si>
  <si>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</si>
  <si>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</si>
  <si>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</si>
  <si>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</si>
  <si>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</si>
  <si>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</si>
  <si>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</si>
  <si>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</si>
  <si>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</si>
  <si>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</si>
  <si>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</si>
  <si>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</si>
  <si>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</si>
  <si>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</si>
  <si>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</si>
  <si>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</si>
  <si>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</si>
  <si>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</si>
  <si>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</si>
  <si>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</si>
  <si>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</si>
  <si>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</si>
  <si>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</si>
  <si>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</si>
  <si>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</si>
  <si>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</si>
  <si>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</si>
  <si>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</si>
  <si>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</si>
  <si>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</si>
  <si>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</si>
  <si>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</si>
  <si>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</si>
  <si>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</si>
  <si>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</si>
  <si>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</si>
  <si>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</si>
  <si>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</si>
  <si>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</si>
  <si>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</si>
  <si>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</si>
  <si>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</si>
  <si>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</si>
  <si>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</si>
  <si>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</si>
  <si>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</si>
  <si>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</si>
  <si>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</si>
  <si>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</si>
  <si>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</si>
  <si>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</si>
  <si>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</si>
  <si>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</si>
  <si>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</si>
  <si>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</si>
  <si>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</si>
  <si>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</si>
  <si>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</si>
  <si>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</si>
  <si>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</si>
  <si>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</si>
  <si>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</si>
  <si>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</si>
  <si>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</si>
  <si>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</si>
  <si>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</si>
  <si>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</si>
  <si>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</si>
  <si>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</si>
  <si>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</si>
  <si>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</si>
  <si>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</si>
  <si>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</si>
  <si>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</si>
  <si>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</si>
  <si>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</si>
  <si>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</si>
  <si>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</si>
  <si>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</si>
  <si>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</si>
  <si>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</si>
  <si>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</si>
  <si>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</si>
  <si>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</si>
  <si>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</si>
  <si>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</si>
  <si>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</si>
  <si>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</si>
  <si>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</si>
  <si>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</si>
  <si>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</si>
  <si>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</si>
  <si>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</si>
  <si>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</si>
  <si>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</si>
  <si>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</si>
  <si>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</si>
  <si>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</si>
  <si>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</si>
  <si>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</si>
  <si>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</si>
  <si>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</si>
  <si>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</si>
  <si>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</si>
  <si>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</si>
  <si>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</si>
  <si>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</si>
  <si>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</si>
  <si>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</si>
  <si>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</si>
  <si>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</si>
  <si>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</si>
  <si>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</si>
  <si>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</si>
  <si>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</si>
  <si>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</si>
  <si>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</si>
  <si>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</si>
  <si>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</si>
  <si>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</si>
  <si>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</si>
  <si>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</si>
  <si>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</si>
  <si>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</si>
  <si>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</si>
  <si>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</si>
  <si>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</si>
  <si>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</si>
  <si>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</si>
  <si>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</si>
  <si>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</si>
  <si>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</si>
  <si>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</si>
  <si>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</si>
  <si>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</si>
  <si>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</si>
  <si>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</si>
  <si>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</si>
  <si>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</si>
  <si>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</si>
  <si>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</si>
  <si>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</si>
  <si>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</si>
  <si>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</si>
  <si>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</si>
  <si>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</si>
  <si>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</si>
  <si>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</si>
  <si>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</si>
  <si>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</si>
  <si>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</si>
  <si>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</si>
  <si>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</si>
  <si>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</si>
  <si>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</si>
  <si>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</si>
  <si>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</si>
  <si>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</si>
  <si>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</si>
  <si>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</si>
  <si>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</si>
  <si>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</si>
  <si>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</si>
  <si>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</si>
  <si>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</si>
  <si>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</si>
  <si>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</si>
  <si>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</si>
  <si>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</si>
  <si>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</si>
  <si>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</si>
  <si>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</si>
  <si>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</si>
  <si>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</si>
  <si>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</si>
  <si>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</si>
  <si>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</si>
  <si>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</si>
  <si>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</si>
  <si>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</si>
  <si>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</si>
  <si>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</si>
  <si>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</si>
  <si>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</si>
  <si>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</si>
  <si>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</si>
  <si>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</si>
  <si>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</si>
  <si>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</si>
  <si>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</si>
  <si>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</si>
  <si>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</si>
  <si>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</si>
  <si>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</si>
  <si>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</si>
  <si>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</si>
  <si>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</si>
  <si>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</si>
  <si>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</si>
  <si>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</si>
  <si>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</si>
  <si>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</si>
  <si>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</si>
  <si>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</si>
  <si>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</si>
  <si>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</si>
  <si>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</si>
  <si>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</si>
  <si>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</si>
  <si>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</si>
  <si>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</si>
  <si>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</si>
  <si>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</si>
  <si>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</si>
  <si>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</si>
  <si>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</si>
  <si>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</si>
  <si>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</si>
  <si>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</si>
  <si>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</si>
  <si>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</si>
  <si>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</si>
  <si>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</si>
  <si>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</si>
  <si>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</si>
  <si>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</si>
  <si>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</si>
  <si>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</si>
  <si>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</si>
  <si>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</si>
  <si>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</si>
  <si>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</si>
  <si>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</si>
  <si>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</si>
  <si>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</si>
  <si>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</si>
  <si>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</si>
  <si>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</si>
  <si>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</si>
  <si>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</si>
  <si>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</si>
  <si>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</si>
  <si>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</si>
  <si>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</si>
  <si>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</si>
  <si>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</si>
  <si>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</si>
  <si>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</si>
  <si>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</si>
  <si>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</si>
  <si>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</si>
  <si>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</si>
  <si>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</si>
  <si>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</si>
  <si>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</si>
  <si>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</si>
  <si>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</si>
  <si>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</si>
  <si>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</si>
  <si>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</si>
  <si>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</si>
  <si>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</si>
  <si>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</si>
  <si>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</si>
  <si>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</si>
  <si>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</si>
  <si>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</si>
  <si>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</si>
  <si>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</si>
  <si>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</si>
  <si>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</si>
  <si>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</si>
  <si>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</si>
  <si>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</si>
  <si>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</si>
  <si>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</si>
  <si>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</si>
  <si>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</si>
  <si>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</si>
  <si>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</si>
  <si>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</si>
  <si>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</si>
  <si>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</si>
  <si>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</si>
  <si>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</si>
  <si>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</si>
  <si>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</si>
  <si>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</si>
  <si>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</si>
  <si>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</si>
  <si>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</si>
  <si>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</si>
  <si>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</si>
  <si>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</si>
  <si>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</si>
  <si>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</si>
  <si>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</si>
  <si>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</si>
  <si>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</si>
  <si>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</si>
  <si>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</si>
  <si>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</si>
  <si>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</si>
  <si>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</si>
  <si>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</si>
  <si>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</si>
  <si>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</si>
  <si>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</si>
  <si>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</si>
  <si>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</si>
  <si>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</si>
  <si>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</si>
  <si>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</si>
  <si>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</si>
  <si>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</si>
  <si>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</si>
  <si>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</si>
  <si>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</si>
  <si>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</si>
  <si>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</si>
  <si>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</si>
  <si>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</si>
  <si>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</si>
  <si>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</si>
  <si>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</si>
  <si>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</si>
  <si>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</si>
  <si>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</si>
  <si>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</si>
  <si>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</si>
  <si>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</si>
  <si>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</si>
  <si>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</si>
  <si>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</si>
  <si>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</si>
  <si>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</si>
  <si>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</si>
  <si>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</si>
  <si>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</si>
  <si>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</si>
  <si>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</si>
  <si>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</si>
  <si>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</si>
  <si>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</si>
  <si>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</si>
  <si>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</si>
  <si>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</si>
  <si>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</si>
  <si>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</si>
  <si>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</si>
  <si>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</si>
  <si>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</si>
  <si>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</si>
  <si>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</si>
  <si>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</si>
  <si>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</si>
  <si>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</si>
  <si>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</si>
  <si>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</si>
  <si>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</si>
  <si>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</si>
  <si>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</si>
  <si>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</si>
  <si>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</si>
  <si>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</si>
  <si>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</si>
  <si>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</si>
  <si>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</si>
  <si>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</si>
  <si>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</si>
  <si>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</si>
  <si>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</si>
  <si>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</si>
  <si>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</si>
  <si>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</si>
  <si>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</si>
  <si>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</si>
  <si>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</si>
  <si>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</si>
  <si>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</si>
  <si>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</si>
  <si>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</si>
  <si>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</si>
  <si>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</si>
  <si>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</si>
  <si>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</si>
  <si>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</si>
  <si>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</si>
  <si>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</si>
  <si>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</si>
  <si>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</si>
  <si>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</si>
  <si>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</si>
  <si>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</si>
  <si>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</si>
  <si>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</si>
  <si>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</si>
  <si>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</si>
  <si>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</si>
  <si>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</si>
  <si>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</si>
  <si>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</si>
  <si>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</si>
  <si>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</si>
  <si>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</si>
  <si>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</si>
  <si>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</si>
  <si>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</si>
  <si>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</si>
  <si>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</si>
  <si>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</si>
  <si>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</si>
  <si>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</si>
  <si>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</si>
  <si>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</si>
  <si>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</si>
  <si>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</si>
  <si>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</si>
  <si>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</si>
  <si>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</si>
  <si>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</si>
  <si>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</si>
  <si>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</si>
  <si>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</si>
  <si>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</si>
  <si>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</si>
  <si>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</si>
  <si>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</si>
  <si>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</si>
  <si>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</si>
  <si>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</si>
  <si>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</si>
  <si>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</si>
  <si>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</si>
  <si>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</si>
  <si>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</si>
  <si>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</si>
  <si>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</si>
  <si>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</si>
  <si>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</si>
  <si>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</si>
  <si>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</si>
  <si>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</si>
  <si>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</si>
  <si>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</si>
  <si>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</si>
  <si>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</si>
  <si>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</si>
  <si>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</si>
  <si>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</si>
  <si>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</si>
  <si>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</si>
  <si>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</si>
  <si>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</si>
  <si>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</si>
  <si>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</si>
  <si>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</si>
  <si>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</si>
  <si>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</si>
  <si>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</si>
  <si>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</si>
  <si>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</si>
  <si>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</si>
  <si>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</si>
  <si>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</si>
  <si>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</si>
  <si>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</si>
  <si>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</si>
  <si>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</si>
  <si>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</si>
  <si>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</si>
  <si>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</si>
  <si>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</si>
  <si>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</si>
  <si>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</si>
  <si>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</si>
  <si>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</si>
  <si>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</si>
  <si>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</si>
  <si>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</si>
  <si>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</si>
  <si>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</si>
  <si>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</si>
  <si>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</si>
  <si>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</si>
  <si>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</si>
  <si>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</si>
  <si>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</si>
  <si>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</si>
  <si>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</si>
  <si>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</si>
  <si>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</si>
  <si>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</si>
  <si>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</si>
  <si>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</si>
  <si>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</si>
  <si>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</si>
  <si>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</si>
  <si>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</si>
  <si>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</si>
  <si>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</si>
  <si>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</si>
  <si>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</si>
  <si>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</si>
  <si>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</si>
  <si>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</si>
  <si>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</si>
  <si>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</si>
  <si>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</si>
  <si>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</si>
  <si>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</si>
  <si>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</si>
  <si>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</si>
  <si>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</si>
  <si>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</si>
  <si>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</si>
  <si>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</si>
  <si>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</si>
  <si>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</si>
  <si>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</si>
  <si>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</si>
  <si>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</si>
  <si>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</si>
  <si>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</si>
  <si>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</si>
  <si>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</si>
  <si>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</si>
  <si>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</si>
  <si>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</si>
  <si>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</si>
  <si>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</si>
  <si>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</si>
  <si>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</si>
  <si>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</si>
  <si>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</si>
  <si>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</si>
  <si>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</si>
  <si>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</si>
  <si>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</si>
  <si>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</si>
  <si>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</si>
  <si>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</si>
  <si>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</si>
  <si>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</si>
  <si>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</si>
  <si>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</si>
  <si>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</si>
  <si>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</si>
  <si>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</si>
  <si>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</si>
  <si>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</si>
  <si>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</si>
  <si>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</si>
  <si>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</si>
  <si>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</si>
  <si>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</si>
  <si>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</si>
  <si>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</si>
  <si>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</si>
  <si>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</si>
  <si>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</si>
  <si>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</si>
  <si>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</si>
  <si>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</si>
  <si>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</si>
  <si>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</si>
  <si>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</si>
  <si>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</si>
  <si>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</si>
  <si>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</si>
  <si>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</si>
  <si>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</si>
  <si>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</si>
  <si>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</si>
  <si>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</si>
  <si>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</si>
  <si>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</si>
  <si>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</si>
  <si>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</si>
  <si>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</si>
  <si>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</si>
  <si>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</si>
  <si>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</si>
  <si>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</si>
  <si>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</si>
  <si>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</si>
  <si>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</si>
  <si>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</si>
  <si>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</si>
  <si>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</si>
  <si>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</si>
  <si>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</si>
  <si>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</si>
  <si>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</si>
  <si>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</si>
  <si>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</si>
  <si>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</si>
  <si>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</si>
  <si>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</si>
  <si>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</si>
  <si>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</si>
  <si>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</si>
  <si>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</si>
  <si>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</si>
  <si>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</si>
  <si>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</si>
  <si>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</si>
  <si>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</si>
  <si>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</si>
  <si>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</si>
  <si>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</si>
  <si>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</si>
  <si>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</si>
  <si>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</si>
  <si>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</si>
  <si>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</si>
  <si>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</si>
  <si>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</si>
  <si>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</si>
  <si>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</si>
  <si>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</si>
  <si>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</si>
  <si>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</si>
  <si>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</si>
  <si>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</si>
  <si>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</si>
  <si>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</si>
  <si>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</si>
  <si>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</si>
  <si>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</si>
  <si>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</si>
  <si>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</si>
  <si>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</si>
  <si>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</si>
  <si>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</si>
  <si>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</si>
  <si>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</si>
  <si>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</si>
  <si>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</si>
  <si>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</si>
  <si>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</si>
  <si>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</si>
  <si>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</si>
  <si>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</si>
  <si>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</si>
  <si>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</si>
  <si>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</si>
  <si>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</si>
  <si>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</si>
  <si>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</si>
  <si>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</si>
  <si>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</si>
  <si>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</si>
  <si>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</si>
  <si>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</si>
  <si>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</si>
  <si>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</si>
  <si>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</si>
  <si>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</si>
  <si>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</si>
  <si>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</si>
  <si>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</si>
  <si>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</si>
  <si>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</si>
  <si>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</si>
  <si>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</si>
  <si>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</si>
  <si>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</si>
  <si>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</si>
  <si>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</si>
  <si>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</si>
  <si>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</si>
  <si>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</si>
  <si>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</si>
  <si>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</si>
  <si>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</si>
  <si>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</si>
  <si>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</si>
  <si>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</si>
  <si>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</si>
  <si>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</si>
  <si>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</si>
  <si>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</si>
  <si>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</si>
  <si>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</si>
  <si>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</si>
  <si>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</si>
  <si>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</si>
  <si>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</si>
  <si>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</si>
  <si>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</si>
  <si>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</si>
  <si>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</si>
  <si>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</si>
  <si>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</si>
  <si>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</si>
  <si>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</si>
  <si>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</si>
  <si>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</si>
  <si>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</si>
  <si>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</si>
  <si>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</si>
  <si>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</si>
  <si>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</si>
  <si>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</si>
  <si>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</si>
  <si>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</si>
  <si>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</si>
  <si>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</si>
  <si>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</si>
  <si>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</si>
  <si>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</si>
  <si>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</si>
  <si>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</si>
  <si>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</si>
  <si>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</si>
  <si>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</si>
  <si>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</si>
  <si>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</si>
  <si>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</si>
  <si>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</si>
  <si>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</si>
  <si>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</si>
  <si>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</si>
  <si>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</si>
  <si>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</si>
  <si>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</si>
  <si>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</si>
  <si>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</si>
  <si>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</si>
  <si>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</si>
  <si>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</si>
  <si>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</si>
  <si>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</si>
  <si>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</si>
  <si>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</si>
  <si>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</si>
  <si>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</si>
  <si>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</si>
  <si>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</si>
  <si>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</si>
  <si>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</si>
  <si>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</si>
  <si>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</si>
  <si>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</si>
  <si>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</si>
  <si>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</si>
  <si>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</si>
  <si>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</si>
  <si>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</si>
  <si>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</si>
  <si>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</si>
  <si>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</si>
  <si>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</si>
  <si>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</si>
  <si>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</si>
  <si>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</si>
  <si>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</si>
  <si>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</si>
  <si>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</si>
  <si>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</si>
  <si>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</si>
  <si>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</si>
  <si>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</si>
  <si>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</si>
  <si>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</si>
  <si>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</si>
  <si>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</si>
  <si>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</si>
  <si>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</si>
  <si>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</si>
  <si>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</si>
  <si>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</si>
  <si>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</si>
  <si>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</si>
  <si>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</si>
  <si>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</si>
  <si>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</si>
  <si>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</si>
  <si>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</si>
  <si>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</si>
  <si>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</si>
  <si>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</si>
  <si>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</si>
  <si>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</si>
  <si>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</si>
  <si>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</si>
  <si>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</si>
  <si>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</si>
  <si>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</si>
  <si>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</si>
  <si>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</si>
  <si>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</si>
  <si>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</si>
  <si>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</si>
  <si>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</si>
  <si>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</si>
  <si>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</si>
  <si>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</si>
  <si>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</si>
  <si>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</si>
  <si>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</si>
  <si>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</si>
  <si>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</si>
  <si>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</si>
  <si>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</si>
  <si>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</si>
  <si>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</si>
  <si>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</si>
  <si>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</si>
  <si>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</si>
  <si>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</si>
  <si>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</si>
  <si>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</si>
  <si>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</si>
  <si>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</si>
  <si>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</si>
  <si>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</si>
  <si>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</si>
  <si>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</si>
  <si>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</si>
  <si>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</si>
  <si>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</si>
  <si>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</si>
  <si>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</si>
  <si>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</si>
  <si>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</si>
  <si>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</si>
  <si>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</si>
  <si>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</si>
  <si>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</si>
  <si>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</si>
  <si>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</si>
  <si>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</si>
  <si>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</si>
  <si>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</si>
  <si>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</si>
  <si>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</si>
  <si>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</si>
  <si>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</si>
  <si>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</si>
  <si>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</si>
  <si>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</si>
  <si>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</si>
  <si>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</si>
  <si>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</si>
  <si>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</si>
  <si>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</si>
  <si>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</si>
  <si>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</si>
  <si>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</si>
  <si>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</si>
  <si>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</si>
  <si>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</si>
  <si>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</si>
  <si>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</si>
  <si>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</si>
  <si>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</si>
  <si>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</si>
  <si>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</si>
  <si>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</si>
  <si>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</si>
  <si>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</si>
  <si>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</si>
  <si>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</si>
  <si>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</si>
  <si>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</si>
  <si>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</si>
  <si>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</si>
  <si>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</si>
  <si>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</si>
  <si>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</si>
  <si>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</si>
  <si>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</si>
  <si>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</si>
  <si>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</si>
  <si>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</si>
  <si>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</si>
  <si>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</si>
  <si>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</si>
  <si>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</si>
  <si>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</si>
  <si>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</si>
  <si>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</si>
  <si>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</si>
  <si>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</si>
  <si>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</si>
  <si>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</si>
  <si>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</si>
  <si>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</si>
  <si>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</si>
  <si>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</si>
  <si>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</si>
  <si>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</si>
  <si>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</si>
  <si>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</si>
  <si>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</si>
  <si>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</si>
  <si>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</si>
  <si>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</si>
  <si>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</si>
  <si>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</si>
  <si>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</si>
  <si>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</si>
  <si>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</si>
  <si>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</si>
  <si>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</si>
  <si>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</si>
  <si>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</si>
  <si>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</si>
  <si>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</si>
  <si>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</si>
  <si>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</si>
  <si>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</si>
  <si>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</si>
  <si>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</si>
  <si>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</si>
  <si>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</si>
  <si>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</si>
  <si>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</si>
  <si>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</si>
  <si>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</si>
  <si>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</si>
  <si>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</si>
  <si>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</si>
  <si>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</si>
  <si>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</si>
  <si>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</si>
  <si>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</si>
  <si>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</si>
  <si>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</si>
  <si>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</si>
  <si>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</si>
  <si>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</si>
  <si>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</si>
  <si>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</si>
  <si>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</si>
  <si>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</si>
  <si>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</si>
  <si>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</si>
  <si>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</si>
  <si>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</si>
  <si>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</si>
  <si>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</si>
  <si>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</si>
  <si>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</si>
  <si>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</si>
  <si>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</si>
  <si>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</si>
  <si>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</si>
  <si>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</si>
  <si>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</si>
  <si>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</si>
  <si>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</si>
  <si>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</si>
  <si>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</si>
  <si>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</si>
  <si>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</si>
  <si>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</si>
  <si>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</si>
  <si>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</si>
  <si>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</si>
  <si>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</si>
  <si>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</si>
  <si>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</si>
  <si>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</si>
  <si>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</si>
  <si>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</si>
  <si>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</si>
  <si>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</si>
  <si>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</si>
  <si>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</si>
  <si>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</si>
  <si>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</si>
  <si>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</si>
  <si>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</si>
  <si>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</si>
  <si>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</si>
  <si>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</si>
  <si>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</si>
  <si>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</si>
  <si>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</si>
  <si>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</si>
  <si>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</si>
  <si>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</si>
  <si>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</si>
  <si>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</si>
  <si>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</si>
  <si>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</si>
  <si>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</si>
  <si>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</si>
  <si>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</si>
  <si>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</si>
  <si>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</si>
  <si>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</si>
  <si>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</si>
  <si>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</si>
  <si>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</si>
  <si>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</si>
  <si>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</si>
  <si>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</si>
  <si>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</si>
  <si>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</si>
  <si>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</si>
  <si>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</si>
  <si>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</si>
  <si>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</si>
  <si>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</si>
  <si>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</si>
  <si>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</si>
  <si>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</si>
  <si>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</si>
  <si>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</si>
  <si>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</si>
  <si>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</si>
  <si>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</si>
  <si>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</si>
  <si>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</si>
  <si>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</si>
  <si>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</si>
  <si>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</si>
  <si>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</si>
  <si>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</si>
  <si>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</si>
  <si>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</si>
  <si>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</si>
  <si>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</si>
  <si>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</si>
  <si>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</si>
  <si>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</si>
  <si>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</si>
  <si>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</si>
  <si>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</si>
  <si>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</si>
  <si>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</si>
  <si>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</si>
  <si>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</si>
  <si>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</si>
  <si>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</si>
  <si>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</si>
  <si>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</si>
  <si>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</si>
  <si>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</si>
  <si>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</si>
  <si>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</si>
  <si>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</si>
  <si>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</si>
  <si>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</si>
  <si>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</si>
  <si>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</si>
  <si>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</si>
  <si>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</si>
  <si>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</si>
  <si>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</si>
  <si>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</si>
  <si>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</si>
  <si>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</si>
  <si>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</si>
  <si>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</si>
  <si>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</si>
  <si>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</si>
  <si>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</si>
  <si>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</si>
  <si>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</si>
  <si>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</si>
  <si>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</si>
  <si>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</si>
  <si>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</si>
  <si>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</si>
  <si>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</si>
  <si>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</si>
  <si>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</si>
  <si>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</si>
  <si>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</si>
  <si>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</si>
  <si>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</si>
  <si>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</si>
  <si>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</si>
  <si>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</si>
  <si>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</si>
  <si>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</si>
  <si>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</si>
  <si>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</si>
  <si>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</si>
  <si>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</si>
  <si>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</si>
  <si>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</si>
  <si>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</si>
  <si>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</si>
  <si>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</si>
  <si>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</si>
  <si>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</si>
  <si>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</si>
  <si>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</si>
  <si>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</si>
  <si>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</si>
  <si>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</si>
  <si>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</si>
  <si>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</si>
  <si>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</si>
  <si>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</si>
  <si>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</si>
  <si>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</si>
  <si>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</si>
  <si>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</si>
  <si>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</si>
  <si>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</si>
  <si>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</si>
  <si>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</si>
  <si>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</si>
  <si>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</si>
  <si>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</si>
  <si>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</si>
  <si>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</si>
  <si>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</si>
  <si>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</si>
  <si>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</si>
  <si>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</si>
  <si>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</si>
  <si>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</si>
  <si>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</si>
  <si>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</si>
  <si>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</si>
  <si>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</si>
  <si>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</si>
  <si>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</si>
  <si>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</si>
  <si>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</si>
  <si>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</si>
  <si>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</si>
  <si>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</si>
  <si>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</si>
  <si>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</si>
  <si>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</si>
  <si>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</si>
  <si>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</si>
  <si>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</si>
  <si>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</si>
  <si>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</si>
  <si>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</si>
  <si>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</si>
  <si>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</si>
  <si>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</si>
  <si>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</si>
  <si>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</si>
  <si>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</si>
  <si>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</si>
  <si>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</si>
  <si>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</si>
  <si>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</si>
  <si>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</si>
  <si>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</si>
  <si>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</si>
  <si>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</si>
  <si>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</si>
  <si>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</si>
  <si>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</si>
  <si>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</si>
  <si>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</si>
  <si>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</si>
  <si>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</si>
  <si>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</si>
  <si>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</si>
  <si>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</si>
  <si>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</si>
  <si>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</si>
  <si>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</si>
  <si>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</si>
  <si>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</si>
  <si>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</si>
  <si>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</si>
  <si>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</si>
  <si>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</si>
  <si>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</si>
  <si>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</si>
  <si>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</si>
  <si>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</si>
  <si>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</si>
  <si>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</si>
  <si>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</si>
  <si>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</si>
  <si>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</si>
  <si>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</si>
  <si>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</si>
  <si>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</si>
  <si>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</si>
  <si>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</si>
  <si>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</si>
  <si>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</si>
  <si>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</si>
  <si>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</si>
  <si>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</si>
  <si>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</si>
  <si>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</si>
  <si>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</si>
  <si>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</si>
  <si>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</si>
  <si>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</si>
  <si>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</si>
  <si>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</si>
  <si>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</si>
  <si>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</si>
  <si>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</si>
  <si>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</si>
  <si>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</si>
  <si>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</si>
  <si>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</si>
  <si>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</si>
  <si>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</si>
  <si>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</si>
  <si>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</si>
  <si>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</si>
  <si>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</si>
  <si>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</si>
  <si>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</si>
  <si>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</si>
  <si>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</si>
  <si>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</si>
  <si>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</si>
  <si>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</si>
  <si>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</si>
  <si>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</si>
  <si>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</si>
  <si>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</si>
  <si>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</si>
  <si>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</si>
  <si>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</si>
  <si>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</si>
  <si>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</si>
  <si>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</si>
  <si>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</si>
  <si>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</si>
  <si>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</si>
  <si>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</si>
  <si>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</si>
  <si>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</si>
  <si>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</si>
  <si>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</si>
  <si>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</si>
  <si>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</si>
  <si>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</si>
  <si>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</si>
  <si>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</si>
  <si>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</si>
  <si>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</si>
  <si>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</si>
  <si>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</si>
  <si>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</si>
  <si>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</si>
  <si>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</si>
  <si>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</si>
  <si>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</si>
  <si>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</si>
  <si>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</si>
  <si>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</si>
  <si>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</si>
  <si>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</si>
  <si>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</si>
  <si>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</si>
  <si>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</si>
  <si>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</si>
  <si>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</si>
  <si>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</si>
  <si>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</si>
  <si>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</si>
  <si>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</si>
  <si>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</si>
  <si>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</si>
  <si>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</si>
  <si>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</si>
  <si>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</si>
  <si>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</si>
  <si>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</si>
  <si>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</si>
  <si>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</si>
  <si>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</si>
  <si>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</si>
  <si>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</si>
  <si>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</si>
  <si>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</si>
  <si>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</si>
  <si>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</si>
  <si>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</si>
  <si>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</si>
  <si>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</si>
  <si>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</si>
  <si>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</si>
  <si>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</si>
  <si>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</si>
  <si>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</si>
  <si>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</si>
  <si>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</si>
  <si>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</si>
  <si>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</si>
  <si>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</si>
  <si>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</si>
  <si>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</si>
  <si>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</si>
  <si>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</si>
  <si>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</si>
  <si>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</si>
  <si>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</si>
  <si>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</si>
  <si>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</si>
  <si>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</si>
  <si>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</si>
  <si>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</si>
  <si>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</si>
  <si>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</si>
  <si>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</si>
  <si>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</si>
  <si>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</si>
  <si>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</si>
  <si>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</si>
  <si>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</si>
  <si>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</si>
  <si>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</si>
  <si>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</si>
  <si>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</si>
  <si>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</si>
  <si>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</si>
  <si>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</si>
  <si>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</si>
  <si>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</si>
  <si>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</si>
  <si>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</si>
  <si>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</si>
  <si>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</si>
  <si>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</si>
  <si>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</si>
  <si>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</si>
  <si>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</si>
  <si>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</si>
  <si>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</si>
  <si>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</si>
  <si>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</si>
  <si>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</si>
  <si>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</si>
  <si>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</si>
  <si>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</si>
  <si>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</si>
  <si>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</si>
  <si>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</si>
  <si>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</si>
  <si>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</si>
  <si>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</si>
  <si>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</si>
  <si>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</si>
  <si>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</si>
  <si>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</si>
  <si>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</si>
  <si>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</si>
  <si>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</si>
  <si>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</si>
  <si>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</si>
  <si>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</si>
  <si>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</si>
  <si>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</si>
  <si>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</si>
  <si>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</si>
  <si>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</si>
  <si>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</si>
  <si>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</si>
  <si>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</si>
  <si>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</si>
  <si>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</si>
  <si>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</si>
  <si>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</si>
  <si>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</si>
  <si>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</si>
  <si>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</si>
  <si>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</si>
  <si>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</si>
  <si>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</si>
  <si>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</si>
  <si>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</si>
  <si>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</si>
  <si>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</si>
  <si>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</si>
  <si>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</si>
  <si>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</si>
  <si>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</si>
  <si>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</si>
  <si>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</si>
  <si>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</si>
  <si>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</si>
  <si>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</si>
  <si>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</si>
  <si>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</si>
  <si>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</si>
  <si>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</si>
  <si>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</si>
  <si>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</si>
  <si>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</si>
  <si>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</si>
  <si>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</si>
  <si>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</si>
  <si>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</si>
  <si>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</si>
  <si>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</si>
  <si>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</si>
  <si>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</si>
  <si>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</si>
  <si>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</si>
  <si>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</si>
  <si>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</si>
  <si>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</si>
  <si>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</si>
  <si>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</si>
  <si>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</si>
  <si>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</si>
  <si>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</si>
  <si>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</si>
  <si>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</si>
  <si>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</si>
  <si>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</si>
  <si>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</si>
  <si>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</si>
  <si>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</si>
  <si>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</si>
  <si>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</si>
  <si>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</si>
  <si>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</si>
  <si>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</si>
  <si>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</si>
  <si>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</si>
  <si>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</si>
  <si>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</si>
  <si>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</si>
  <si>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</si>
  <si>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</si>
  <si>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</si>
  <si>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</si>
  <si>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</si>
  <si>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</si>
  <si>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</si>
  <si>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</si>
  <si>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</si>
  <si>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</si>
  <si>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</si>
  <si>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</si>
  <si>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</si>
  <si>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</si>
  <si>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</si>
  <si>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</si>
  <si>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</si>
  <si>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</si>
  <si>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</si>
  <si>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</si>
  <si>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</si>
  <si>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</si>
  <si>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</si>
  <si>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</si>
  <si>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</si>
  <si>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</si>
  <si>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</si>
  <si>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</si>
  <si>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</si>
  <si>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</si>
  <si>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</si>
  <si>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</si>
  <si>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</si>
  <si>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</si>
  <si>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</si>
  <si>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</si>
  <si>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</si>
  <si>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</si>
  <si>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</si>
  <si>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</si>
  <si>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</si>
  <si>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</si>
  <si>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</si>
  <si>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</si>
  <si>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</si>
  <si>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</si>
  <si>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</si>
  <si>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</si>
  <si>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</si>
  <si>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</si>
  <si>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</si>
  <si>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</si>
  <si>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</si>
  <si>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</si>
  <si>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</si>
  <si>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</si>
  <si>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</si>
  <si>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</si>
  <si>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</si>
  <si>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</si>
  <si>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</si>
  <si>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</si>
  <si>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</si>
  <si>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</si>
  <si>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</si>
  <si>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</si>
  <si>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</si>
  <si>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</si>
  <si>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</si>
  <si>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</si>
  <si>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</si>
  <si>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</si>
  <si>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</si>
  <si>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</si>
  <si>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</si>
  <si>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</si>
  <si>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</si>
  <si>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</si>
  <si>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</si>
  <si>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</si>
  <si>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</si>
  <si>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</si>
  <si>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</si>
  <si>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</si>
  <si>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</si>
  <si>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</si>
  <si>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</si>
  <si>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</si>
  <si>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</si>
  <si>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</si>
  <si>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</si>
  <si>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</si>
  <si>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</si>
  <si>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</si>
  <si>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</si>
  <si>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</si>
  <si>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</si>
  <si>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</si>
  <si>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</si>
  <si>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</si>
  <si>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</si>
  <si>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</si>
  <si>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</si>
  <si>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</si>
  <si>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</si>
  <si>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</si>
  <si>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</si>
  <si>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</si>
  <si>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</si>
  <si>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</si>
  <si>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</si>
  <si>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</si>
  <si>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</si>
  <si>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</si>
  <si>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</si>
  <si>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</si>
  <si>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</si>
  <si>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</si>
  <si>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</si>
  <si>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</si>
  <si>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</si>
  <si>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</si>
  <si>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</si>
  <si>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</si>
  <si>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</si>
  <si>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</si>
  <si>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</si>
  <si>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</si>
  <si>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</si>
  <si>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</si>
  <si>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</si>
  <si>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</si>
  <si>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</si>
  <si>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</si>
  <si>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</si>
  <si>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</si>
  <si>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</si>
  <si>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</si>
  <si>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</si>
  <si>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</si>
  <si>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</si>
  <si>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</si>
  <si>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</si>
  <si>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</si>
  <si>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</si>
  <si>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</si>
  <si>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</si>
  <si>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</si>
  <si>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</si>
  <si>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</si>
  <si>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</si>
  <si>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</si>
  <si>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</si>
  <si>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</si>
  <si>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</si>
  <si>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</si>
  <si>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</si>
  <si>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</si>
  <si>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</si>
  <si>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</si>
  <si>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</si>
  <si>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</si>
  <si>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</si>
  <si>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</si>
  <si>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</si>
  <si>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</si>
  <si>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</si>
  <si>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</si>
  <si>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</si>
  <si>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</si>
  <si>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</si>
  <si>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</si>
  <si>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</si>
  <si>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</si>
  <si>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</si>
  <si>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</si>
  <si>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</si>
  <si>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</si>
  <si>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</si>
  <si>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</si>
  <si>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</si>
  <si>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</si>
  <si>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</si>
  <si>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</si>
  <si>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</si>
  <si>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</si>
  <si>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</si>
  <si>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</si>
  <si>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</si>
  <si>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</si>
  <si>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</si>
  <si>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</si>
  <si>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</si>
  <si>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</si>
  <si>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</si>
  <si>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</si>
  <si>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</si>
  <si>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</si>
  <si>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</si>
  <si>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</si>
  <si>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</si>
  <si>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</si>
  <si>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</si>
  <si>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</si>
  <si>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</si>
  <si>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</si>
  <si>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</si>
  <si>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</si>
  <si>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</si>
  <si>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</si>
  <si>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</si>
  <si>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</si>
  <si>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</si>
  <si>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</si>
  <si>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</si>
  <si>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</si>
  <si>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</si>
  <si>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</si>
  <si>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</si>
  <si>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</si>
  <si>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</si>
  <si>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</si>
  <si>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</si>
  <si>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</si>
  <si>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</si>
  <si>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</si>
  <si>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</si>
  <si>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</si>
  <si>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</si>
  <si>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</si>
  <si>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</si>
  <si>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</si>
  <si>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</si>
  <si>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</si>
  <si>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</si>
  <si>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</si>
  <si>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</si>
  <si>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</si>
  <si>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</si>
  <si>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</si>
  <si>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</si>
  <si>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</si>
  <si>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</si>
  <si>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</si>
  <si>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</si>
  <si>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</si>
  <si>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</si>
  <si>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</si>
  <si>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</si>
  <si>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</si>
  <si>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</si>
  <si>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</si>
  <si>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</si>
  <si>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</si>
  <si>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</si>
  <si>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</si>
  <si>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</si>
  <si>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</si>
  <si>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</si>
  <si>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</si>
  <si>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</si>
  <si>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</si>
  <si>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</si>
  <si>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</si>
  <si>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</si>
  <si>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</si>
  <si>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</si>
  <si>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</si>
  <si>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</si>
  <si>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</si>
  <si>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</si>
  <si>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</si>
  <si>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</si>
  <si>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</si>
  <si>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</si>
  <si>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</si>
  <si>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</si>
  <si>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</si>
  <si>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</si>
  <si>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</si>
  <si>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</si>
  <si>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</si>
  <si>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</si>
  <si>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</si>
  <si>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</si>
  <si>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</si>
  <si>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</si>
  <si>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</si>
  <si>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</si>
  <si>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</si>
  <si>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</si>
  <si>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</si>
  <si>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</si>
  <si>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</si>
  <si>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</si>
  <si>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</si>
  <si>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</si>
  <si>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</si>
  <si>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</si>
  <si>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</si>
  <si>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</si>
  <si>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</si>
  <si>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</si>
  <si>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</si>
  <si>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</si>
  <si>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</si>
  <si>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</si>
  <si>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</si>
  <si>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</si>
  <si>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</si>
  <si>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</si>
  <si>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</si>
  <si>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</si>
  <si>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</si>
  <si>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</si>
  <si>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</si>
  <si>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</si>
  <si>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</si>
  <si>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</si>
  <si>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</si>
  <si>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</si>
  <si>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</si>
  <si>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</si>
  <si>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</si>
  <si>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</si>
  <si>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</si>
  <si>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</si>
  <si>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</si>
  <si>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</si>
  <si>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</si>
  <si>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</si>
  <si>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</si>
  <si>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</si>
  <si>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</si>
  <si>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</si>
  <si>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</si>
  <si>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</si>
  <si>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</si>
  <si>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</si>
  <si>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</si>
  <si>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</si>
  <si>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</si>
  <si>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</si>
  <si>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</si>
  <si>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</si>
  <si>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</si>
  <si>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</si>
  <si>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</si>
  <si>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</si>
  <si>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</si>
  <si>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</si>
  <si>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</si>
  <si>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</si>
  <si>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</si>
  <si>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</si>
  <si>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</si>
  <si>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</si>
  <si>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</si>
  <si>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</si>
  <si>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</si>
  <si>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</si>
  <si>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</si>
  <si>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</si>
  <si>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</si>
  <si>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</si>
  <si>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</si>
  <si>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</si>
  <si>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</si>
  <si>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</si>
  <si>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</si>
  <si>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</si>
  <si>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</si>
  <si>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</si>
  <si>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</si>
  <si>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</si>
  <si>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</si>
  <si>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</si>
  <si>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</si>
  <si>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</si>
  <si>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</si>
  <si>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</si>
  <si>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</si>
  <si>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</si>
  <si>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</si>
  <si>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</si>
  <si>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</si>
  <si>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</si>
  <si>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</si>
  <si>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</si>
  <si>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</si>
  <si>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</si>
  <si>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</si>
  <si>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</si>
  <si>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</si>
  <si>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</si>
  <si>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</si>
  <si>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</si>
  <si>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</si>
  <si>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</si>
  <si>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</si>
  <si>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</si>
  <si>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</si>
  <si>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</si>
  <si>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</si>
  <si>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</si>
  <si>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</si>
  <si>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</si>
  <si>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</si>
  <si>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</si>
  <si>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</si>
  <si>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</si>
  <si>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</si>
  <si>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</si>
  <si>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</si>
  <si>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</si>
  <si>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</si>
  <si>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</si>
  <si>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</si>
  <si>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</si>
  <si>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</si>
  <si>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</si>
  <si>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</si>
  <si>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</si>
  <si>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</si>
  <si>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</si>
  <si>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</si>
  <si>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</si>
  <si>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</si>
  <si>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</si>
  <si>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</si>
  <si>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</si>
  <si>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</si>
  <si>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</si>
  <si>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</si>
  <si>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</si>
  <si>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</si>
  <si>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</si>
  <si>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</si>
  <si>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</si>
  <si>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</si>
  <si>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</si>
  <si>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</si>
  <si>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</si>
  <si>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</si>
  <si>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</si>
  <si>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</si>
  <si>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</si>
  <si>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</si>
  <si>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</si>
  <si>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</si>
  <si>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</si>
  <si>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</si>
  <si>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</si>
  <si>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</si>
  <si>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</si>
  <si>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</si>
  <si>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</si>
  <si>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</si>
  <si>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</si>
  <si>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</si>
  <si>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</si>
  <si>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</si>
  <si>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</si>
  <si>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</si>
  <si>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</si>
  <si>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</si>
  <si>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</si>
  <si>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</si>
  <si>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</si>
  <si>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</si>
  <si>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</si>
  <si>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</si>
  <si>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</si>
  <si>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</si>
  <si>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</si>
  <si>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</si>
  <si>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</si>
  <si>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</si>
  <si>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</si>
  <si>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</si>
  <si>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</si>
  <si>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</si>
  <si>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</si>
  <si>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</si>
  <si>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</si>
  <si>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</si>
  <si>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</si>
  <si>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</si>
  <si>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</si>
  <si>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</si>
  <si>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</si>
  <si>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</si>
  <si>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</si>
  <si>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</si>
  <si>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</si>
  <si>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</si>
  <si>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</si>
  <si>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</si>
  <si>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</si>
  <si>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</si>
  <si>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</si>
  <si>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</si>
  <si>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</si>
  <si>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</si>
  <si>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</si>
  <si>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</si>
  <si>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</si>
  <si>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</si>
  <si>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</si>
  <si>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</si>
  <si>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</si>
  <si>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</si>
  <si>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</si>
  <si>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</si>
  <si>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</si>
  <si>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</si>
  <si>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</si>
  <si>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</si>
  <si>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</si>
  <si>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</si>
  <si>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</si>
  <si>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</si>
  <si>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</si>
  <si>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</si>
  <si>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</si>
  <si>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</si>
  <si>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</si>
  <si>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</si>
  <si>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</si>
  <si>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</si>
  <si>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</si>
  <si>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</si>
  <si>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</si>
  <si>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</si>
  <si>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</si>
  <si>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</si>
  <si>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</si>
  <si>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</si>
  <si>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</si>
  <si>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</si>
  <si>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</si>
  <si>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</si>
  <si>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</si>
  <si>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</si>
  <si>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</si>
  <si>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</si>
  <si>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</si>
  <si>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</si>
  <si>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</si>
  <si>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</si>
  <si>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</si>
  <si>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</si>
  <si>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</si>
  <si>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</si>
  <si>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</si>
  <si>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</si>
  <si>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</si>
  <si>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</si>
  <si>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</si>
  <si>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</si>
  <si>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</si>
  <si>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</si>
  <si>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</si>
  <si>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</si>
  <si>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</si>
  <si>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</si>
  <si>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</si>
  <si>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</si>
  <si>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</si>
  <si>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</si>
  <si>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</si>
  <si>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</si>
  <si>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</si>
  <si>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</si>
  <si>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</si>
  <si>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</si>
  <si>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</si>
  <si>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</si>
  <si>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</si>
  <si>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</si>
  <si>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</si>
  <si>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</si>
  <si>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</si>
  <si>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</si>
  <si>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</si>
  <si>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</si>
  <si>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</si>
  <si>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</si>
  <si>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</si>
  <si>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</si>
  <si>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</si>
  <si>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</si>
  <si>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</si>
  <si>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</si>
  <si>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</si>
  <si>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</si>
  <si>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</si>
  <si>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</si>
  <si>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</si>
  <si>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</si>
  <si>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</si>
  <si>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</si>
  <si>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</si>
  <si>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</si>
  <si>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</si>
  <si>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</si>
  <si>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</si>
  <si>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</si>
  <si>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</si>
  <si>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</si>
  <si>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</si>
  <si>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</si>
  <si>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</si>
  <si>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</si>
  <si>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</si>
  <si>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</si>
  <si>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</si>
  <si>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</si>
  <si>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</si>
  <si>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</si>
  <si>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</si>
  <si>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</si>
  <si>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</si>
  <si>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</si>
  <si>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</si>
  <si>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</si>
  <si>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</si>
  <si>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</si>
  <si>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</si>
  <si>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</si>
  <si>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</si>
  <si>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</si>
  <si>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</si>
  <si>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</si>
  <si>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</si>
  <si>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</si>
  <si>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</si>
  <si>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</si>
  <si>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</si>
  <si>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</si>
  <si>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</si>
  <si>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</si>
  <si>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</si>
  <si>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</si>
  <si>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</si>
  <si>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</si>
  <si>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</si>
  <si>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</si>
  <si>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</si>
  <si>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</si>
  <si>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</si>
  <si>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</si>
  <si>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</si>
  <si>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</si>
  <si>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</si>
  <si>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</si>
  <si>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</si>
  <si>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</si>
  <si>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</si>
  <si>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</si>
  <si>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</si>
  <si>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</si>
  <si>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</si>
  <si>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</si>
  <si>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</si>
  <si>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</si>
  <si>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</si>
  <si>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</si>
  <si>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</si>
  <si>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</si>
  <si>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</si>
  <si>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</si>
  <si>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</si>
  <si>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</si>
  <si>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</si>
  <si>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</si>
  <si>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</si>
  <si>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</si>
  <si>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</si>
  <si>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</si>
  <si>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</si>
  <si>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</si>
  <si>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</si>
  <si>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</si>
  <si>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</si>
  <si>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</si>
  <si>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</si>
  <si>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</si>
  <si>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</si>
  <si>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</si>
  <si>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</si>
  <si>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</si>
  <si>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</si>
  <si>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</si>
  <si>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</si>
  <si>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</si>
  <si>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</si>
  <si>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</si>
  <si>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</si>
  <si>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</si>
  <si>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</si>
  <si>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</si>
  <si>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</si>
  <si>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</si>
  <si>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</si>
  <si>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</si>
  <si>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</si>
  <si>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</si>
  <si>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</si>
  <si>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</si>
  <si>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</si>
  <si>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</si>
  <si>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</si>
  <si>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</si>
  <si>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</si>
  <si>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</si>
  <si>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</si>
  <si>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</si>
  <si>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</si>
  <si>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</si>
  <si>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</si>
  <si>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</si>
  <si>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</si>
  <si>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</si>
  <si>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</si>
  <si>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</si>
  <si>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</si>
  <si>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</si>
  <si>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</si>
  <si>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</si>
  <si>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</si>
  <si>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</si>
  <si>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</si>
  <si>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</si>
  <si>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</si>
  <si>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</si>
  <si>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</si>
  <si>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</si>
  <si>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</si>
  <si>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</si>
  <si>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</si>
  <si>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</si>
  <si>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</si>
  <si>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</si>
  <si>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</si>
  <si>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</si>
  <si>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</si>
  <si>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</si>
  <si>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</si>
  <si>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</si>
  <si>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</si>
  <si>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</si>
  <si>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</si>
  <si>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</si>
  <si>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</si>
  <si>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</si>
  <si>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</si>
  <si>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</si>
  <si>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</si>
  <si>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</si>
  <si>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</si>
  <si>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</si>
  <si>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</si>
  <si>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</si>
  <si>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</si>
  <si>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</si>
  <si>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</si>
  <si>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</si>
  <si>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</si>
  <si>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</si>
  <si>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</si>
  <si>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</si>
  <si>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</si>
  <si>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</si>
  <si>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</si>
  <si>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</si>
  <si>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</si>
  <si>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</si>
  <si>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</si>
  <si>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</si>
  <si>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</si>
  <si>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</si>
  <si>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</si>
  <si>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</si>
  <si>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</si>
  <si>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</si>
  <si>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</si>
  <si>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</si>
  <si>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</si>
  <si>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</si>
  <si>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</si>
  <si>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</si>
  <si>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</si>
  <si>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</si>
  <si>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</si>
  <si>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</si>
  <si>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</si>
  <si>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</si>
  <si>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</si>
  <si>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</si>
  <si>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</si>
  <si>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</si>
  <si>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</si>
  <si>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</si>
  <si>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</si>
  <si>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</si>
  <si>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</si>
  <si>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</si>
  <si>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</si>
  <si>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</si>
  <si>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</si>
  <si>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</si>
  <si>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</si>
  <si>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</si>
  <si>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</si>
  <si>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</si>
  <si>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</si>
  <si>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</si>
  <si>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</si>
  <si>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</si>
  <si>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</si>
  <si>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</si>
  <si>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</si>
  <si>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</si>
  <si>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</si>
  <si>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</si>
  <si>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</si>
  <si>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</si>
  <si>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</si>
  <si>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</si>
  <si>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</si>
  <si>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</si>
  <si>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</si>
  <si>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</si>
  <si>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</si>
  <si>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</si>
  <si>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</si>
  <si>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</si>
  <si>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</si>
  <si>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</si>
  <si>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</si>
  <si>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</si>
  <si>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</si>
  <si>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</si>
  <si>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</si>
  <si>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</si>
  <si>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</si>
  <si>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</si>
  <si>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</si>
  <si>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</si>
  <si>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</si>
  <si>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</si>
  <si>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</si>
  <si>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</si>
  <si>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</si>
  <si>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</si>
  <si>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</si>
  <si>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</si>
  <si>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</si>
  <si>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</si>
  <si>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</si>
  <si>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</si>
  <si>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</si>
  <si>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</si>
  <si>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</si>
  <si>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</si>
  <si>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</si>
  <si>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</si>
  <si>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</si>
  <si>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</si>
  <si>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</si>
  <si>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</si>
  <si>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</si>
  <si>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</si>
  <si>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</si>
  <si>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</si>
  <si>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</si>
  <si>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</si>
  <si>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</si>
  <si>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</si>
  <si>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</si>
  <si>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</si>
  <si>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</si>
  <si>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</si>
  <si>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</si>
  <si>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</si>
  <si>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</si>
  <si>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</si>
  <si>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</si>
  <si>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</si>
  <si>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</si>
  <si>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</si>
  <si>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</si>
  <si>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</si>
  <si>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</si>
  <si>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</si>
  <si>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</si>
  <si>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</si>
  <si>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</si>
  <si>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</si>
  <si>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</si>
  <si>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</si>
  <si>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</si>
  <si>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</si>
  <si>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</si>
  <si>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</si>
  <si>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</si>
  <si>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</si>
  <si>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</si>
  <si>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</si>
  <si>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</si>
  <si>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</si>
  <si>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</si>
  <si>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</si>
  <si>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</si>
  <si>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</si>
  <si>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</si>
  <si>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</si>
  <si>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</si>
  <si>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</si>
  <si>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</si>
  <si>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</si>
  <si>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</si>
  <si>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</si>
  <si>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</si>
  <si>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</si>
  <si>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</si>
  <si>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</si>
  <si>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</si>
  <si>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</si>
  <si>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</si>
  <si>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</si>
  <si>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</si>
  <si>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</si>
  <si>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</si>
  <si>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</si>
  <si>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</si>
  <si>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</si>
  <si>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</si>
  <si>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</si>
  <si>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</si>
  <si>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</si>
  <si>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</si>
  <si>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</si>
  <si>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</si>
  <si>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</si>
  <si>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</si>
  <si>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</si>
  <si>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</si>
  <si>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</si>
  <si>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</si>
  <si>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</si>
  <si>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</si>
  <si>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</si>
  <si>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</si>
  <si>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</si>
  <si>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</si>
  <si>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</si>
  <si>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</si>
  <si>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</si>
  <si>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</si>
  <si>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</si>
  <si>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</si>
  <si>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</si>
  <si>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</si>
  <si>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</si>
  <si>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</si>
  <si>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</si>
  <si>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</si>
  <si>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</si>
  <si>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</si>
  <si>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</si>
  <si>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</si>
  <si>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</si>
  <si>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</si>
  <si>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</si>
  <si>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</si>
  <si>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</si>
  <si>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</si>
  <si>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</si>
  <si>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</si>
  <si>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</si>
  <si>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</si>
  <si>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</si>
  <si>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</si>
  <si>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</si>
  <si>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</si>
  <si>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</si>
  <si>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</si>
  <si>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</si>
  <si>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</si>
  <si>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</si>
  <si>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</si>
  <si>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</si>
  <si>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</si>
  <si>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</si>
  <si>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</si>
  <si>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</si>
  <si>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</si>
  <si>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</si>
  <si>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</si>
  <si>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</si>
  <si>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</si>
  <si>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</si>
  <si>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</si>
  <si>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</si>
  <si>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</si>
  <si>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</si>
  <si>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</si>
  <si>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</si>
  <si>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</si>
  <si>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</si>
  <si>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</si>
  <si>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</si>
  <si>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</si>
  <si>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</si>
  <si>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</si>
  <si>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</si>
  <si>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</si>
  <si>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</si>
  <si>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</si>
  <si>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</si>
  <si>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</si>
  <si>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</si>
  <si>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</si>
  <si>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</si>
  <si>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</si>
  <si>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</si>
  <si>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</si>
  <si>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</si>
  <si>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</si>
  <si>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</si>
  <si>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</si>
  <si>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</si>
  <si>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</si>
  <si>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</si>
  <si>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</si>
  <si>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</si>
  <si>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</si>
  <si>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</si>
  <si>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</si>
  <si>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</si>
  <si>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</si>
  <si>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</si>
  <si>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</si>
  <si>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</si>
  <si>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</si>
  <si>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</si>
  <si>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</si>
  <si>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</si>
  <si>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</si>
  <si>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</si>
  <si>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</si>
  <si>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</si>
  <si>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</si>
  <si>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</si>
  <si>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</si>
  <si>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</si>
  <si>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</si>
  <si>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</si>
  <si>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</si>
  <si>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</si>
  <si>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</si>
  <si>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</si>
  <si>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</si>
  <si>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</si>
  <si>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</si>
  <si>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</si>
  <si>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</si>
  <si>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</si>
  <si>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</si>
  <si>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</si>
  <si>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</si>
  <si>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</si>
  <si>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</si>
  <si>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</si>
  <si>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</si>
  <si>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</si>
  <si>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</si>
  <si>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</si>
  <si>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</si>
  <si>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</si>
  <si>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</si>
  <si>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</si>
  <si>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</si>
  <si>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</si>
  <si>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</si>
  <si>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</si>
  <si>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</si>
  <si>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</si>
  <si>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</si>
  <si>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</si>
  <si>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</si>
  <si>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</si>
  <si>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</si>
  <si>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</si>
  <si>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</si>
  <si>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</si>
  <si>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</si>
  <si>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</si>
  <si>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</si>
  <si>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</si>
  <si>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</si>
  <si>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</si>
  <si>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</si>
  <si>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</si>
  <si>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</si>
  <si>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</si>
  <si>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</si>
  <si>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</si>
  <si>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</si>
  <si>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</si>
  <si>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</si>
  <si>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</si>
  <si>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</si>
  <si>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</si>
  <si>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</si>
  <si>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</si>
  <si>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</si>
  <si>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</si>
  <si>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</si>
  <si>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</si>
  <si>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</si>
  <si>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</si>
  <si>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</si>
  <si>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</si>
  <si>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</si>
  <si>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</si>
  <si>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</si>
  <si>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</si>
  <si>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</si>
  <si>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</si>
  <si>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</si>
  <si>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</si>
  <si>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</si>
  <si>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</si>
  <si>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</si>
  <si>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</si>
  <si>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</si>
  <si>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</si>
  <si>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</si>
  <si>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</si>
  <si>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</si>
  <si>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</si>
  <si>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</si>
  <si>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</si>
  <si>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</si>
  <si>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</si>
  <si>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</si>
  <si>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</si>
  <si>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</si>
  <si>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</si>
  <si>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</si>
  <si>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</si>
  <si>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</si>
  <si>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</si>
  <si>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</si>
  <si>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</si>
  <si>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</si>
  <si>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</si>
  <si>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</si>
  <si>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</si>
  <si>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</si>
  <si>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</si>
  <si>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</si>
  <si>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</si>
  <si>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</si>
  <si>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</si>
  <si>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</si>
  <si>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</si>
  <si>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</si>
  <si>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</si>
  <si>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</si>
  <si>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</si>
  <si>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</si>
  <si>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</si>
  <si>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</si>
  <si>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</si>
  <si>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</si>
  <si>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</si>
  <si>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</si>
  <si>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</si>
  <si>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</si>
  <si>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</si>
  <si>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</si>
  <si>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</si>
  <si>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</si>
  <si>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</si>
  <si>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</si>
  <si>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</si>
  <si>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</si>
  <si>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</si>
  <si>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</si>
  <si>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</si>
  <si>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</si>
  <si>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</si>
  <si>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</si>
  <si>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</si>
  <si>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</si>
  <si>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</si>
  <si>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</si>
  <si>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</si>
  <si>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</si>
  <si>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</si>
  <si>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</si>
  <si>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</si>
  <si>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</si>
  <si>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</si>
  <si>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</si>
  <si>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</si>
  <si>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</si>
  <si>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</si>
  <si>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</si>
  <si>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</si>
  <si>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</si>
  <si>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</si>
  <si>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</si>
  <si>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</si>
  <si>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</si>
  <si>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</si>
  <si>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</si>
  <si>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</si>
  <si>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</si>
  <si>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</si>
  <si>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</si>
  <si>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</si>
  <si>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</si>
  <si>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</si>
  <si>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</si>
  <si>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</si>
  <si>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</si>
  <si>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</si>
  <si>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</si>
  <si>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</si>
  <si>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</si>
  <si>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</si>
  <si>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</si>
  <si>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</si>
  <si>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</si>
  <si>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</si>
  <si>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</si>
  <si>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</si>
  <si>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</si>
  <si>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</si>
  <si>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</si>
  <si>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</si>
  <si>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</si>
  <si>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</si>
  <si>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</si>
  <si>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</si>
  <si>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</si>
  <si>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</si>
  <si>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</si>
  <si>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</si>
  <si>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</si>
  <si>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</si>
  <si>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</si>
  <si>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</si>
  <si>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</si>
  <si>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</si>
  <si>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</si>
  <si>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</si>
  <si>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</si>
  <si>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</si>
  <si>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</si>
  <si>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</si>
  <si>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</si>
  <si>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</si>
  <si>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</si>
  <si>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</si>
  <si>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</si>
  <si>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</si>
  <si>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</si>
  <si>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</si>
  <si>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</si>
  <si>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</si>
  <si>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</si>
  <si>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</si>
  <si>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</si>
  <si>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</si>
  <si>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</si>
  <si>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</si>
  <si>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</si>
  <si>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</si>
  <si>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</si>
  <si>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</si>
  <si>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</si>
  <si>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</si>
  <si>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</si>
  <si>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</si>
  <si>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</si>
  <si>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</si>
  <si>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</si>
  <si>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</si>
  <si>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</si>
  <si>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</si>
  <si>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</si>
  <si>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</si>
  <si>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</si>
  <si>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</si>
  <si>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</si>
  <si>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</si>
  <si>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</si>
  <si>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</si>
  <si>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</si>
  <si>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</si>
  <si>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</si>
  <si>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</si>
  <si>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</si>
  <si>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</si>
  <si>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</si>
  <si>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</si>
  <si>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</si>
  <si>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</si>
  <si>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</si>
  <si>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</si>
  <si>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</si>
  <si>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</si>
  <si>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</si>
  <si>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</si>
  <si>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</si>
  <si>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</si>
  <si>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</si>
  <si>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</si>
  <si>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</si>
  <si>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</si>
  <si>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</si>
  <si>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</si>
  <si>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</si>
  <si>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</si>
  <si>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</si>
  <si>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</si>
  <si>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</si>
  <si>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</si>
  <si>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</si>
  <si>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</si>
  <si>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</si>
  <si>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</si>
  <si>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</si>
  <si>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</si>
  <si>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</si>
  <si>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</si>
  <si>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</si>
  <si>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</si>
  <si>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</si>
  <si>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</si>
  <si>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</si>
  <si>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</si>
  <si>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</si>
  <si>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</si>
  <si>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</si>
  <si>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</si>
  <si>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</si>
  <si>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</si>
  <si>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</si>
  <si>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</si>
  <si>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</si>
  <si>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</si>
  <si>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</si>
  <si>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</si>
  <si>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</si>
  <si>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</si>
  <si>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</si>
  <si>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</si>
  <si>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</si>
  <si>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</si>
  <si>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</si>
  <si>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</si>
  <si>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</si>
  <si>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</si>
  <si>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</si>
  <si>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</si>
  <si>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</si>
  <si>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</si>
  <si>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</si>
  <si>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</si>
  <si>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</si>
  <si>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</si>
  <si>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</si>
  <si>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</si>
  <si>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</si>
  <si>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</si>
  <si>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</si>
  <si>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</si>
  <si>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</si>
  <si>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</si>
  <si>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</si>
  <si>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</si>
  <si>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</si>
  <si>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</si>
  <si>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</si>
  <si>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</si>
  <si>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</si>
  <si>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</si>
  <si>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</si>
  <si>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</si>
  <si>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</si>
  <si>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</si>
  <si>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</si>
  <si>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</si>
  <si>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</si>
  <si>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</si>
  <si>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</si>
  <si>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</si>
  <si>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</si>
  <si>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</si>
  <si>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</si>
  <si>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</si>
  <si>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</si>
  <si>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</si>
  <si>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</si>
  <si>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</si>
  <si>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</si>
  <si>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</si>
  <si>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</si>
  <si>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</si>
  <si>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</si>
  <si>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</si>
  <si>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</si>
  <si>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</si>
  <si>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</si>
  <si>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</si>
  <si>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</si>
  <si>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</si>
  <si>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</si>
  <si>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</si>
  <si>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</si>
  <si>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</si>
  <si>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</si>
  <si>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</si>
  <si>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</si>
  <si>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</si>
  <si>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</si>
  <si>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</si>
  <si>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</si>
  <si>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</si>
  <si>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</si>
  <si>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</si>
  <si>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</si>
  <si>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</si>
  <si>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</si>
  <si>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</si>
  <si>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</si>
  <si>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</si>
  <si>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</si>
  <si>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</si>
  <si>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</si>
  <si>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</si>
  <si>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</si>
  <si>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</si>
  <si>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</si>
  <si>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</si>
  <si>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</si>
  <si>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</si>
  <si>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</si>
  <si>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</si>
  <si>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</si>
  <si>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</si>
  <si>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</si>
  <si>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</si>
  <si>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</si>
  <si>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</si>
  <si>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</si>
  <si>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</si>
  <si>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</si>
  <si>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</si>
  <si>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</si>
  <si>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</si>
  <si>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</si>
  <si>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</si>
  <si>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</si>
  <si>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</si>
  <si>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</si>
  <si>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</si>
  <si>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</si>
  <si>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</si>
  <si>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</si>
  <si>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</si>
  <si>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</si>
  <si>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</si>
  <si>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</si>
  <si>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</si>
  <si>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</si>
  <si>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</si>
  <si>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</si>
  <si>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</si>
  <si>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</si>
  <si>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</si>
  <si>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</si>
  <si>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</si>
  <si>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</si>
  <si>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</si>
  <si>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</si>
  <si>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</si>
  <si>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</si>
  <si>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</si>
  <si>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</si>
  <si>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</si>
  <si>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</si>
  <si>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</si>
  <si>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</si>
  <si>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</si>
  <si>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</si>
  <si>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</si>
  <si>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</si>
  <si>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</si>
  <si>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</si>
  <si>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</si>
  <si>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</si>
  <si>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</si>
  <si>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</si>
  <si>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</si>
  <si>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</si>
  <si>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</si>
  <si>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</si>
  <si>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</si>
  <si>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</si>
  <si>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</si>
  <si>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</si>
  <si>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</si>
  <si>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</si>
  <si>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</si>
  <si>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</si>
  <si>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</si>
  <si>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</si>
  <si>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</si>
  <si>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</si>
  <si>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</si>
  <si>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</si>
  <si>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</si>
  <si>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</si>
  <si>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</si>
  <si>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</si>
  <si>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</si>
  <si>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</si>
  <si>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</si>
  <si>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</si>
  <si>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</si>
  <si>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</si>
  <si>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</si>
  <si>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</si>
  <si>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</si>
  <si>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</si>
  <si>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</si>
  <si>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</si>
  <si>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</si>
  <si>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</si>
  <si>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</si>
  <si>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</si>
  <si>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</si>
  <si>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</si>
  <si>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</si>
  <si>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</si>
  <si>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</si>
  <si>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</si>
  <si>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</si>
  <si>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</si>
  <si>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</si>
  <si>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</si>
  <si>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</si>
  <si>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</si>
  <si>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</si>
  <si>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</si>
  <si>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</si>
  <si>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</si>
  <si>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</si>
  <si>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</si>
  <si>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</si>
  <si>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</si>
  <si>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</si>
  <si>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</si>
  <si>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</si>
  <si>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</si>
  <si>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</si>
  <si>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</si>
  <si>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</si>
  <si>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</si>
  <si>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</si>
  <si>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</si>
  <si>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</si>
  <si>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</si>
  <si>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</si>
  <si>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</si>
  <si>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</si>
  <si>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</si>
  <si>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</si>
  <si>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</si>
  <si>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</si>
  <si>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</si>
  <si>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</si>
  <si>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</si>
  <si>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</si>
  <si>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</si>
  <si>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</si>
  <si>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</si>
  <si>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</si>
  <si>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</si>
  <si>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</si>
  <si>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</si>
  <si>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</si>
  <si>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</si>
  <si>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</si>
  <si>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</si>
  <si>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</si>
  <si>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</si>
  <si>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</si>
  <si>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</si>
  <si>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</si>
  <si>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</si>
  <si>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</si>
  <si>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</si>
  <si>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</si>
  <si>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</si>
  <si>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</si>
  <si>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</si>
  <si>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</si>
  <si>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</si>
  <si>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</si>
  <si>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</si>
  <si>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</si>
  <si>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</si>
  <si>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</si>
  <si>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</si>
  <si>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</si>
  <si>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</si>
  <si>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</si>
  <si>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</si>
  <si>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</si>
  <si>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</si>
  <si>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</si>
  <si>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</si>
  <si>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</si>
  <si>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</si>
  <si>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</si>
  <si>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</si>
  <si>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</si>
  <si>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</si>
  <si>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</si>
  <si>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</si>
  <si>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</si>
  <si>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</si>
  <si>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</si>
  <si>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</si>
  <si>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</si>
  <si>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</si>
  <si>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</si>
  <si>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</si>
  <si>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</si>
  <si>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</si>
  <si>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</si>
  <si>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</si>
  <si>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</si>
  <si>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</si>
  <si>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</si>
  <si>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</si>
  <si>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</si>
  <si>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</si>
  <si>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</si>
  <si>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</si>
  <si>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</si>
  <si>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</si>
  <si>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</si>
  <si>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</si>
  <si>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</si>
  <si>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</si>
  <si>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</si>
  <si>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</si>
  <si>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</si>
  <si>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</si>
  <si>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</si>
  <si>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</si>
  <si>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</si>
  <si>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</si>
  <si>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</si>
  <si>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</si>
  <si>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</si>
  <si>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</si>
  <si>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</si>
  <si>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</si>
  <si>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</si>
  <si>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</si>
  <si>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</si>
  <si>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</si>
  <si>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</si>
  <si>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</si>
  <si>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</si>
  <si>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</si>
  <si>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</si>
  <si>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</si>
  <si>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</si>
  <si>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</si>
  <si>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</si>
  <si>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</si>
  <si>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</si>
  <si>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</si>
  <si>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</si>
  <si>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</si>
  <si>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</si>
  <si>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</si>
  <si>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</si>
  <si>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</si>
  <si>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</si>
  <si>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</si>
  <si>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</si>
  <si>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</si>
  <si>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</si>
  <si>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</si>
  <si>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</si>
  <si>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</si>
  <si>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</si>
  <si>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</si>
  <si>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</si>
  <si>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</si>
  <si>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</si>
  <si>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</si>
  <si>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</si>
  <si>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</si>
  <si>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</si>
  <si>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</si>
  <si>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</si>
  <si>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</si>
  <si>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</si>
  <si>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</si>
  <si>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</si>
  <si>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</si>
  <si>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</si>
  <si>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</si>
  <si>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</si>
  <si>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</si>
  <si>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</si>
  <si>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</si>
  <si>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</si>
  <si>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</si>
  <si>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</si>
  <si>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</si>
  <si>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</si>
  <si>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</si>
  <si>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</si>
  <si>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</si>
  <si>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</si>
  <si>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</si>
  <si>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</si>
  <si>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</si>
  <si>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</si>
  <si>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</si>
  <si>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</si>
  <si>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</si>
  <si>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</si>
  <si>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</si>
  <si>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</si>
  <si>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</si>
  <si>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</si>
  <si>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</si>
  <si>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</si>
  <si>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</si>
  <si>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</si>
  <si>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</si>
  <si>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</si>
  <si>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</si>
  <si>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</si>
  <si>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</si>
  <si>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</si>
  <si>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</si>
  <si>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</si>
  <si>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</si>
  <si>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</si>
  <si>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</si>
  <si>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</si>
  <si>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</si>
  <si>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</si>
  <si>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</si>
  <si>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</si>
  <si>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</si>
  <si>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</si>
  <si>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</si>
  <si>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</si>
  <si>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</si>
  <si>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</si>
  <si>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</si>
  <si>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</si>
  <si>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</si>
  <si>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</si>
  <si>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</si>
  <si>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</si>
  <si>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</si>
  <si>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</si>
  <si>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</si>
  <si>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</si>
  <si>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</si>
  <si>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</si>
  <si>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</si>
  <si>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</si>
  <si>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</si>
  <si>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</si>
  <si>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</si>
  <si>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</si>
  <si>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</si>
  <si>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</si>
  <si>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</si>
  <si>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</si>
  <si>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</si>
  <si>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</si>
  <si>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</si>
  <si>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</si>
  <si>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</si>
  <si>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</si>
  <si>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</si>
  <si>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</si>
  <si>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</si>
  <si>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</si>
  <si>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</si>
  <si>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</si>
  <si>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</si>
  <si>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</si>
  <si>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</si>
  <si>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</si>
  <si>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</si>
  <si>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</si>
  <si>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</si>
  <si>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</si>
  <si>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</si>
  <si>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</si>
  <si>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</si>
  <si>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</si>
  <si>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</si>
  <si>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</si>
  <si>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</si>
  <si>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</si>
  <si>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</si>
  <si>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</si>
  <si>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</si>
  <si>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</si>
  <si>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</si>
  <si>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</si>
  <si>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</si>
  <si>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</si>
  <si>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</si>
  <si>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</si>
  <si>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</si>
  <si>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</si>
  <si>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</si>
  <si>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</si>
  <si>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</si>
  <si>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</si>
  <si>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</si>
  <si>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</si>
  <si>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</si>
  <si>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</si>
  <si>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</si>
  <si>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</si>
  <si>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</si>
  <si>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</si>
  <si>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</si>
  <si>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</si>
  <si>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</si>
  <si>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</si>
  <si>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</si>
  <si>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</si>
  <si>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</si>
  <si>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</si>
  <si>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</si>
  <si>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</si>
  <si>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</si>
  <si>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</si>
  <si>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</si>
  <si>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</si>
  <si>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</si>
  <si>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</si>
  <si>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</si>
  <si>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</si>
  <si>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</si>
  <si>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</si>
  <si>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</si>
  <si>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</si>
  <si>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</si>
  <si>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</si>
  <si>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</si>
  <si>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</si>
  <si>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</si>
  <si>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</si>
  <si>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</si>
  <si>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</si>
  <si>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</si>
  <si>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</si>
  <si>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</si>
  <si>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</si>
  <si>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</si>
  <si>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</si>
  <si>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</si>
  <si>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</si>
  <si>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</si>
  <si>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</si>
  <si>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</si>
  <si>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</si>
  <si>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</si>
  <si>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</si>
  <si>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</si>
  <si>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</si>
  <si>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</si>
  <si>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</si>
  <si>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</si>
  <si>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</si>
  <si>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</si>
  <si>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</si>
  <si>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</si>
  <si>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</si>
  <si>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</si>
  <si>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</si>
  <si>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</si>
  <si>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</si>
  <si>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</si>
  <si>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</si>
  <si>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</si>
  <si>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</si>
  <si>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</si>
  <si>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</si>
  <si>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</si>
  <si>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</si>
  <si>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</si>
  <si>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</si>
  <si>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</si>
  <si>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</si>
  <si>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</si>
  <si>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</si>
  <si>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</si>
  <si>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</si>
  <si>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</si>
  <si>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</si>
  <si>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</si>
  <si>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</si>
  <si>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</si>
  <si>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</si>
  <si>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</si>
  <si>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</si>
  <si>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</si>
  <si>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</si>
  <si>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</si>
  <si>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</si>
  <si>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</si>
  <si>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</si>
  <si>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</si>
  <si>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</si>
  <si>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</si>
  <si>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</si>
  <si>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</si>
  <si>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</si>
  <si>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</si>
  <si>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</si>
  <si>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</si>
  <si>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</si>
  <si>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</si>
  <si>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</si>
  <si>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</si>
  <si>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</si>
  <si>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</si>
  <si>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</si>
  <si>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</si>
  <si>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</si>
  <si>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</si>
  <si>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</si>
  <si>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</si>
  <si>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</si>
  <si>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</si>
  <si>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</si>
  <si>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</si>
  <si>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</si>
  <si>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</si>
  <si>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</si>
  <si>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</si>
  <si>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</si>
  <si>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</si>
  <si>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</si>
  <si>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</si>
  <si>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</si>
  <si>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</si>
  <si>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</si>
  <si>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</si>
  <si>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</si>
  <si>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</si>
  <si>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</si>
  <si>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</si>
  <si>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</si>
  <si>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</si>
  <si>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</si>
  <si>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</si>
  <si>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</si>
  <si>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</si>
  <si>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</si>
  <si>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</si>
  <si>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</si>
  <si>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</si>
  <si>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</si>
  <si>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</si>
  <si>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</si>
  <si>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</si>
  <si>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</si>
  <si>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</si>
  <si>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</si>
  <si>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</si>
  <si>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</si>
  <si>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</si>
  <si>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</si>
  <si>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</si>
  <si>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</si>
  <si>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</si>
  <si>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</si>
  <si>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</si>
  <si>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</si>
  <si>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</si>
  <si>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</si>
  <si>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</si>
  <si>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</si>
  <si>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</si>
  <si>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</si>
  <si>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</si>
  <si>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</si>
  <si>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</si>
  <si>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</si>
  <si>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</si>
  <si>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</si>
  <si>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</si>
  <si>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</si>
  <si>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</si>
  <si>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</si>
  <si>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</si>
  <si>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</si>
  <si>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</si>
  <si>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</si>
  <si>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</si>
  <si>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</si>
  <si>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</si>
  <si>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</si>
  <si>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</si>
  <si>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</si>
  <si>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</si>
  <si>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</si>
  <si>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</si>
  <si>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</si>
  <si>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</si>
  <si>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</si>
  <si>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</si>
  <si>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</si>
  <si>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</si>
  <si>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</si>
  <si>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</si>
  <si>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</si>
  <si>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</si>
  <si>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</si>
  <si>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</si>
  <si>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</si>
  <si>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</si>
  <si>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</si>
  <si>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</si>
  <si>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</si>
  <si>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</si>
  <si>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</si>
  <si>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</si>
  <si>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</si>
  <si>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</si>
  <si>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</si>
  <si>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</si>
  <si>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</si>
  <si>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</si>
  <si>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</si>
  <si>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</si>
  <si>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</si>
  <si>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</si>
  <si>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</si>
  <si>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</si>
  <si>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</si>
  <si>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</si>
  <si>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</si>
  <si>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</si>
  <si>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</si>
  <si>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</si>
  <si>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</si>
  <si>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</si>
  <si>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</si>
  <si>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</si>
  <si>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</si>
  <si>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</si>
  <si>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</si>
  <si>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</si>
  <si>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</si>
  <si>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</si>
  <si>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</si>
  <si>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</si>
  <si>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</si>
  <si>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</si>
  <si>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</si>
  <si>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</si>
  <si>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</si>
  <si>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</si>
  <si>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</si>
  <si>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</si>
  <si>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</si>
  <si>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</si>
  <si>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</si>
  <si>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</si>
  <si>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</si>
  <si>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</si>
  <si>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</si>
  <si>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</si>
  <si>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</si>
  <si>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</si>
  <si>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</si>
  <si>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</si>
  <si>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</si>
  <si>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</si>
  <si>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</si>
  <si>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</si>
  <si>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</si>
  <si>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</si>
  <si>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</si>
  <si>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</si>
  <si>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</si>
  <si>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</si>
  <si>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</si>
  <si>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</si>
  <si>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</si>
  <si>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</si>
  <si>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</si>
  <si>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</si>
  <si>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</si>
  <si>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</si>
  <si>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</si>
  <si>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</si>
  <si>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</si>
  <si>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</si>
  <si>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</si>
  <si>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</si>
  <si>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</si>
  <si>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</si>
  <si>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</si>
  <si>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</si>
  <si>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</si>
  <si>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</si>
  <si>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</si>
  <si>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</si>
  <si>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</si>
  <si>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</si>
  <si>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</si>
  <si>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</si>
  <si>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</si>
  <si>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</si>
  <si>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</si>
  <si>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</si>
  <si>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</si>
  <si>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</si>
  <si>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</si>
  <si>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</si>
  <si>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</si>
  <si>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</si>
  <si>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</si>
  <si>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</si>
  <si>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</si>
  <si>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</si>
  <si>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</si>
  <si>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</si>
  <si>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</si>
  <si>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</si>
  <si>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</si>
  <si>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</si>
  <si>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</si>
  <si>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</si>
  <si>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</si>
  <si>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</si>
  <si>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</si>
  <si>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</si>
  <si>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</si>
  <si>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</si>
  <si>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</si>
  <si>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</si>
  <si>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</si>
  <si>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</si>
  <si>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</si>
  <si>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</si>
  <si>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</si>
  <si>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</si>
  <si>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</si>
  <si>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</si>
  <si>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</si>
  <si>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</si>
  <si>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</si>
  <si>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</si>
  <si>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</si>
  <si>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</si>
  <si>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</si>
  <si>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</si>
  <si>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</si>
  <si>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</si>
  <si>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</si>
  <si>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</si>
  <si>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</si>
  <si>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</si>
  <si>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</si>
  <si>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</si>
  <si>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</si>
  <si>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</si>
  <si>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</si>
  <si>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</si>
  <si>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</si>
  <si>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</si>
  <si>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</si>
  <si>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</si>
  <si>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</si>
  <si>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</si>
  <si>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</si>
  <si>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</si>
  <si>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</si>
  <si>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</si>
  <si>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</si>
  <si>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</si>
  <si>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</si>
  <si>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</si>
  <si>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</si>
  <si>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</si>
  <si>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</si>
  <si>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</si>
  <si>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</si>
  <si>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</si>
  <si>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</si>
  <si>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</si>
  <si>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</si>
  <si>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</si>
  <si>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</si>
  <si>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</si>
  <si>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</si>
  <si>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</si>
  <si>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</si>
  <si>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</si>
  <si>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</si>
  <si>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</si>
  <si>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</si>
  <si>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</si>
  <si>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</si>
  <si>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</si>
  <si>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</si>
  <si>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</si>
  <si>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</si>
  <si>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</si>
  <si>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</si>
  <si>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</si>
  <si>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</si>
  <si>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</si>
  <si>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</si>
  <si>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</si>
  <si>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</si>
  <si>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</si>
  <si>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</si>
  <si>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</si>
  <si>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</si>
  <si>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</si>
  <si>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</si>
  <si>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</si>
  <si>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</si>
  <si>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</si>
  <si>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</si>
  <si>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</si>
  <si>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</si>
  <si>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</si>
  <si>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</si>
  <si>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</si>
  <si>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</si>
  <si>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</si>
  <si>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</si>
  <si>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</si>
  <si>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</si>
  <si>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</si>
  <si>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</si>
  <si>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</si>
  <si>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</si>
  <si>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</si>
  <si>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</si>
  <si>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</si>
  <si>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</si>
  <si>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</si>
  <si>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</si>
  <si>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</si>
  <si>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</si>
  <si>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</si>
  <si>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</si>
  <si>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</si>
  <si>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</si>
  <si>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</si>
  <si>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</si>
  <si>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</si>
  <si>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</si>
  <si>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</si>
  <si>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</si>
  <si>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</si>
  <si>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</si>
  <si>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</si>
  <si>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</si>
  <si>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</si>
  <si>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</si>
  <si>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</si>
  <si>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</si>
  <si>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</si>
  <si>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</si>
  <si>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</si>
  <si>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</si>
  <si>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</si>
  <si>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</si>
  <si>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</si>
  <si>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</si>
  <si>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</si>
  <si>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</si>
  <si>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</si>
  <si>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</si>
  <si>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</si>
  <si>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</si>
  <si>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</si>
  <si>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</si>
  <si>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</si>
  <si>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</si>
  <si>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</si>
  <si>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</si>
  <si>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</si>
  <si>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</si>
  <si>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</si>
  <si>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</si>
  <si>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</si>
  <si>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</si>
  <si>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</si>
  <si>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</si>
  <si>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</si>
  <si>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</si>
  <si>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</si>
  <si>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</si>
  <si>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</si>
  <si>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</si>
  <si>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</si>
  <si>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</si>
  <si>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</si>
  <si>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</si>
  <si>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</si>
  <si>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</si>
  <si>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</si>
  <si>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</si>
  <si>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</si>
  <si>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</si>
  <si>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</si>
  <si>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</si>
  <si>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</si>
  <si>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</si>
  <si>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</si>
  <si>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</si>
  <si>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</si>
  <si>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</si>
  <si>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</si>
  <si>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</si>
  <si>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</si>
  <si>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</si>
  <si>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</si>
  <si>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</si>
  <si>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</si>
  <si>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</si>
  <si>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</si>
  <si>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</si>
  <si>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</si>
  <si>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</si>
  <si>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</si>
  <si>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</si>
  <si>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</si>
  <si>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</si>
  <si>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</si>
  <si>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</si>
  <si>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</si>
  <si>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</si>
  <si>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</si>
  <si>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</si>
  <si>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</si>
  <si>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</si>
  <si>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</si>
  <si>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</si>
  <si>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</si>
  <si>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</si>
  <si>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</si>
  <si>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</si>
  <si>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</si>
  <si>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</si>
  <si>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</si>
  <si>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</si>
  <si>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</si>
  <si>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</si>
  <si>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</si>
  <si>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</si>
  <si>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</si>
  <si>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</si>
  <si>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</si>
  <si>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</si>
  <si>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</si>
  <si>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</si>
  <si>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</si>
  <si>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</si>
  <si>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</si>
  <si>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</si>
  <si>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</si>
  <si>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</si>
  <si>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</si>
  <si>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</si>
  <si>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</si>
  <si>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</si>
  <si>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</si>
  <si>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</si>
  <si>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</si>
  <si>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</si>
  <si>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</si>
  <si>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</si>
  <si>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</si>
  <si>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</si>
  <si>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</si>
  <si>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</si>
  <si>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</si>
  <si>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</si>
  <si>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</si>
  <si>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</si>
  <si>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</si>
  <si>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</si>
  <si>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</si>
  <si>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</si>
  <si>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</si>
  <si>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</si>
  <si>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</si>
  <si>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</si>
  <si>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</si>
  <si>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</si>
  <si>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</si>
  <si>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</si>
  <si>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</si>
  <si>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</si>
  <si>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</si>
  <si>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</si>
  <si>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</si>
  <si>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</si>
  <si>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</si>
  <si>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</si>
  <si>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</si>
  <si>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</si>
  <si>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</si>
  <si>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</si>
  <si>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</si>
  <si>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</si>
  <si>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</si>
  <si>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</si>
  <si>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</si>
  <si>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</si>
  <si>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</si>
  <si>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</si>
  <si>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</si>
  <si>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</si>
  <si>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</si>
  <si>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</si>
  <si>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</si>
  <si>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</si>
  <si>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</si>
  <si>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</si>
  <si>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</si>
  <si>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</si>
  <si>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</si>
  <si>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</si>
  <si>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</si>
  <si>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</si>
  <si>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</si>
  <si>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</si>
  <si>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</si>
  <si>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</si>
  <si>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</si>
  <si>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</si>
  <si>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</si>
  <si>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</si>
  <si>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</si>
  <si>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</si>
  <si>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</si>
  <si>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</si>
  <si>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</si>
  <si>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</si>
  <si>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</si>
  <si>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</si>
  <si>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</si>
  <si>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</si>
  <si>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</si>
  <si>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</si>
  <si>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</si>
  <si>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</si>
  <si>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</si>
  <si>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</si>
  <si>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</si>
  <si>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</si>
  <si>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</si>
  <si>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</si>
  <si>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</si>
  <si>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</si>
  <si>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</si>
  <si>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</si>
  <si>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</si>
  <si>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</si>
  <si>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</si>
  <si>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</si>
  <si>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</si>
  <si>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</si>
  <si>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</si>
  <si>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</si>
  <si>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</si>
  <si>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</si>
  <si>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</si>
  <si>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</si>
  <si>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</si>
  <si>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</si>
  <si>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</si>
  <si>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</si>
  <si>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</si>
  <si>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</si>
  <si>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</si>
  <si>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</si>
  <si>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</si>
  <si>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</si>
  <si>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</si>
  <si>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</si>
  <si>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</si>
  <si>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</si>
  <si>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</si>
  <si>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</si>
  <si>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</si>
  <si>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</si>
  <si>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</si>
  <si>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</si>
  <si>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</si>
  <si>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</si>
  <si>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</si>
  <si>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</si>
  <si>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</si>
  <si>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</si>
  <si>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</si>
  <si>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</si>
  <si>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</si>
  <si>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</si>
  <si>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</si>
  <si>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</si>
  <si>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</si>
  <si>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</si>
  <si>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</si>
  <si>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</si>
  <si>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</si>
  <si>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</si>
  <si>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</si>
  <si>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</si>
  <si>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</si>
  <si>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</si>
  <si>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</si>
  <si>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</si>
  <si>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</si>
  <si>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</si>
  <si>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</si>
  <si>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</si>
  <si>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</si>
  <si>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</si>
  <si>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</si>
  <si>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</si>
  <si>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</si>
  <si>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</si>
  <si>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</si>
  <si>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</si>
  <si>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</si>
  <si>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</si>
  <si>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</si>
  <si>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</si>
  <si>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</si>
  <si>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</si>
  <si>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</si>
  <si>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</si>
  <si>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</si>
  <si>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</si>
  <si>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</si>
  <si>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</si>
  <si>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</si>
  <si>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</si>
  <si>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</si>
  <si>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</si>
  <si>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</si>
  <si>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</si>
  <si>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</si>
  <si>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</si>
  <si>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</si>
  <si>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</si>
  <si>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</si>
  <si>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</si>
  <si>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</si>
  <si>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</si>
  <si>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</si>
  <si>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</si>
  <si>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</si>
  <si>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</si>
  <si>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</si>
  <si>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</si>
  <si>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</si>
  <si>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</si>
  <si>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</si>
  <si>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</si>
  <si>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</si>
  <si>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</si>
  <si>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</si>
  <si>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</si>
  <si>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</si>
  <si>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</si>
  <si>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</si>
  <si>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</si>
  <si>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</si>
  <si>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</si>
  <si>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</si>
  <si>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</si>
  <si>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</si>
  <si>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</si>
  <si>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</si>
  <si>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</si>
  <si>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</si>
  <si>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</si>
  <si>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</si>
  <si>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</si>
  <si>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</si>
  <si>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</si>
  <si>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</si>
  <si>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</si>
  <si>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</si>
  <si>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</si>
  <si>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</si>
  <si>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</si>
  <si>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</si>
  <si>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</si>
  <si>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</si>
  <si>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</si>
  <si>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</si>
  <si>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</si>
  <si>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</si>
  <si>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</si>
  <si>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</si>
  <si>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</si>
  <si>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</si>
  <si>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</si>
  <si>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</si>
  <si>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</si>
  <si>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</si>
  <si>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</si>
  <si>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</si>
  <si>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</si>
  <si>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</si>
  <si>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</si>
  <si>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</si>
  <si>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</si>
  <si>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</si>
  <si>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</si>
  <si>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</si>
  <si>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</si>
  <si>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</si>
  <si>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</si>
  <si>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</si>
  <si>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</si>
  <si>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</si>
  <si>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</si>
  <si>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</si>
  <si>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</si>
  <si>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</si>
  <si>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</si>
  <si>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</si>
  <si>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</si>
  <si>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</si>
  <si>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</si>
  <si>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</si>
  <si>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</si>
  <si>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</si>
  <si>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</si>
  <si>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</si>
  <si>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</si>
  <si>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</si>
  <si>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</si>
  <si>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</si>
  <si>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</si>
  <si>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</si>
  <si>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</si>
  <si>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</si>
  <si>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</si>
  <si>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</si>
  <si>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</si>
  <si>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</si>
  <si>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</si>
  <si>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</si>
  <si>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</si>
  <si>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</si>
  <si>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</si>
  <si>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</si>
  <si>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</si>
  <si>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</si>
  <si>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</si>
  <si>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</si>
  <si>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</si>
  <si>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</si>
  <si>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</si>
  <si>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</si>
  <si>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</si>
  <si>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</si>
  <si>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</si>
  <si>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</si>
  <si>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</si>
  <si>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</si>
  <si>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</si>
  <si>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</si>
  <si>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</si>
  <si>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</si>
  <si>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</si>
  <si>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</si>
  <si>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</si>
  <si>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</si>
  <si>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</si>
  <si>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</si>
  <si>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</si>
  <si>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</si>
  <si>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</si>
  <si>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</si>
  <si>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</si>
  <si>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</si>
  <si>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</si>
  <si>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</si>
  <si>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</si>
  <si>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</si>
  <si>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</si>
  <si>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</si>
  <si>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</si>
  <si>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</si>
  <si>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</si>
  <si>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</si>
  <si>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</si>
  <si>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</si>
  <si>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</si>
  <si>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</si>
  <si>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</si>
  <si>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</si>
  <si>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</si>
  <si>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</si>
  <si>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</si>
  <si>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</si>
  <si>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</si>
  <si>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</si>
  <si>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</si>
  <si>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</si>
  <si>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</si>
  <si>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</si>
  <si>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</si>
  <si>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</si>
  <si>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</si>
  <si>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</si>
  <si>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</si>
  <si>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</si>
  <si>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</si>
  <si>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</si>
  <si>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</si>
  <si>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</si>
  <si>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</si>
  <si>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</si>
  <si>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</si>
  <si>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</si>
  <si>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</si>
  <si>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</si>
  <si>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</si>
  <si>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</si>
  <si>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</si>
  <si>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</si>
  <si>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</si>
  <si>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</si>
  <si>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</si>
  <si>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</si>
  <si>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</si>
  <si>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</si>
  <si>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</si>
  <si>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</si>
  <si>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</si>
  <si>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</si>
  <si>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</si>
  <si>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</si>
  <si>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</si>
  <si>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</si>
  <si>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</si>
  <si>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</si>
  <si>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</si>
  <si>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</si>
  <si>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</si>
  <si>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</si>
  <si>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</si>
  <si>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</si>
  <si>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</si>
  <si>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</si>
  <si>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</si>
  <si>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</si>
  <si>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</si>
  <si>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</si>
  <si>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</si>
  <si>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</si>
  <si>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</si>
  <si>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</si>
  <si>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</si>
  <si>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</si>
  <si>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</si>
  <si>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</si>
  <si>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</si>
  <si>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</si>
  <si>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</si>
  <si>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</si>
  <si>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</si>
  <si>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</si>
  <si>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</si>
  <si>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</si>
  <si>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</si>
  <si>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</si>
  <si>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</si>
  <si>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</si>
  <si>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</si>
  <si>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</si>
  <si>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</si>
  <si>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</si>
  <si>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</si>
  <si>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</si>
  <si>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</si>
  <si>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</si>
  <si>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</si>
  <si>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</si>
  <si>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</si>
  <si>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</si>
  <si>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</si>
  <si>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</si>
  <si>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</si>
  <si>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</si>
  <si>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</si>
  <si>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</si>
  <si>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</si>
  <si>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</si>
  <si>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</si>
  <si>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</si>
  <si>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</si>
  <si>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</si>
  <si>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</si>
  <si>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</si>
  <si>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</si>
  <si>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</si>
  <si>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</si>
  <si>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</si>
  <si>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</si>
  <si>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</si>
  <si>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</si>
  <si>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</si>
  <si>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</si>
  <si>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</si>
  <si>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</si>
  <si>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</si>
  <si>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</si>
  <si>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</si>
  <si>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</si>
  <si>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</si>
  <si>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</si>
  <si>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</si>
  <si>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</si>
  <si>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</si>
  <si>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</si>
  <si>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</si>
  <si>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</si>
  <si>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</si>
  <si>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</si>
  <si>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</si>
  <si>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</si>
  <si>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</si>
  <si>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</si>
  <si>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</si>
  <si>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</si>
  <si>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</si>
  <si>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</si>
  <si>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</si>
  <si>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</si>
  <si>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</si>
  <si>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</si>
  <si>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</si>
  <si>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</si>
  <si>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</si>
  <si>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</si>
  <si>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</si>
  <si>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</si>
  <si>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</si>
  <si>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</si>
  <si>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</si>
  <si>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</si>
  <si>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</si>
  <si>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</si>
  <si>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</si>
  <si>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</si>
  <si>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</si>
  <si>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</si>
  <si>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</si>
  <si>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</si>
  <si>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</si>
  <si>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</si>
  <si>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</si>
  <si>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</si>
  <si>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</si>
  <si>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</si>
  <si>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</si>
  <si>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</si>
  <si>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</si>
  <si>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</si>
  <si>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</si>
  <si>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</si>
  <si>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</si>
  <si>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</si>
  <si>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</si>
  <si>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</si>
  <si>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</si>
  <si>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</si>
  <si>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</si>
  <si>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</si>
  <si>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</si>
  <si>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</si>
  <si>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</si>
  <si>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</si>
  <si>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</si>
  <si>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</si>
  <si>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</si>
  <si>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</si>
  <si>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</si>
  <si>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</si>
  <si>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</si>
  <si>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</si>
  <si>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</si>
  <si>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</si>
  <si>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</si>
  <si>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</si>
  <si>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</si>
  <si>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</si>
  <si>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</si>
  <si>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</si>
  <si>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</si>
  <si>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</si>
  <si>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</si>
  <si>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</si>
  <si>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</si>
  <si>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</si>
  <si>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</si>
  <si>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</si>
  <si>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</si>
  <si>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</si>
  <si>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</si>
  <si>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</si>
  <si>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</si>
  <si>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</si>
  <si>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</si>
  <si>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</si>
  <si>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</si>
  <si>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</si>
  <si>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</si>
  <si>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</si>
  <si>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</si>
  <si>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</si>
  <si>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</si>
  <si>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</si>
  <si>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</si>
  <si>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</si>
  <si>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</si>
  <si>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</si>
  <si>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</si>
  <si>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</si>
  <si>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</si>
  <si>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</si>
  <si>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</si>
  <si>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</si>
  <si>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</si>
  <si>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</si>
  <si>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</si>
  <si>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</si>
  <si>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</si>
  <si>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</si>
  <si>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</si>
  <si>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</si>
  <si>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</si>
  <si>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</si>
  <si>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</si>
  <si>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</si>
  <si>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</si>
  <si>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</si>
  <si>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</si>
  <si>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</si>
  <si>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</si>
  <si>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</si>
  <si>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</si>
  <si>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</si>
  <si>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</si>
  <si>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</si>
  <si>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</si>
  <si>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</si>
  <si>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</si>
  <si>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</si>
  <si>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</si>
  <si>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</si>
  <si>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</si>
  <si>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</si>
  <si>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</si>
  <si>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</si>
  <si>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</si>
  <si>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</si>
  <si>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</si>
  <si>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</si>
  <si>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</si>
  <si>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</si>
  <si>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</si>
  <si>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</si>
  <si>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</si>
  <si>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</si>
  <si>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</si>
  <si>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</si>
  <si>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</si>
  <si>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</si>
  <si>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</si>
  <si>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</si>
  <si>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</si>
  <si>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</si>
  <si>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</si>
  <si>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</si>
  <si>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</si>
  <si>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</si>
  <si>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</si>
  <si>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</si>
  <si>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</si>
  <si>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</si>
  <si>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</si>
  <si>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</si>
  <si>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</si>
  <si>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</si>
  <si>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</si>
  <si>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</si>
  <si>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</si>
  <si>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</si>
  <si>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</si>
  <si>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</si>
  <si>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</si>
  <si>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</si>
  <si>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</si>
  <si>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</si>
  <si>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</si>
  <si>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</si>
  <si>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</si>
  <si>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</si>
  <si>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</si>
  <si>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</si>
  <si>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</si>
  <si>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</si>
  <si>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</si>
  <si>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</si>
  <si>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</si>
  <si>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</si>
  <si>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</si>
  <si>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</si>
  <si>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</si>
  <si>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</si>
  <si>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</si>
  <si>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</si>
  <si>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</si>
  <si>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</si>
  <si>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</si>
  <si>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</si>
  <si>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</si>
  <si>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</si>
  <si>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</si>
  <si>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</si>
  <si>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</si>
  <si>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</si>
  <si>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</si>
  <si>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</si>
  <si>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</si>
  <si>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</si>
  <si>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</si>
  <si>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</si>
  <si>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</si>
  <si>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</si>
  <si>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</si>
  <si>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</si>
  <si>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</si>
  <si>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</si>
  <si>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</si>
  <si>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</si>
  <si>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</si>
  <si>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</si>
  <si>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</si>
  <si>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</si>
  <si>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</si>
  <si>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</si>
  <si>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</si>
  <si>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</si>
  <si>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</si>
  <si>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</si>
  <si>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</si>
  <si>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</si>
  <si>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</si>
  <si>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</si>
  <si>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</si>
  <si>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</si>
  <si>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</si>
  <si>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</si>
  <si>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</si>
  <si>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</si>
  <si>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</si>
  <si>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</si>
  <si>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</si>
  <si>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</si>
  <si>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</si>
  <si>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</si>
  <si>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</si>
  <si>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</si>
  <si>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</si>
  <si>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</si>
  <si>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</si>
  <si>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</si>
  <si>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</si>
  <si>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</si>
  <si>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</si>
  <si>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</si>
  <si>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</si>
  <si>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</si>
  <si>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</si>
  <si>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</si>
  <si>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</si>
  <si>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</si>
  <si>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</si>
  <si>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</si>
  <si>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</si>
  <si>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</si>
  <si>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</si>
  <si>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</si>
  <si>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</si>
  <si>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</si>
  <si>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</si>
  <si>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</si>
  <si>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</si>
  <si>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</si>
  <si>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</si>
  <si>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</si>
  <si>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</si>
  <si>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</si>
  <si>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</si>
  <si>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</si>
  <si>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</si>
  <si>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</si>
  <si>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</si>
  <si>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</si>
  <si>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</si>
  <si>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</si>
  <si>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</si>
  <si>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</si>
  <si>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</si>
  <si>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</si>
  <si>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</si>
  <si>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</si>
  <si>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</si>
  <si>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</si>
  <si>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</si>
  <si>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</si>
  <si>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</si>
  <si>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</si>
  <si>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</si>
  <si>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</si>
  <si>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</si>
  <si>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</si>
  <si>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</si>
  <si>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</si>
  <si>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</si>
  <si>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</si>
  <si>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</si>
  <si>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</si>
  <si>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</si>
  <si>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</si>
  <si>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</si>
  <si>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</si>
  <si>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</si>
  <si>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</si>
  <si>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</si>
  <si>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</si>
  <si>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</si>
  <si>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</si>
  <si>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</si>
  <si>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</si>
  <si>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</si>
  <si>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</si>
  <si>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</si>
  <si>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</si>
  <si>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</si>
  <si>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</si>
  <si>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</si>
  <si>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</si>
  <si>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</si>
  <si>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</si>
  <si>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</si>
  <si>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</si>
  <si>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</si>
  <si>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</si>
  <si>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</si>
  <si>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</si>
  <si>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</si>
  <si>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</si>
  <si>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</si>
  <si>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</si>
  <si>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</si>
  <si>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</si>
  <si>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</si>
  <si>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</si>
  <si>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</si>
  <si>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</si>
  <si>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</si>
  <si>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</si>
  <si>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</si>
  <si>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</si>
  <si>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</si>
  <si>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</si>
  <si>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</si>
  <si>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</si>
  <si>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</si>
  <si>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</si>
  <si>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</si>
  <si>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</si>
  <si>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</si>
  <si>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</si>
  <si>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</si>
  <si>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</si>
  <si>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</si>
  <si>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</si>
  <si>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</si>
  <si>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</si>
  <si>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</si>
  <si>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</si>
  <si>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</si>
  <si>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</si>
  <si>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</si>
  <si>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</si>
  <si>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</si>
  <si>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</si>
  <si>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</si>
  <si>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</si>
  <si>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</si>
  <si>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</si>
  <si>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</si>
  <si>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</si>
  <si>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</si>
  <si>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</si>
  <si>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</si>
  <si>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</si>
  <si>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</si>
  <si>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</si>
  <si>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</si>
  <si>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</si>
  <si>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</si>
  <si>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</si>
  <si>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</si>
  <si>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</si>
  <si>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</si>
  <si>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</si>
  <si>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</si>
  <si>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</si>
  <si>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</si>
  <si>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</si>
  <si>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</si>
  <si>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</si>
  <si>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</si>
  <si>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</si>
  <si>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</si>
  <si>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</si>
  <si>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</si>
  <si>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</si>
  <si>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</si>
  <si>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</si>
  <si>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</si>
  <si>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</si>
  <si>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</si>
  <si>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</si>
  <si>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</si>
  <si>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</si>
  <si>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</si>
  <si>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</si>
  <si>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</si>
  <si>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</si>
  <si>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</si>
  <si>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</si>
  <si>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</si>
  <si>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</si>
  <si>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</si>
  <si>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</si>
  <si>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</si>
  <si>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</si>
  <si>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</si>
  <si>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</si>
  <si>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</si>
  <si>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</si>
  <si>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</si>
  <si>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</si>
  <si>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</si>
  <si>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</si>
  <si>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</si>
  <si>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</si>
  <si>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</si>
  <si>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</si>
  <si>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</si>
  <si>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</si>
  <si>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</si>
  <si>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</si>
  <si>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</si>
  <si>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</si>
  <si>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</si>
  <si>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</si>
  <si>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</si>
  <si>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</si>
  <si>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</si>
  <si>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</si>
  <si>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</si>
  <si>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</si>
  <si>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</si>
  <si>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</si>
  <si>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</si>
  <si>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</si>
  <si>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</si>
  <si>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</si>
  <si>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</si>
  <si>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</si>
  <si>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</si>
  <si>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</si>
  <si>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</si>
  <si>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</si>
  <si>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</si>
  <si>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</si>
  <si>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</si>
  <si>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</si>
  <si>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</si>
  <si>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</si>
  <si>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</si>
  <si>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</si>
  <si>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</si>
  <si>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</si>
  <si>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</si>
  <si>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</si>
  <si>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</si>
  <si>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</si>
  <si>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</si>
  <si>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</si>
  <si>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</si>
  <si>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</si>
  <si>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</si>
  <si>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</si>
  <si>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</si>
  <si>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</si>
  <si>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</si>
  <si>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</si>
  <si>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</si>
  <si>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</si>
  <si>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</si>
  <si>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</si>
  <si>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</si>
  <si>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</si>
  <si>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</si>
  <si>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</si>
  <si>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</si>
  <si>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</si>
  <si>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</si>
  <si>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</si>
  <si>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</si>
  <si>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</si>
  <si>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</si>
  <si>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</si>
  <si>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</si>
  <si>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</si>
  <si>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</si>
  <si>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</si>
  <si>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</si>
  <si>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</si>
  <si>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</si>
  <si>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</si>
  <si>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</si>
  <si>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</si>
  <si>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</si>
  <si>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</si>
  <si>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</si>
  <si>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</si>
  <si>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</si>
  <si>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</si>
  <si>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</si>
  <si>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</si>
  <si>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</si>
  <si>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</si>
  <si>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</si>
  <si>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</si>
  <si>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</si>
  <si>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</si>
  <si>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</si>
  <si>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</si>
  <si>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</si>
  <si>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</si>
  <si>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</si>
  <si>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</si>
  <si>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</si>
  <si>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</si>
  <si>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</si>
  <si>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</si>
  <si>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</si>
  <si>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</si>
  <si>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</si>
  <si>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</si>
  <si>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</si>
  <si>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</si>
  <si>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</si>
  <si>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</si>
  <si>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</si>
  <si>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</si>
  <si>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</si>
  <si>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</si>
  <si>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</si>
  <si>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</si>
  <si>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</si>
  <si>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</si>
  <si>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</si>
  <si>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</si>
  <si>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</si>
  <si>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</si>
  <si>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</si>
  <si>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</si>
  <si>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</si>
  <si>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</si>
  <si>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</si>
  <si>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</si>
  <si>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</si>
  <si>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</si>
  <si>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</si>
  <si>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</si>
  <si>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</si>
  <si>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</si>
  <si>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</si>
  <si>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</si>
  <si>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</si>
  <si>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</si>
  <si>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</si>
  <si>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</si>
  <si>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</si>
  <si>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</si>
  <si>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</si>
  <si>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</si>
  <si>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</si>
  <si>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</si>
  <si>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</si>
  <si>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</si>
  <si>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</si>
  <si>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</si>
  <si>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</si>
  <si>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</si>
  <si>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</si>
  <si>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</si>
  <si>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</si>
  <si>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</si>
  <si>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</si>
  <si>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</si>
  <si>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</si>
  <si>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</si>
  <si>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</si>
  <si>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</si>
  <si>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</si>
  <si>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</si>
  <si>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</si>
  <si>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</si>
  <si>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</si>
  <si>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</si>
  <si>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</si>
  <si>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</si>
  <si>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</si>
  <si>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</si>
  <si>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</si>
  <si>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</si>
  <si>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</si>
  <si>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</si>
  <si>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</si>
  <si>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</si>
  <si>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</si>
  <si>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</si>
  <si>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</si>
  <si>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</si>
  <si>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</si>
  <si>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</si>
  <si>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</si>
  <si>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</si>
  <si>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</si>
  <si>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</si>
  <si>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</si>
  <si>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</si>
  <si>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</si>
  <si>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</si>
  <si>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</si>
  <si>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</si>
  <si>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</si>
  <si>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</si>
  <si>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</si>
  <si>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</si>
  <si>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</si>
  <si>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</si>
  <si>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</si>
  <si>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</si>
  <si>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</si>
  <si>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</si>
  <si>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</si>
  <si>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</si>
  <si>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</si>
  <si>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</si>
  <si>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</si>
  <si>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</si>
  <si>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</si>
  <si>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</si>
  <si>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</si>
  <si>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</si>
  <si>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</si>
  <si>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</si>
  <si>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</si>
  <si>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</si>
  <si>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</si>
  <si>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</si>
  <si>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</si>
  <si>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</si>
  <si>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</si>
  <si>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</si>
  <si>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</si>
  <si>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</si>
  <si>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</si>
  <si>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</si>
  <si>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</si>
  <si>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</si>
  <si>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</si>
  <si>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</si>
  <si>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</si>
  <si>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</si>
  <si>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</si>
  <si>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</si>
  <si>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</si>
  <si>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</si>
  <si>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</si>
  <si>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</si>
  <si>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</si>
  <si>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</si>
  <si>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</si>
  <si>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</si>
  <si>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</si>
  <si>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</si>
  <si>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</si>
  <si>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</si>
  <si>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</si>
  <si>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</si>
  <si>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</si>
  <si>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</si>
  <si>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</si>
  <si>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</si>
  <si>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</si>
  <si>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</si>
  <si>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</si>
  <si>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</si>
  <si>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</si>
  <si>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</si>
  <si>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</si>
  <si>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</si>
  <si>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</si>
  <si>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</si>
  <si>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</si>
  <si>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</si>
  <si>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</si>
  <si>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</si>
  <si>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</si>
  <si>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</si>
  <si>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</si>
  <si>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</si>
  <si>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</si>
  <si>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</si>
  <si>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</si>
  <si>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</si>
  <si>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</si>
  <si>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</si>
  <si>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</si>
  <si>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</si>
  <si>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</si>
  <si>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</si>
  <si>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</si>
  <si>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</si>
  <si>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</si>
  <si>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</si>
  <si>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</si>
  <si>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</si>
  <si>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</si>
  <si>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</si>
  <si>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</si>
  <si>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</si>
  <si>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</si>
  <si>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</si>
  <si>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</si>
  <si>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</si>
  <si>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</si>
  <si>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</si>
  <si>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</si>
  <si>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</si>
  <si>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</si>
  <si>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</si>
  <si>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</si>
  <si>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</si>
  <si>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</si>
  <si>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</si>
  <si>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</si>
  <si>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</si>
  <si>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</si>
  <si>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</si>
  <si>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</si>
  <si>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</si>
  <si>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</si>
  <si>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</si>
  <si>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</si>
  <si>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</si>
  <si>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</si>
  <si>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</si>
  <si>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</si>
  <si>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</si>
  <si>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</si>
  <si>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</si>
  <si>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</si>
  <si>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</si>
  <si>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</si>
  <si>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</si>
  <si>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</si>
  <si>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</si>
  <si>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</si>
  <si>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</si>
  <si>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</si>
  <si>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</si>
  <si>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</si>
  <si>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</si>
  <si>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</si>
  <si>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</si>
  <si>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</si>
  <si>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</si>
  <si>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</si>
  <si>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</si>
  <si>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</si>
  <si>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</si>
  <si>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</si>
  <si>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</si>
  <si>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</si>
  <si>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</si>
  <si>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</si>
  <si>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</si>
  <si>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</si>
  <si>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</si>
  <si>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</si>
  <si>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</si>
  <si>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</si>
  <si>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</si>
  <si>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</si>
  <si>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</si>
  <si>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</si>
  <si>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</si>
  <si>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</si>
  <si>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</si>
  <si>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</si>
  <si>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</si>
  <si>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</si>
  <si>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</si>
  <si>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</si>
  <si>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</si>
  <si>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</si>
  <si>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</si>
  <si>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</si>
  <si>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</si>
  <si>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</si>
  <si>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</si>
  <si>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</si>
  <si>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</si>
  <si>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</si>
  <si>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</si>
  <si>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</si>
  <si>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</si>
  <si>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</si>
  <si>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</si>
  <si>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</si>
  <si>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</si>
  <si>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</si>
  <si>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</si>
  <si>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</si>
  <si>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</si>
  <si>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</si>
  <si>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</si>
  <si>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</si>
  <si>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</si>
  <si>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</si>
  <si>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</si>
  <si>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</si>
  <si>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</si>
  <si>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</si>
  <si>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</si>
  <si>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</si>
  <si>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</si>
  <si>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</si>
  <si>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</si>
  <si>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</si>
  <si>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</si>
  <si>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</si>
  <si>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</si>
  <si>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</si>
  <si>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</si>
  <si>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</si>
  <si>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</si>
  <si>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</si>
  <si>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</si>
  <si>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</si>
  <si>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</si>
  <si>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</si>
  <si>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</si>
  <si>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</si>
  <si>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</si>
  <si>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</si>
  <si>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</si>
  <si>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</si>
  <si>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</si>
  <si>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</si>
  <si>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</si>
  <si>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</si>
  <si>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</si>
  <si>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</si>
  <si>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</si>
  <si>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</si>
  <si>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</si>
  <si>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</si>
  <si>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</si>
  <si>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</si>
  <si>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</si>
  <si>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</si>
  <si>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</si>
  <si>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</si>
  <si>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</si>
  <si>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</si>
  <si>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</si>
  <si>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</si>
  <si>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</si>
  <si>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</si>
  <si>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</si>
  <si>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</si>
  <si>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</si>
  <si>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</si>
  <si>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</si>
  <si>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</si>
  <si>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</si>
  <si>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</si>
  <si>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</si>
  <si>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</si>
  <si>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</si>
  <si>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</si>
  <si>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</si>
  <si>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</si>
  <si>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</si>
  <si>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</si>
  <si>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</si>
  <si>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</si>
  <si>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</si>
  <si>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</si>
  <si>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</si>
  <si>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</si>
  <si>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</si>
  <si>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</si>
  <si>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</si>
  <si>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</si>
  <si>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</si>
  <si>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</si>
  <si>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</si>
  <si>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</si>
  <si>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</si>
  <si>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</si>
  <si>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</si>
  <si>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</si>
  <si>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</si>
  <si>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</si>
  <si>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</si>
  <si>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</si>
  <si>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</si>
  <si>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</si>
  <si>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</si>
  <si>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</si>
  <si>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</si>
  <si>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</si>
  <si>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</si>
  <si>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</si>
  <si>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</si>
  <si>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</si>
  <si>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</si>
  <si>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</si>
  <si>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</si>
  <si>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</si>
  <si>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</si>
  <si>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</si>
  <si>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</si>
  <si>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</si>
  <si>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</si>
  <si>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</si>
  <si>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</si>
  <si>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</si>
  <si>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</si>
  <si>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</si>
  <si>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</si>
  <si>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</si>
  <si>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</si>
  <si>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</si>
  <si>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</si>
  <si>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</si>
  <si>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</si>
  <si>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</si>
  <si>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</si>
  <si>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</si>
  <si>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</si>
  <si>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</si>
  <si>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</si>
  <si>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</si>
  <si>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</si>
  <si>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</si>
  <si>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</si>
  <si>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</si>
  <si>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</si>
  <si>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</si>
  <si>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</si>
  <si>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</si>
  <si>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</si>
  <si>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</si>
  <si>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</si>
  <si>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</si>
  <si>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</si>
  <si>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</si>
  <si>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</si>
  <si>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</si>
  <si>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</si>
  <si>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</si>
  <si>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</si>
  <si>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</si>
  <si>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</si>
  <si>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</si>
  <si>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</si>
  <si>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</si>
  <si>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</si>
  <si>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</si>
  <si>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</si>
  <si>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</si>
  <si>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</si>
  <si>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</si>
  <si>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</si>
  <si>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</si>
  <si>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</si>
  <si>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</si>
  <si>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</si>
  <si>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</si>
  <si>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</si>
  <si>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</si>
  <si>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</si>
  <si>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</si>
  <si>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</si>
  <si>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</si>
  <si>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</si>
  <si>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</si>
  <si>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</si>
  <si>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</si>
  <si>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</si>
  <si>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</si>
  <si>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</si>
  <si>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</si>
  <si>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</si>
  <si>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</si>
  <si>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</si>
  <si>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</si>
  <si>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</si>
  <si>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</si>
  <si>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</si>
  <si>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</si>
  <si>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</si>
  <si>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</si>
  <si>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</si>
  <si>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</si>
  <si>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</si>
  <si>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</si>
  <si>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</si>
  <si>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</si>
  <si>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</si>
  <si>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</si>
  <si>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</si>
  <si>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</si>
  <si>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</si>
  <si>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</si>
  <si>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</si>
  <si>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</si>
  <si>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</si>
  <si>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</si>
  <si>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</si>
  <si>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</si>
  <si>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</si>
  <si>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</si>
  <si>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</si>
  <si>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</si>
  <si>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</si>
  <si>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</si>
  <si>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</si>
  <si>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</si>
  <si>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</si>
  <si>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</si>
  <si>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</si>
  <si>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</si>
  <si>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</si>
  <si>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</si>
  <si>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</si>
  <si>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</si>
  <si>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</si>
  <si>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</si>
  <si>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</si>
  <si>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</si>
  <si>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</si>
  <si>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</si>
  <si>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</si>
  <si>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</si>
  <si>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</si>
  <si>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</si>
  <si>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</si>
  <si>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</si>
  <si>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</si>
  <si>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</si>
  <si>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</si>
  <si>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</si>
  <si>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</si>
  <si>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</si>
  <si>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</si>
  <si>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</si>
  <si>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</si>
  <si>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</si>
  <si>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</si>
  <si>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</si>
  <si>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</si>
  <si>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</si>
  <si>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</si>
  <si>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</si>
  <si>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</si>
  <si>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</si>
  <si>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</si>
  <si>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</si>
  <si>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</si>
  <si>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</si>
  <si>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</si>
  <si>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</si>
  <si>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</si>
  <si>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</si>
  <si>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</si>
  <si>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</si>
  <si>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</si>
  <si>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</si>
  <si>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</si>
  <si>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</si>
  <si>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</si>
  <si>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</si>
  <si>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</si>
  <si>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</si>
  <si>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</si>
  <si>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</si>
  <si>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</si>
  <si>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</si>
  <si>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</si>
  <si>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</si>
  <si>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</si>
  <si>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</si>
  <si>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</si>
  <si>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</si>
  <si>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</si>
  <si>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</si>
  <si>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</si>
  <si>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</si>
  <si>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</si>
  <si>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</si>
  <si>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</si>
  <si>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</si>
  <si>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</si>
  <si>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</si>
  <si>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</si>
  <si>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</si>
  <si>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</si>
  <si>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</si>
  <si>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</si>
  <si>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</si>
  <si>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</si>
  <si>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</si>
  <si>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</si>
  <si>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</si>
  <si>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</si>
  <si>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</si>
  <si>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</si>
  <si>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</si>
  <si>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</si>
  <si>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</si>
  <si>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</si>
  <si>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</si>
  <si>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</si>
  <si>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</si>
  <si>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</si>
  <si>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</si>
  <si>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</si>
  <si>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</si>
  <si>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</si>
  <si>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</si>
  <si>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</si>
  <si>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</si>
  <si>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</si>
  <si>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</si>
  <si>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</si>
  <si>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</si>
  <si>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</si>
  <si>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</si>
  <si>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</si>
  <si>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</si>
  <si>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</si>
  <si>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</si>
  <si>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</si>
  <si>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</si>
  <si>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</si>
  <si>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</si>
  <si>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</si>
  <si>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</si>
  <si>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</si>
  <si>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</si>
  <si>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</si>
  <si>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</si>
  <si>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</si>
  <si>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</si>
  <si>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</si>
  <si>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</si>
  <si>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</si>
  <si>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</si>
  <si>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</si>
  <si>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</si>
  <si>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</si>
  <si>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</si>
  <si>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</si>
  <si>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</si>
  <si>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</si>
  <si>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</si>
  <si>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</si>
  <si>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</si>
  <si>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</si>
  <si>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</si>
  <si>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</si>
  <si>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</si>
  <si>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</si>
  <si>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</si>
  <si>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</si>
  <si>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</si>
  <si>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</si>
  <si>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</si>
  <si>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</si>
  <si>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</si>
  <si>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</si>
  <si>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</si>
  <si>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</si>
  <si>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</si>
  <si>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</si>
  <si>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</si>
  <si>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</si>
  <si>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</si>
  <si>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</si>
  <si>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</si>
  <si>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</si>
  <si>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</si>
  <si>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</si>
  <si>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</si>
  <si>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</si>
  <si>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</si>
  <si>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</si>
  <si>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</si>
  <si>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</si>
  <si>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</si>
  <si>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</si>
  <si>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</si>
  <si>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</si>
  <si>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</si>
  <si>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</si>
  <si>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</si>
  <si>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</si>
  <si>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</si>
  <si>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</si>
  <si>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</si>
  <si>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</si>
  <si>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</si>
  <si>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</si>
  <si>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</si>
  <si>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</si>
  <si>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</si>
  <si>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</si>
  <si>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</si>
  <si>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</si>
  <si>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</si>
  <si>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</si>
  <si>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</si>
  <si>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</si>
  <si>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</si>
  <si>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</si>
  <si>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</si>
  <si>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</si>
  <si>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</si>
  <si>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</si>
  <si>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</si>
  <si>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</si>
  <si>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</si>
  <si>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</si>
  <si>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</si>
  <si>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</si>
  <si>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</si>
  <si>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</si>
  <si>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</si>
  <si>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</si>
  <si>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</si>
  <si>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</si>
  <si>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</si>
  <si>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</si>
  <si>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</si>
  <si>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</si>
  <si>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</si>
  <si>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</si>
  <si>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</si>
  <si>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</si>
  <si>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</si>
  <si>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</si>
  <si>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</si>
  <si>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</si>
  <si>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</si>
  <si>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</si>
  <si>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</si>
  <si>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</si>
  <si>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</si>
  <si>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</si>
  <si>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</si>
  <si>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</si>
  <si>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</si>
  <si>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</si>
  <si>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</si>
  <si>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</si>
  <si>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</si>
  <si>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</si>
  <si>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</si>
  <si>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</si>
  <si>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</si>
  <si>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</si>
  <si>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</si>
  <si>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</si>
  <si>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</si>
  <si>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</si>
  <si>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</si>
  <si>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</si>
  <si>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</si>
  <si>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</si>
  <si>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</si>
  <si>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</si>
  <si>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</si>
  <si>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</si>
  <si>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</si>
  <si>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</si>
  <si>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</si>
  <si>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</si>
  <si>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</si>
  <si>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</si>
  <si>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</si>
  <si>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</si>
  <si>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</si>
  <si>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</si>
  <si>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</si>
  <si>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</si>
  <si>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</si>
  <si>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</si>
  <si>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</si>
  <si>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</si>
  <si>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</si>
  <si>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</si>
  <si>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</si>
  <si>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</si>
  <si>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</si>
  <si>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</si>
  <si>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</si>
  <si>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</si>
  <si>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</si>
  <si>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</si>
  <si>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</si>
  <si>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</si>
  <si>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</si>
  <si>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</si>
  <si>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</si>
  <si>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</si>
  <si>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</si>
  <si>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</si>
  <si>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</si>
  <si>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</si>
  <si>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</si>
  <si>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</si>
  <si>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</si>
  <si>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</si>
  <si>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</si>
  <si>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</si>
  <si>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</si>
  <si>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</si>
  <si>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</si>
  <si>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</si>
  <si>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</si>
  <si>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</si>
  <si>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</si>
  <si>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</si>
  <si>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</si>
  <si>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</si>
  <si>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</si>
  <si>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</si>
  <si>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</si>
  <si>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</si>
  <si>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</si>
  <si>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</si>
  <si>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</si>
  <si>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</si>
  <si>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</si>
  <si>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</si>
  <si>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</si>
  <si>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</si>
  <si>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</si>
  <si>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</si>
  <si>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</si>
  <si>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</si>
  <si>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</si>
  <si>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</si>
  <si>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</si>
  <si>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</si>
  <si>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</si>
  <si>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</si>
  <si>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</si>
  <si>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</si>
  <si>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</si>
  <si>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</si>
  <si>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</si>
  <si>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</si>
  <si>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</si>
  <si>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</si>
  <si>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</si>
  <si>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</si>
  <si>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</si>
  <si>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</si>
  <si>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</si>
  <si>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</si>
  <si>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</si>
  <si>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</si>
  <si>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</si>
  <si>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</si>
  <si>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</si>
  <si>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</si>
  <si>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</si>
  <si>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</si>
  <si>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</si>
  <si>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</si>
  <si>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</si>
  <si>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</si>
  <si>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</si>
  <si>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</si>
  <si>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</si>
  <si>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</si>
  <si>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</si>
  <si>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</si>
  <si>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</si>
  <si>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</si>
  <si>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</si>
  <si>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</si>
  <si>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</si>
  <si>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</si>
  <si>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</si>
  <si>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</si>
  <si>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</si>
  <si>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</si>
  <si>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</si>
  <si>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</si>
  <si>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</si>
  <si>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</si>
  <si>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</si>
  <si>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</si>
  <si>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</si>
  <si>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</si>
  <si>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</si>
  <si>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</si>
  <si>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</si>
  <si>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</si>
  <si>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</si>
  <si>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</si>
  <si>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</si>
  <si>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</si>
  <si>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</si>
  <si>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</si>
  <si>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</si>
  <si>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</si>
  <si>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</si>
  <si>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</si>
  <si>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</si>
  <si>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</si>
  <si>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</si>
  <si>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</si>
  <si>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</si>
  <si>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</si>
  <si>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</si>
  <si>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</si>
  <si>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</si>
  <si>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</si>
  <si>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</si>
  <si>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</si>
  <si>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</si>
  <si>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</si>
  <si>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</si>
  <si>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</si>
  <si>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</si>
  <si>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</si>
  <si>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</si>
  <si>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</si>
  <si>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</si>
  <si>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</si>
  <si>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</si>
  <si>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</si>
  <si>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</si>
  <si>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</si>
  <si>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</si>
  <si>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</si>
  <si>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</si>
  <si>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</si>
  <si>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</si>
  <si>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</si>
  <si>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</si>
  <si>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</si>
  <si>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</si>
  <si>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</si>
  <si>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</si>
  <si>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</si>
  <si>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</si>
  <si>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</si>
  <si>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</si>
  <si>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</si>
  <si>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</si>
  <si>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</si>
  <si>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</si>
  <si>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</si>
  <si>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</si>
  <si>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</si>
  <si>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</si>
  <si>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</si>
  <si>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</si>
  <si>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</si>
  <si>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</si>
  <si>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</si>
  <si>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</si>
  <si>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</si>
  <si>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</si>
  <si>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</si>
  <si>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</si>
  <si>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</si>
  <si>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</si>
  <si>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</si>
  <si>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</si>
  <si>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</si>
  <si>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</si>
  <si>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</si>
  <si>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</si>
  <si>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</si>
  <si>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</si>
  <si>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</si>
  <si>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</si>
  <si>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</si>
  <si>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</si>
  <si>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</si>
  <si>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</si>
  <si>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</si>
  <si>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</si>
  <si>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</si>
  <si>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</si>
  <si>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</si>
  <si>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</si>
  <si>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</si>
  <si>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</si>
  <si>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</si>
  <si>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</si>
  <si>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</si>
  <si>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</si>
  <si>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</si>
  <si>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</si>
  <si>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</si>
  <si>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</si>
  <si>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</si>
  <si>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</si>
  <si>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</si>
  <si>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</si>
  <si>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</si>
  <si>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</si>
  <si>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</si>
  <si>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</si>
  <si>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</si>
  <si>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</si>
  <si>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</si>
  <si>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</si>
  <si>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</si>
  <si>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</si>
  <si>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</si>
  <si>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</si>
  <si>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</si>
  <si>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</si>
  <si>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</si>
  <si>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</si>
  <si>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</si>
  <si>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</si>
  <si>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</si>
  <si>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</si>
  <si>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</si>
  <si>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</si>
  <si>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</si>
  <si>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</si>
  <si>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</si>
  <si>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</si>
  <si>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</si>
  <si>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</si>
  <si>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</si>
  <si>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</si>
  <si>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</si>
  <si>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</si>
  <si>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</si>
  <si>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</si>
  <si>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</si>
  <si>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</si>
  <si>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</si>
  <si>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</si>
  <si>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</si>
  <si>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</si>
  <si>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</si>
  <si>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</si>
  <si>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</si>
  <si>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</si>
  <si>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</si>
  <si>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</si>
  <si>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</si>
  <si>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</si>
  <si>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</si>
  <si>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</si>
  <si>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</si>
  <si>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</si>
  <si>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</si>
  <si>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</si>
  <si>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</si>
  <si>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</si>
  <si>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</si>
  <si>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</si>
  <si>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</si>
  <si>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</si>
  <si>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</si>
  <si>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</si>
  <si>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</si>
  <si>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</si>
  <si>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</si>
  <si>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</si>
  <si>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</si>
  <si>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</si>
  <si>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</si>
  <si>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</si>
  <si>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</si>
  <si>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</si>
  <si>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</si>
  <si>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</si>
  <si>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</si>
  <si>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</si>
  <si>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</si>
  <si>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</si>
  <si>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</si>
  <si>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</si>
  <si>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</si>
  <si>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</si>
  <si>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</si>
  <si>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</si>
  <si>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</si>
  <si>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</si>
  <si>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</si>
  <si>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</si>
  <si>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</si>
  <si>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</si>
  <si>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</si>
  <si>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</si>
  <si>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</si>
  <si>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</si>
  <si>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</si>
  <si>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</si>
  <si>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</si>
  <si>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</si>
  <si>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</si>
  <si>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</si>
  <si>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</si>
  <si>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</si>
  <si>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</si>
  <si>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</si>
  <si>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</si>
  <si>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</si>
  <si>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</si>
  <si>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</si>
  <si>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</si>
  <si>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</si>
  <si>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</si>
  <si>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</si>
  <si>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</si>
  <si>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</si>
  <si>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</si>
  <si>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</si>
  <si>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</si>
  <si>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</si>
  <si>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</si>
  <si>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</si>
  <si>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</si>
  <si>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</si>
  <si>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</si>
  <si>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</si>
  <si>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</si>
  <si>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</si>
  <si>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</si>
  <si>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</si>
  <si>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</si>
  <si>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</si>
  <si>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</si>
  <si>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</si>
  <si>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</si>
  <si>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</si>
  <si>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</si>
  <si>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</si>
  <si>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</si>
  <si>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</si>
  <si>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</si>
  <si>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</si>
  <si>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</si>
  <si>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</si>
  <si>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</si>
  <si>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</si>
  <si>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</si>
  <si>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</si>
  <si>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</si>
  <si>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</si>
  <si>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</si>
  <si>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</si>
  <si>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</si>
  <si>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</si>
  <si>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</si>
  <si>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</si>
  <si>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</si>
  <si>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</si>
  <si>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</si>
  <si>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</si>
  <si>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</si>
  <si>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</si>
  <si>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</si>
  <si>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</si>
  <si>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</si>
  <si>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</si>
  <si>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</si>
  <si>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</si>
  <si>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</si>
  <si>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</si>
  <si>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</si>
  <si>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</si>
  <si>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</si>
  <si>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</si>
  <si>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</si>
  <si>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</si>
  <si>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</si>
  <si>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</si>
  <si>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</si>
  <si>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</si>
  <si>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</si>
  <si>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</si>
  <si>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</si>
  <si>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</si>
  <si>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</si>
  <si>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</si>
  <si>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</si>
  <si>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</si>
  <si>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</si>
  <si>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</si>
  <si>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</si>
  <si>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</si>
  <si>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</si>
  <si>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</si>
  <si>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</si>
  <si>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</si>
  <si>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</si>
  <si>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</si>
  <si>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</si>
  <si>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</si>
  <si>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</si>
  <si>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</si>
  <si>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</si>
  <si>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</si>
  <si>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</si>
  <si>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</si>
  <si>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</si>
  <si>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</si>
  <si>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</si>
  <si>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</si>
  <si>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</si>
  <si>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</si>
  <si>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</si>
  <si>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</si>
  <si>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</si>
  <si>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</si>
  <si>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</si>
  <si>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</si>
  <si>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</si>
  <si>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</si>
  <si>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</si>
  <si>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</si>
  <si>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</si>
  <si>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</si>
  <si>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</si>
  <si>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</si>
  <si>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</si>
  <si>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</si>
  <si>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</si>
  <si>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</si>
  <si>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</si>
  <si>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</si>
  <si>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</si>
  <si>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</si>
  <si>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</si>
  <si>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</si>
  <si>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</si>
  <si>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</si>
  <si>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</si>
  <si>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</si>
  <si>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</si>
  <si>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</si>
  <si>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</si>
  <si>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</si>
  <si>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</si>
  <si>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</si>
  <si>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</si>
  <si>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</si>
  <si>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</si>
  <si>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</si>
  <si>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</si>
  <si>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</si>
  <si>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</si>
  <si>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</si>
  <si>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</si>
  <si>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</si>
  <si>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</si>
  <si>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</si>
  <si>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</si>
  <si>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</si>
  <si>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</si>
  <si>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</si>
  <si>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</si>
  <si>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</si>
  <si>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</si>
  <si>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</si>
  <si>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</si>
  <si>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</si>
  <si>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</si>
  <si>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</si>
  <si>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</si>
  <si>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</si>
  <si>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</si>
  <si>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</si>
  <si>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</si>
  <si>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</si>
  <si>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</si>
  <si>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</si>
  <si>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</si>
  <si>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</si>
  <si>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</si>
  <si>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</si>
  <si>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</si>
  <si>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</si>
  <si>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</si>
  <si>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</si>
  <si>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</si>
  <si>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</si>
  <si>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</si>
  <si>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</si>
  <si>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</si>
  <si>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</si>
  <si>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</si>
  <si>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</si>
  <si>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</si>
  <si>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</si>
  <si>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</si>
  <si>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</si>
  <si>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</si>
  <si>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</si>
  <si>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</si>
  <si>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</si>
  <si>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</si>
  <si>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</si>
  <si>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</si>
  <si>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</si>
  <si>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</si>
  <si>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</si>
  <si>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</si>
  <si>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</si>
  <si>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</si>
  <si>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</si>
  <si>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</si>
  <si>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</si>
  <si>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</si>
  <si>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</si>
  <si>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</si>
  <si>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</si>
  <si>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</si>
  <si>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</si>
  <si>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</si>
  <si>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</si>
  <si>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</si>
  <si>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</si>
  <si>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</si>
  <si>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</si>
  <si>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</si>
  <si>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</si>
  <si>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</si>
  <si>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</si>
  <si>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</si>
  <si>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</si>
  <si>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</si>
  <si>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</si>
  <si>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</si>
  <si>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</si>
  <si>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</si>
  <si>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</si>
  <si>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</si>
  <si>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</si>
  <si>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</si>
  <si>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</si>
  <si>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</si>
  <si>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</si>
  <si>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</si>
  <si>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</si>
  <si>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</si>
  <si>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</si>
  <si>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</si>
  <si>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</si>
  <si>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</si>
  <si>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</si>
  <si>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</si>
  <si>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</si>
  <si>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</si>
  <si>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</si>
  <si>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</si>
  <si>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</si>
  <si>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</si>
  <si>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</si>
  <si>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</si>
  <si>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</si>
  <si>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</si>
  <si>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</si>
  <si>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</si>
  <si>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</si>
  <si>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</si>
  <si>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</si>
  <si>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</si>
  <si>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</si>
  <si>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</si>
  <si>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</si>
  <si>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</si>
  <si>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</si>
  <si>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</si>
  <si>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</si>
  <si>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</si>
  <si>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</si>
  <si>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</si>
  <si>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</si>
  <si>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</si>
  <si>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</si>
  <si>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</si>
  <si>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</si>
  <si>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</si>
  <si>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</si>
  <si>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</si>
  <si>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</si>
  <si>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</si>
  <si>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</si>
  <si>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</si>
  <si>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</si>
  <si>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</si>
  <si>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</si>
  <si>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</si>
  <si>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</si>
  <si>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</si>
  <si>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</si>
  <si>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</si>
  <si>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</si>
  <si>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</si>
  <si>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</si>
  <si>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</si>
  <si>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</si>
  <si>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</si>
  <si>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</si>
  <si>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</si>
  <si>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</si>
  <si>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</si>
  <si>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</si>
  <si>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</si>
  <si>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</si>
  <si>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</si>
  <si>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</si>
  <si>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</si>
  <si>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</si>
  <si>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</si>
  <si>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</si>
  <si>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</si>
  <si>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</si>
  <si>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</si>
  <si>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</si>
  <si>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</si>
  <si>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</si>
  <si>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</si>
  <si>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</si>
  <si>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</si>
  <si>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</si>
  <si>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</si>
  <si>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</si>
  <si>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</si>
  <si>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</si>
  <si>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</si>
  <si>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</si>
  <si>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</si>
  <si>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</si>
  <si>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</si>
  <si>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</si>
  <si>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</si>
  <si>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</si>
  <si>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</si>
  <si>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</si>
  <si>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</si>
  <si>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</si>
  <si>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</si>
  <si>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</si>
  <si>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</si>
  <si>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</si>
  <si>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</si>
  <si>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</si>
  <si>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</si>
  <si>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</si>
  <si>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</si>
  <si>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</si>
  <si>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</si>
  <si>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</si>
  <si>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</si>
  <si>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</si>
  <si>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</si>
  <si>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</si>
  <si>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</si>
  <si>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</si>
  <si>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</si>
  <si>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</si>
  <si>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</si>
  <si>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</si>
  <si>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</si>
  <si>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</si>
  <si>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</si>
  <si>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</si>
  <si>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</si>
  <si>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</si>
  <si>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</si>
  <si>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</si>
  <si>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</si>
  <si>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</si>
  <si>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</si>
  <si>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</si>
  <si>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</si>
  <si>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</si>
  <si>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</si>
  <si>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</si>
  <si>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</si>
  <si>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</si>
  <si>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</si>
  <si>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</si>
  <si>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</si>
  <si>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</si>
  <si>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</si>
  <si>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</si>
  <si>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</si>
  <si>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</si>
  <si>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</si>
  <si>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</si>
  <si>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</si>
  <si>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</si>
  <si>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</si>
  <si>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</si>
  <si>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</si>
  <si>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</si>
  <si>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</si>
  <si>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</si>
  <si>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</si>
  <si>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</si>
  <si>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</si>
  <si>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</si>
  <si>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</si>
  <si>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</si>
  <si>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</si>
  <si>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</si>
  <si>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</si>
  <si>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</si>
  <si>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</si>
  <si>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</si>
  <si>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</si>
  <si>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</si>
  <si>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</si>
  <si>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</si>
  <si>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</si>
  <si>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</si>
  <si>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</si>
  <si>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</si>
  <si>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</si>
  <si>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</si>
  <si>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</si>
  <si>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</si>
  <si>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</si>
  <si>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</si>
  <si>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</si>
  <si>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</si>
  <si>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</si>
  <si>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</si>
  <si>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</si>
  <si>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</si>
  <si>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</si>
  <si>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</si>
  <si>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</si>
  <si>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</si>
  <si>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</si>
  <si>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</si>
  <si>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</si>
  <si>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</si>
  <si>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</si>
  <si>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</si>
  <si>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</si>
  <si>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</si>
  <si>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</si>
  <si>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</si>
  <si>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</si>
  <si>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</si>
  <si>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</si>
  <si>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</si>
  <si>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</si>
  <si>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</si>
  <si>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</si>
  <si>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</si>
  <si>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</si>
  <si>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</si>
  <si>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</si>
  <si>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</si>
  <si>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</si>
  <si>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</si>
  <si>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</si>
  <si>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</si>
  <si>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</si>
  <si>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</si>
  <si>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</si>
  <si>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</si>
  <si>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</si>
  <si>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</si>
  <si>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</si>
  <si>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</si>
  <si>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</si>
  <si>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</si>
  <si>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</si>
  <si>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</si>
  <si>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</si>
  <si>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</si>
  <si>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</si>
  <si>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</si>
  <si>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</si>
  <si>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</si>
  <si>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</si>
  <si>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</si>
  <si>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</si>
  <si>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</si>
  <si>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</si>
  <si>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</si>
  <si>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</si>
  <si>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</si>
  <si>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</si>
  <si>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</si>
  <si>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</si>
  <si>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</si>
  <si>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</si>
  <si>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</si>
  <si>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</si>
  <si>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</si>
  <si>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</si>
  <si>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</si>
  <si>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</si>
  <si>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</si>
  <si>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</si>
  <si>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</si>
  <si>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</si>
  <si>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</si>
  <si>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</si>
  <si>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</si>
  <si>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</si>
  <si>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</si>
  <si>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</si>
  <si>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</si>
  <si>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</si>
  <si>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</si>
  <si>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</si>
  <si>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</si>
  <si>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</si>
  <si>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</si>
  <si>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</si>
  <si>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</si>
  <si>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</si>
  <si>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</si>
  <si>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</si>
  <si>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</si>
  <si>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</si>
  <si>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</si>
  <si>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</si>
  <si>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</si>
  <si>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</si>
  <si>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</si>
  <si>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</si>
  <si>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</si>
  <si>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</si>
  <si>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</si>
  <si>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</si>
  <si>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</si>
  <si>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</si>
  <si>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</si>
  <si>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</si>
  <si>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</si>
  <si>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</si>
  <si>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</si>
  <si>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</si>
  <si>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</si>
  <si>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</si>
  <si>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</si>
  <si>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</si>
  <si>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</si>
  <si>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</si>
  <si>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</si>
  <si>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</si>
  <si>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</si>
  <si>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</si>
  <si>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</si>
  <si>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</si>
  <si>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</si>
  <si>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</si>
  <si>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</si>
  <si>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</si>
  <si>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</si>
  <si>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</si>
  <si>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</si>
  <si>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</si>
  <si>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</si>
  <si>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</si>
  <si>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</si>
  <si>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</si>
  <si>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</si>
  <si>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</si>
  <si>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</si>
  <si>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</si>
  <si>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</si>
  <si>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</si>
  <si>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</si>
  <si>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</si>
  <si>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</si>
  <si>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</si>
  <si>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</si>
  <si>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</si>
  <si>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</si>
  <si>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</si>
  <si>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</si>
  <si>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</si>
  <si>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</si>
  <si>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</si>
  <si>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</si>
  <si>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</si>
  <si>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</si>
  <si>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</si>
  <si>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</si>
  <si>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</si>
  <si>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</si>
  <si>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</si>
  <si>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</si>
  <si>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</si>
  <si>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</si>
  <si>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</si>
  <si>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</si>
  <si>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</si>
  <si>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</si>
  <si>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</si>
  <si>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</si>
  <si>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</si>
  <si>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</si>
  <si>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</si>
  <si>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</si>
  <si>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</si>
  <si>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</si>
  <si>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</si>
  <si>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</si>
  <si>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</si>
  <si>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</si>
  <si>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</si>
  <si>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</si>
  <si>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</si>
  <si>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</si>
  <si>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</si>
  <si>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</si>
  <si>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</si>
  <si>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</si>
  <si>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</si>
  <si>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</si>
  <si>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</si>
  <si>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</si>
  <si>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</si>
  <si>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</si>
  <si>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</si>
  <si>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</si>
  <si>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</si>
  <si>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</si>
  <si>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</si>
  <si>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</si>
  <si>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</si>
  <si>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</si>
  <si>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</si>
  <si>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</si>
  <si>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</si>
  <si>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</si>
  <si>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</si>
  <si>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</si>
  <si>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</si>
  <si>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</si>
  <si>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</si>
  <si>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</si>
  <si>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</si>
  <si>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</si>
  <si>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</si>
  <si>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</si>
  <si>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</si>
  <si>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</si>
  <si>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</si>
  <si>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</si>
  <si>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</si>
  <si>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</si>
  <si>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</si>
  <si>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</si>
  <si>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</si>
  <si>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</si>
  <si>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</si>
  <si>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</si>
  <si>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</si>
  <si>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</si>
  <si>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</si>
  <si>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</si>
  <si>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</si>
  <si>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</si>
  <si>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</si>
  <si>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</si>
  <si>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</si>
  <si>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</si>
  <si>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</si>
  <si>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</si>
  <si>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</si>
  <si>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</si>
  <si>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</si>
  <si>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</si>
  <si>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</si>
  <si>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</si>
  <si>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</si>
  <si>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</si>
  <si>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</si>
  <si>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</si>
  <si>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</si>
  <si>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</si>
  <si>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</si>
  <si>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</si>
  <si>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</si>
  <si>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</si>
  <si>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</si>
  <si>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</si>
  <si>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</si>
  <si>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</si>
  <si>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</si>
  <si>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</si>
  <si>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</si>
  <si>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</si>
  <si>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</si>
  <si>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</si>
  <si>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</si>
  <si>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</si>
  <si>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</si>
  <si>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</si>
  <si>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</si>
  <si>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</si>
  <si>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</si>
  <si>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</si>
  <si>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</si>
  <si>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</si>
  <si>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</si>
  <si>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</si>
  <si>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</si>
  <si>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</si>
  <si>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</si>
  <si>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</si>
  <si>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</si>
  <si>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</si>
  <si>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</si>
  <si>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</si>
  <si>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</si>
  <si>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</si>
  <si>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</si>
  <si>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</si>
  <si>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</si>
  <si>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</si>
  <si>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</si>
  <si>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</si>
  <si>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</si>
  <si>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</si>
  <si>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</si>
  <si>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</si>
  <si>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</si>
  <si>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</si>
  <si>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</si>
  <si>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</si>
  <si>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</si>
  <si>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</si>
  <si>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</si>
  <si>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</si>
  <si>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</si>
  <si>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</si>
  <si>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</si>
  <si>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</si>
  <si>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</si>
  <si>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</si>
  <si>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</si>
  <si>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</si>
  <si>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</si>
  <si>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</si>
  <si>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</si>
  <si>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</si>
  <si>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</si>
  <si>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</si>
  <si>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</si>
  <si>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</si>
  <si>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</si>
  <si>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</si>
  <si>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</si>
  <si>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</si>
  <si>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</si>
  <si>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</si>
  <si>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</si>
  <si>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</si>
  <si>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</si>
  <si>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</si>
  <si>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</si>
  <si>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</si>
  <si>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</si>
  <si>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</si>
  <si>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</si>
  <si>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</si>
  <si>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</si>
  <si>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</si>
  <si>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</si>
  <si>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</si>
  <si>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</si>
  <si>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</si>
  <si>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</si>
  <si>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</si>
  <si>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</si>
  <si>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</si>
  <si>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</si>
  <si>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</si>
  <si>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</si>
  <si>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</si>
  <si>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</si>
  <si>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</si>
  <si>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</si>
  <si>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</si>
  <si>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</si>
  <si>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</si>
  <si>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</si>
  <si>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</si>
  <si>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</si>
  <si>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</si>
  <si>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</si>
  <si>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</si>
  <si>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</si>
  <si>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</si>
  <si>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</si>
  <si>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</si>
  <si>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</si>
  <si>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</si>
  <si>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</si>
  <si>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</si>
  <si>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</si>
  <si>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</si>
  <si>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</si>
  <si>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</si>
  <si>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</si>
  <si>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</si>
  <si>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</si>
  <si>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</si>
  <si>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</si>
  <si>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</si>
  <si>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</si>
  <si>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</si>
  <si>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</si>
  <si>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</si>
  <si>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</si>
  <si>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</si>
  <si>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</si>
  <si>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</si>
  <si>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</si>
  <si>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</si>
  <si>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</si>
  <si>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</si>
  <si>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</si>
  <si>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</si>
  <si>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</si>
  <si>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</si>
  <si>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</si>
  <si>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</si>
  <si>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</si>
  <si>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</si>
  <si>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</si>
  <si>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</si>
  <si>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</si>
  <si>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</si>
  <si>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</si>
  <si>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</si>
  <si>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</si>
  <si>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</si>
  <si>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</si>
  <si>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</si>
  <si>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</si>
  <si>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</si>
  <si>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</si>
  <si>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</si>
  <si>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</si>
  <si>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</si>
  <si>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</si>
  <si>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</si>
  <si>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</si>
  <si>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</si>
  <si>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</si>
  <si>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</si>
  <si>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</si>
  <si>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</si>
  <si>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</si>
  <si>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</si>
  <si>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</si>
  <si>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</si>
  <si>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</si>
  <si>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</si>
  <si>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</si>
  <si>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</si>
  <si>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</si>
  <si>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</si>
  <si>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</si>
  <si>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</si>
  <si>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</si>
  <si>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</si>
  <si>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</si>
  <si>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</si>
  <si>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</si>
  <si>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</si>
  <si>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</si>
  <si>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</si>
  <si>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</si>
  <si>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</si>
  <si>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</si>
  <si>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</si>
  <si>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</si>
  <si>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</si>
  <si>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</si>
  <si>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</si>
  <si>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</si>
  <si>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</si>
  <si>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</si>
  <si>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</si>
  <si>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</si>
  <si>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</si>
  <si>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</si>
  <si>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</si>
  <si>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</si>
  <si>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</si>
  <si>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</si>
  <si>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</si>
  <si>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</si>
  <si>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</si>
  <si>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</si>
  <si>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</si>
  <si>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</si>
  <si>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</si>
  <si>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</si>
  <si>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</si>
  <si>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</si>
  <si>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</si>
  <si>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</si>
  <si>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</si>
  <si>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</si>
  <si>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</si>
  <si>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</si>
  <si>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</si>
  <si>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</si>
  <si>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</si>
  <si>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</si>
  <si>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</si>
  <si>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</si>
  <si>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</si>
  <si>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</si>
  <si>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</si>
  <si>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</si>
  <si>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</si>
  <si>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</si>
  <si>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</si>
  <si>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</si>
  <si>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</si>
  <si>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</si>
  <si>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</si>
  <si>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</si>
  <si>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</si>
  <si>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</si>
  <si>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</si>
  <si>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</si>
  <si>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</si>
  <si>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</si>
  <si>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</si>
  <si>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</si>
  <si>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</si>
  <si>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</si>
  <si>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</si>
  <si>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</si>
  <si>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</si>
  <si>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</si>
  <si>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</si>
  <si>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</si>
  <si>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</si>
  <si>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</si>
  <si>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</si>
  <si>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</si>
  <si>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</si>
  <si>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</si>
  <si>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</si>
  <si>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</si>
  <si>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</si>
  <si>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</si>
  <si>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</si>
  <si>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</si>
  <si>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</si>
  <si>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</si>
  <si>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</si>
  <si>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</si>
  <si>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</si>
  <si>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</si>
  <si>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</si>
  <si>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</si>
  <si>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</si>
  <si>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</si>
  <si>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</si>
  <si>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</si>
  <si>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</si>
  <si>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</si>
  <si>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</si>
  <si>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</si>
  <si>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</si>
  <si>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</si>
  <si>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</si>
  <si>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</si>
  <si>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</si>
  <si>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</si>
  <si>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</si>
  <si>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</si>
  <si>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</si>
  <si>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</si>
  <si>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</si>
  <si>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</si>
  <si>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</si>
  <si>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</si>
  <si>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</si>
  <si>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</si>
  <si>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</si>
  <si>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</si>
  <si>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</si>
  <si>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</si>
  <si>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</si>
  <si>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</si>
  <si>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</si>
  <si>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</si>
  <si>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</si>
  <si>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</si>
  <si>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</si>
  <si>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</si>
  <si>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</si>
  <si>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</si>
  <si>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</si>
  <si>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</si>
  <si>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</si>
  <si>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</si>
  <si>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</si>
  <si>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</si>
  <si>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</si>
  <si>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</si>
  <si>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</si>
  <si>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</si>
  <si>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</si>
  <si>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</si>
  <si>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</si>
  <si>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</si>
  <si>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</si>
  <si>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</si>
  <si>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</si>
  <si>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</si>
  <si>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</si>
  <si>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</si>
  <si>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</si>
  <si>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</si>
  <si>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</si>
  <si>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</si>
  <si>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</si>
  <si>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</si>
  <si>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</si>
  <si>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</si>
  <si>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</si>
  <si>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</si>
  <si>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</si>
  <si>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</si>
  <si>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</si>
  <si>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</si>
  <si>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</si>
  <si>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</si>
  <si>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</si>
  <si>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</si>
  <si>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</si>
  <si>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</si>
  <si>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</si>
  <si>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</si>
  <si>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</si>
  <si>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</si>
  <si>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</si>
  <si>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</si>
  <si>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</si>
  <si>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</si>
  <si>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</si>
  <si>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</si>
  <si>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</si>
  <si>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</si>
  <si>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</si>
  <si>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</si>
  <si>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</si>
  <si>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</si>
  <si>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</si>
  <si>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</si>
  <si>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</si>
  <si>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</si>
  <si>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</si>
  <si>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</si>
  <si>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</si>
  <si>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</si>
  <si>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</si>
  <si>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</si>
  <si>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</si>
  <si>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</si>
  <si>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</si>
  <si>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</si>
  <si>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</si>
  <si>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</si>
  <si>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</si>
  <si>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</si>
  <si>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</si>
  <si>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</si>
  <si>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</si>
  <si>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</si>
  <si>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</si>
  <si>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</si>
  <si>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</si>
  <si>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</si>
  <si>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</si>
  <si>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</si>
  <si>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</si>
  <si>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</si>
  <si>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</si>
  <si>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</si>
  <si>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</si>
  <si>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</si>
  <si>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</si>
  <si>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</si>
  <si>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</si>
  <si>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</si>
  <si>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</si>
  <si>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</si>
  <si>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</si>
  <si>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</si>
  <si>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</si>
  <si>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</si>
  <si>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</si>
  <si>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</si>
  <si>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</si>
  <si>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</si>
  <si>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</si>
  <si>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</si>
  <si>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</si>
  <si>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</si>
  <si>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</si>
  <si>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</si>
  <si>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</si>
  <si>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</si>
  <si>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</si>
  <si>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</si>
  <si>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</si>
  <si>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</si>
  <si>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</si>
  <si>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</si>
  <si>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</si>
  <si>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</si>
  <si>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</si>
  <si>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</si>
  <si>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</si>
  <si>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</si>
  <si>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</si>
  <si>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</si>
  <si>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</si>
  <si>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</si>
  <si>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</si>
  <si>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</si>
  <si>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</si>
  <si>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</si>
  <si>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</si>
  <si>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</si>
  <si>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</si>
  <si>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</si>
  <si>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</si>
  <si>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</si>
  <si>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</si>
  <si>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</si>
  <si>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</si>
  <si>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</si>
  <si>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</si>
  <si>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</si>
  <si>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</si>
  <si>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</si>
  <si>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</si>
  <si>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</si>
  <si>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</si>
  <si>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</si>
  <si>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</si>
  <si>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</si>
  <si>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</si>
  <si>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</si>
  <si>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</si>
  <si>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</si>
  <si>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</si>
  <si>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</si>
  <si>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</si>
  <si>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</si>
  <si>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</si>
  <si>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</si>
  <si>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</si>
  <si>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</si>
  <si>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</si>
  <si>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</si>
  <si>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</si>
  <si>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</si>
  <si>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</si>
  <si>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</si>
  <si>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</si>
  <si>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</si>
  <si>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</si>
  <si>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</si>
  <si>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</si>
  <si>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</si>
  <si>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</si>
  <si>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</si>
  <si>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</si>
  <si>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</si>
  <si>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</si>
  <si>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</si>
  <si>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</si>
  <si>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</si>
  <si>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</si>
  <si>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</si>
  <si>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</si>
  <si>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</si>
  <si>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</si>
  <si>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</si>
  <si>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</si>
  <si>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</si>
  <si>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</si>
  <si>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</si>
  <si>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</si>
  <si>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</si>
  <si>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</si>
  <si>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</si>
  <si>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</si>
  <si>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</si>
  <si>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</si>
  <si>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</si>
  <si>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</si>
  <si>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</si>
  <si>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</si>
  <si>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</si>
  <si>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</si>
  <si>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</si>
  <si>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</si>
  <si>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</si>
  <si>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</si>
  <si>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</si>
  <si>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</si>
  <si>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</si>
  <si>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</si>
  <si>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</si>
  <si>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</si>
  <si>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</si>
  <si>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</si>
  <si>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</si>
  <si>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</si>
  <si>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</si>
  <si>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</si>
  <si>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</si>
  <si>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</si>
  <si>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</si>
  <si>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</si>
  <si>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</si>
  <si>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GA3948333_4_20260601T125907Z.jpg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</si>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</sst>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22"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63" tableType="queryTable" totalsRowShown="0">
  <autoFilter ref="A1:N363" xr:uid="{B468AF39-21AE-47BD-BA18-EADB2FC1D520}"/>
  <tableColumns count="14">
    <tableColumn id="11" xr3:uid="{6F8E650D-029B-40AD-86B4-92C160128A4F}" uniqueName="11" name="День нед" queryTableFieldId="39" dataDxfId="1215"/>
    <tableColumn id="8" xr3:uid="{7C2AA400-8F21-45B7-B47D-9CF2CFB5DD00}" uniqueName="8" name="Дата" queryTableFieldId="19" dataDxfId="1214"/>
    <tableColumn id="9" xr3:uid="{7CB7ABF0-C98D-49E4-A494-985A43D5F40F}" uniqueName="9" name="Время" queryTableFieldId="20" dataDxfId="1213"/>
    <tableColumn id="5" xr3:uid="{613A944B-9245-4C6D-9CCE-5037AD552DED}" uniqueName="5" name="Событие" queryTableFieldId="27" dataDxfId="1212"/>
    <tableColumn id="7" xr3:uid="{FFEA85A5-3527-4483-91CE-57F760AB9F33}" uniqueName="7" name="Объект" queryTableFieldId="29" dataDxfId="1211"/>
    <tableColumn id="10" xr3:uid="{A2E2C27E-C1B2-4B74-A427-E1854B0E2C76}" uniqueName="10" name="Груз" queryTableFieldId="30" dataDxfId="1210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09"/>
    <tableColumn id="4" xr3:uid="{B2B57637-8A7D-4C5F-A6F8-E38F3EA43620}" uniqueName="4" name="Name" queryTableFieldId="14" dataDxfId="1208"/>
    <tableColumn id="1" xr3:uid="{79275791-6385-434B-9F1B-8BDC003824A7}" uniqueName="1" name="Folder Path" queryTableFieldId="11" dataDxfId="1207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06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05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43" tableType="queryTable" totalsRowShown="0">
  <autoFilter ref="A1:M243" xr:uid="{B468AF39-21AE-47BD-BA18-EADB2FC1D520}"/>
  <tableColumns count="13">
    <tableColumn id="11" xr3:uid="{6804E693-7D64-41A5-9B58-B7D348C4DC92}" uniqueName="11" name="День нед" queryTableFieldId="39" dataDxfId="1194"/>
    <tableColumn id="8" xr3:uid="{40827FD9-94EC-4CF6-B212-59CF3E913897}" uniqueName="8" name="Дата" queryTableFieldId="19" dataDxfId="1193"/>
    <tableColumn id="9" xr3:uid="{1F8E8ADE-5BFB-4171-9A0A-859E22042D3B}" uniqueName="9" name="Время" queryTableFieldId="20" dataDxfId="1192"/>
    <tableColumn id="5" xr3:uid="{9D19F2E1-3C70-4F2F-8ED7-6D41C17A9366}" uniqueName="5" name="Событие" queryTableFieldId="27" dataDxfId="1191"/>
    <tableColumn id="7" xr3:uid="{8C8CC69A-BA0A-4417-AE7D-B89E26F69F9B}" uniqueName="7" name="Объект" queryTableFieldId="29" dataDxfId="1190"/>
    <tableColumn id="10" xr3:uid="{375C36FB-077D-4AA3-B6F7-74ACE46C2638}" uniqueName="10" name="Груз" queryTableFieldId="30" dataDxfId="1189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188"/>
    <tableColumn id="4" xr3:uid="{4A5BB282-D54C-4C68-A1D9-B3A819F9FCF6}" uniqueName="4" name="Name" queryTableFieldId="14" dataDxfId="1187"/>
    <tableColumn id="1" xr3:uid="{7BD19058-41FF-4EFE-8283-68501A5B1623}" uniqueName="1" name="Folder Path" queryTableFieldId="11" dataDxfId="1186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85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07" tableType="queryTable" totalsRowShown="0">
  <autoFilter ref="A1:M307" xr:uid="{B468AF39-21AE-47BD-BA18-EADB2FC1D520}"/>
  <tableColumns count="13">
    <tableColumn id="11" xr3:uid="{8C7989A8-AE95-4BFB-859E-9F3F94DCD873}" uniqueName="11" name="День нед" queryTableFieldId="39" dataDxfId="1113"/>
    <tableColumn id="8" xr3:uid="{B651DAE5-1AB7-4761-9820-CB58DA0D9C46}" uniqueName="8" name="Дата" queryTableFieldId="19" dataDxfId="1112"/>
    <tableColumn id="9" xr3:uid="{22B6AE73-6E8B-4F81-B85C-3D141AD4D773}" uniqueName="9" name="Время" queryTableFieldId="20" dataDxfId="1111"/>
    <tableColumn id="5" xr3:uid="{CB5AF0FF-A861-4F29-BFD9-751A47066C68}" uniqueName="5" name="Событие" queryTableFieldId="27" dataDxfId="1110"/>
    <tableColumn id="7" xr3:uid="{63916370-0910-4B95-ABB4-D88865AA9E43}" uniqueName="7" name="Объект" queryTableFieldId="29" dataDxfId="1109"/>
    <tableColumn id="10" xr3:uid="{DDC7656E-7390-4778-A2CE-EEC7AC518263}" uniqueName="10" name="Груз" queryTableFieldId="30" dataDxfId="110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07"/>
    <tableColumn id="4" xr3:uid="{96665EED-E1B8-437C-869A-35CB5BA419D3}" uniqueName="4" name="Name" queryTableFieldId="14" dataDxfId="1106"/>
    <tableColumn id="1" xr3:uid="{1F225BD8-B59D-4058-9D99-17124C1F38FB}" uniqueName="1" name="Folder Path" queryTableFieldId="11" dataDxfId="110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0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90" tableType="queryTable" totalsRowShown="0">
  <tableColumns count="13">
    <tableColumn id="11" xr3:uid="{F25D1388-C4DF-49FB-9BF5-0132CEDCCAEA}" uniqueName="11" name="День нед" queryTableFieldId="39" dataDxfId="1204"/>
    <tableColumn id="8" xr3:uid="{9EDCCA26-9FD6-4F66-9134-186F89CA663B}" uniqueName="8" name="Дата" queryTableFieldId="19" dataDxfId="1203"/>
    <tableColumn id="9" xr3:uid="{FB005DB9-8D3C-48A5-94F1-246606C665DD}" uniqueName="9" name="Время" queryTableFieldId="20" dataDxfId="1202"/>
    <tableColumn id="5" xr3:uid="{6D19407C-64CF-4FC5-95E7-163AA12EB226}" uniqueName="5" name="Событие" queryTableFieldId="27" dataDxfId="1201"/>
    <tableColumn id="7" xr3:uid="{007BF834-0BCB-4416-8941-11DA4EDFCE5B}" uniqueName="7" name="Объект" queryTableFieldId="29" dataDxfId="1200"/>
    <tableColumn id="10" xr3:uid="{E896F002-4451-441D-B0CB-52AD69A6E5C3}" uniqueName="10" name="Груз" queryTableFieldId="30" dataDxfId="1199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98"/>
    <tableColumn id="4" xr3:uid="{9F6560FA-27F8-4BE9-BA58-3B0E40F582E5}" uniqueName="4" name="Name" queryTableFieldId="14" dataDxfId="1197"/>
    <tableColumn id="1" xr3:uid="{44892CD0-9118-4535-9434-E49462140346}" uniqueName="1" name="Folder Path" queryTableFieldId="11" dataDxfId="1196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95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35" tableType="queryTable" totalsRowShown="0">
  <tableColumns count="13">
    <tableColumn id="11" xr3:uid="{390CB009-E9E0-4C0F-93C3-AF6B408B816B}" uniqueName="11" name="День нед" queryTableFieldId="39" dataDxfId="1081"/>
    <tableColumn id="8" xr3:uid="{E0A1C296-A368-479C-9A74-85306B3C03D4}" uniqueName="8" name="Дата" queryTableFieldId="19" dataDxfId="1080"/>
    <tableColumn id="9" xr3:uid="{86401298-83EB-49D3-ACBA-E743586F5CCB}" uniqueName="9" name="Время" queryTableFieldId="20" dataDxfId="1079"/>
    <tableColumn id="5" xr3:uid="{FFB4F03A-A400-4544-A729-2375A1F7D5E8}" uniqueName="5" name="Событие" queryTableFieldId="27" dataDxfId="1078"/>
    <tableColumn id="7" xr3:uid="{D96DCF3C-D325-4D0C-94A1-DBE97CC5C9DC}" uniqueName="7" name="Объект" queryTableFieldId="29" dataDxfId="1077"/>
    <tableColumn id="10" xr3:uid="{76D99262-42F5-447E-95AC-9C2A84BF344C}" uniqueName="10" name="Груз" queryTableFieldId="30" dataDxfId="107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75"/>
    <tableColumn id="4" xr3:uid="{D16AEB37-7A8A-406F-8ED7-B8D53BAA9BD9}" uniqueName="4" name="Name" queryTableFieldId="14" dataDxfId="1074"/>
    <tableColumn id="1" xr3:uid="{1746BE5F-089A-476F-AE8D-5F2B27E9AEEA}" uniqueName="1" name="Folder Path" queryTableFieldId="11" dataDxfId="107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72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52" tableType="queryTable" totalsRowShown="0">
  <tableColumns count="13">
    <tableColumn id="11" xr3:uid="{45D23538-AB74-404E-8577-E2B7A36436AF}" uniqueName="11" name="День нед" queryTableFieldId="39" dataDxfId="1071"/>
    <tableColumn id="8" xr3:uid="{40B01B94-168F-4547-A2BC-AA7F91350AB3}" uniqueName="8" name="Дата" queryTableFieldId="19" dataDxfId="1070"/>
    <tableColumn id="9" xr3:uid="{A2C94EFB-3081-4BA9-85C2-DFF0455AFA43}" uniqueName="9" name="Время" queryTableFieldId="20" dataDxfId="1069"/>
    <tableColumn id="5" xr3:uid="{244D3D34-C9EC-4B9C-BE81-12A0C0BB4342}" uniqueName="5" name="Событие" queryTableFieldId="27" dataDxfId="1068"/>
    <tableColumn id="7" xr3:uid="{C449A112-E8A8-4956-B85C-2BA12316F170}" uniqueName="7" name="Объект" queryTableFieldId="29" dataDxfId="1067"/>
    <tableColumn id="10" xr3:uid="{C8411557-C312-4542-93DA-DF5949399E11}" uniqueName="10" name="Груз" queryTableFieldId="30" dataDxfId="106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65"/>
    <tableColumn id="4" xr3:uid="{6A396D44-0898-4737-A4C1-8D6D40981793}" uniqueName="4" name="Name" queryTableFieldId="14" dataDxfId="1064"/>
    <tableColumn id="1" xr3:uid="{328F21C9-48B9-4081-9B8C-BBD168BD38D1}" uniqueName="1" name="Folder Path" queryTableFieldId="11" dataDxfId="106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6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12" tableType="queryTable" totalsRowShown="0">
  <tableColumns count="13">
    <tableColumn id="11" xr3:uid="{2311EAC9-4673-4BE2-ADB0-E8CEB0BD9945}" uniqueName="11" name="День нед" queryTableFieldId="39" dataDxfId="1184"/>
    <tableColumn id="8" xr3:uid="{F1C9804A-F8E7-4755-B717-859265C587A2}" uniqueName="8" name="Дата" queryTableFieldId="19" dataDxfId="1183"/>
    <tableColumn id="9" xr3:uid="{1C2BA522-8D4F-4713-849C-1F60357B476E}" uniqueName="9" name="Время" queryTableFieldId="20" dataDxfId="1182"/>
    <tableColumn id="5" xr3:uid="{6E084A00-DC62-4E93-8ABC-4651FD4D2408}" uniqueName="5" name="Событие" queryTableFieldId="27" dataDxfId="1181"/>
    <tableColumn id="7" xr3:uid="{C9F6EF14-DBE7-4655-9D20-5B253923C11E}" uniqueName="7" name="Объект" queryTableFieldId="29" dataDxfId="1180"/>
    <tableColumn id="10" xr3:uid="{0ADEC0F9-9FE9-4E92-BD38-0B8CDDE1BDBD}" uniqueName="10" name="Груз" queryTableFieldId="30" dataDxfId="1179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78"/>
    <tableColumn id="4" xr3:uid="{FE606B6B-0A78-44A2-B44F-54FBA553BAD6}" uniqueName="4" name="Name" queryTableFieldId="14" dataDxfId="1177"/>
    <tableColumn id="1" xr3:uid="{34274AB2-665A-4EF1-8C79-4944C9C122A7}" uniqueName="1" name="Folder Path" queryTableFieldId="11" dataDxfId="1176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75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51" tableType="queryTable" totalsRowShown="0">
  <tableColumns count="13">
    <tableColumn id="11" xr3:uid="{72CE202A-C56C-4D63-9F9F-0DFF72BB5190}" uniqueName="11" name="День нед" queryTableFieldId="39" dataDxfId="1061"/>
    <tableColumn id="8" xr3:uid="{0D9F5C4C-70B0-46E2-9E29-649E206B6616}" uniqueName="8" name="Дата" queryTableFieldId="19" dataDxfId="1060"/>
    <tableColumn id="9" xr3:uid="{7C8561D4-BD7D-493F-BC95-213F2D55F3FD}" uniqueName="9" name="Время" queryTableFieldId="20" dataDxfId="1059"/>
    <tableColumn id="5" xr3:uid="{E48795B2-2732-4E4A-81E8-B1585581420B}" uniqueName="5" name="Событие" queryTableFieldId="27" dataDxfId="1058"/>
    <tableColumn id="7" xr3:uid="{F684EE24-0636-4EC2-AB94-A65EA5355534}" uniqueName="7" name="Объект" queryTableFieldId="29" dataDxfId="1057"/>
    <tableColumn id="10" xr3:uid="{0C1B5273-277F-4438-B52D-9F868AD13DEE}" uniqueName="10" name="Груз" queryTableFieldId="30" dataDxfId="105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55"/>
    <tableColumn id="4" xr3:uid="{729433F6-F4FD-435B-851D-D34CC9060068}" uniqueName="4" name="Name" queryTableFieldId="14" dataDxfId="1054"/>
    <tableColumn id="1" xr3:uid="{7A9B9B80-B872-4A82-9D9D-98A75E20F89B}" uniqueName="1" name="Folder Path" queryTableFieldId="11" dataDxfId="105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5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61" tableType="queryTable" totalsRowShown="0">
  <tableColumns count="13">
    <tableColumn id="11" xr3:uid="{2CE691F0-1D02-41BD-8E81-7716875609CD}" uniqueName="11" name="День нед" queryTableFieldId="39" dataDxfId="1174"/>
    <tableColumn id="8" xr3:uid="{1A2A3B97-F602-468E-8AD3-5DD492638A71}" uniqueName="8" name="Дата" queryTableFieldId="19" dataDxfId="1173"/>
    <tableColumn id="9" xr3:uid="{E8725BDD-FF6C-47C3-9100-825160B93721}" uniqueName="9" name="Время" queryTableFieldId="20" dataDxfId="1172"/>
    <tableColumn id="5" xr3:uid="{F68EB906-7F6F-4765-A5C8-9B40064179BE}" uniqueName="5" name="Событие" queryTableFieldId="27" dataDxfId="1171"/>
    <tableColumn id="7" xr3:uid="{812FE0F9-0D7E-497C-893A-B104BA069155}" uniqueName="7" name="Объект" queryTableFieldId="29" dataDxfId="1170"/>
    <tableColumn id="10" xr3:uid="{1679E688-A047-4936-9EBC-9BDCFEA4CD95}" uniqueName="10" name="Груз" queryTableFieldId="30" dataDxfId="1169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68"/>
    <tableColumn id="4" xr3:uid="{F9F7F55E-2CCF-4A6B-892F-1C76C0668832}" uniqueName="4" name="Name" queryTableFieldId="14" dataDxfId="1167"/>
    <tableColumn id="1" xr3:uid="{0AF9B05B-8D0E-4B8A-81D0-358A18429CE8}" uniqueName="1" name="Folder Path" queryTableFieldId="11" dataDxfId="1166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65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22" tableType="queryTable" totalsRowShown="0">
  <tableColumns count="13">
    <tableColumn id="11" xr3:uid="{96A6BDDB-7ED5-4607-80F3-3FD842EAEE0A}" uniqueName="11" name="День нед" queryTableFieldId="39" dataDxfId="1154"/>
    <tableColumn id="8" xr3:uid="{FBEC9ECA-BD5C-442E-BB86-7CCAEF9464D2}" uniqueName="8" name="Дата" queryTableFieldId="19" dataDxfId="1153"/>
    <tableColumn id="9" xr3:uid="{68242AF7-BC60-4380-843B-35A6CC4A66E6}" uniqueName="9" name="Время" queryTableFieldId="20" dataDxfId="1152"/>
    <tableColumn id="5" xr3:uid="{C98BCFD6-9DE9-4A28-B769-F5737933429D}" uniqueName="5" name="Событие" queryTableFieldId="27" dataDxfId="1151"/>
    <tableColumn id="7" xr3:uid="{4D44F8D4-93A4-4851-894E-AC8CDD93BD71}" uniqueName="7" name="Объект" queryTableFieldId="29" dataDxfId="1150"/>
    <tableColumn id="10" xr3:uid="{0A838B00-A88A-40EE-A542-7E8E08968D89}" uniqueName="10" name="Груз" queryTableFieldId="30" dataDxfId="114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48"/>
    <tableColumn id="4" xr3:uid="{4FA2E248-D5A3-4824-875F-C328FA9AC2F9}" uniqueName="4" name="Name" queryTableFieldId="14" dataDxfId="1147"/>
    <tableColumn id="1" xr3:uid="{B01A6B83-82C4-4172-AD5B-D2AF410DBE1B}" uniqueName="1" name="Folder Path" queryTableFieldId="11" dataDxfId="114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4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84" tableType="queryTable" totalsRowShown="0">
  <tableColumns count="13">
    <tableColumn id="11" xr3:uid="{2AD64508-44AB-4871-8C82-4C5A1E5A5DD2}" uniqueName="11" name="День нед" queryTableFieldId="39" dataDxfId="1164"/>
    <tableColumn id="8" xr3:uid="{C788117B-4896-492B-97B3-B2502F0537D8}" uniqueName="8" name="Дата" queryTableFieldId="19" dataDxfId="1163"/>
    <tableColumn id="9" xr3:uid="{E3EF5757-6705-492A-BD76-A47D414757C0}" uniqueName="9" name="Время" queryTableFieldId="20" dataDxfId="1162"/>
    <tableColumn id="5" xr3:uid="{EF049B28-F832-4F3D-AB4F-3C396920BF5B}" uniqueName="5" name="Событие" queryTableFieldId="27" dataDxfId="1161"/>
    <tableColumn id="7" xr3:uid="{DDB63E42-2809-4377-A568-A326109989E9}" uniqueName="7" name="Объект" queryTableFieldId="29" dataDxfId="1160"/>
    <tableColumn id="10" xr3:uid="{A4FCF3D3-582A-4DEF-8FB8-9D050C82517D}" uniqueName="10" name="Груз" queryTableFieldId="30" dataDxfId="1159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58"/>
    <tableColumn id="4" xr3:uid="{DA63B8EC-3587-40B4-A86A-92B91C78723D}" uniqueName="4" name="Name" queryTableFieldId="14" dataDxfId="1157"/>
    <tableColumn id="1" xr3:uid="{360C7476-DEC6-4377-8E95-D472C6673B12}" uniqueName="1" name="Folder Path" queryTableFieldId="11" dataDxfId="1156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55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29" tableType="queryTable" totalsRowShown="0">
  <tableColumns count="13">
    <tableColumn id="11" xr3:uid="{C40005DE-8CA6-428A-9DF2-E715CC943F02}" uniqueName="11" name="День нед" queryTableFieldId="39" dataDxfId="1144"/>
    <tableColumn id="8" xr3:uid="{55C75F47-F14F-483C-9C7A-95288D9463D6}" uniqueName="8" name="Дата" queryTableFieldId="19" dataDxfId="1143"/>
    <tableColumn id="9" xr3:uid="{79D3981C-638A-4D64-BACB-D64D85DAC855}" uniqueName="9" name="Время" queryTableFieldId="20" dataDxfId="1142"/>
    <tableColumn id="5" xr3:uid="{B0B848B5-29B2-4292-89A5-7DE5A2F72D15}" uniqueName="5" name="Событие" queryTableFieldId="27" dataDxfId="1141"/>
    <tableColumn id="7" xr3:uid="{A9E0C8AC-2336-4969-BC3E-110E6C33529C}" uniqueName="7" name="Объект" queryTableFieldId="29" dataDxfId="1140"/>
    <tableColumn id="10" xr3:uid="{F8691CA5-2689-452F-9550-C52E06B35BD6}" uniqueName="10" name="Груз" queryTableFieldId="30" dataDxfId="1139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38"/>
    <tableColumn id="4" xr3:uid="{E9716AC2-8439-4E67-8698-BA6CD84F7B9C}" uniqueName="4" name="Name" queryTableFieldId="14" dataDxfId="1137"/>
    <tableColumn id="1" xr3:uid="{9AB30DEC-91E3-4633-A156-B937B586CECB}" uniqueName="1" name="Folder Path" queryTableFieldId="11" dataDxfId="1136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35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69" tableType="queryTable" totalsRowShown="0">
  <tableColumns count="13">
    <tableColumn id="11" xr3:uid="{B21CFC33-55C8-4073-BBD2-E0A5154A10D6}" uniqueName="11" name="День нед" queryTableFieldId="39" dataDxfId="1134"/>
    <tableColumn id="8" xr3:uid="{004370C0-0D3C-4162-A392-32C741C3A58B}" uniqueName="8" name="Дата" queryTableFieldId="19" dataDxfId="1133"/>
    <tableColumn id="9" xr3:uid="{6537DA5E-247D-44FB-ACE3-933B3C9B9408}" uniqueName="9" name="Время" queryTableFieldId="20" dataDxfId="1132"/>
    <tableColumn id="5" xr3:uid="{4FA9309D-407E-48C1-B1F9-C33DEA7645B1}" uniqueName="5" name="Событие" queryTableFieldId="27" dataDxfId="1131"/>
    <tableColumn id="7" xr3:uid="{76E54E9E-D730-4C99-9BF5-96E9384FF63C}" uniqueName="7" name="Объект" queryTableFieldId="29" dataDxfId="1130"/>
    <tableColumn id="10" xr3:uid="{B9F78DE2-7938-486B-9BE2-F824D0E7A6C4}" uniqueName="10" name="Груз" queryTableFieldId="30" dataDxfId="1129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28"/>
    <tableColumn id="4" xr3:uid="{921D28C1-5761-48A7-B447-6A4446F87545}" uniqueName="4" name="Name" queryTableFieldId="14" dataDxfId="1127"/>
    <tableColumn id="1" xr3:uid="{F1A648C1-8DB5-4DEF-B011-BD85E17FCAA3}" uniqueName="1" name="Folder Path" queryTableFieldId="11" dataDxfId="1126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25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20" tableType="queryTable" totalsRowShown="0">
  <tableColumns count="13">
    <tableColumn id="11" xr3:uid="{326CF8DE-8E4F-4540-A010-20CF489342A6}" uniqueName="11" name="День нед" queryTableFieldId="39" dataDxfId="1124"/>
    <tableColumn id="8" xr3:uid="{B803C26B-EDF7-4F4B-99B7-759FDE206BB4}" uniqueName="8" name="Дата" queryTableFieldId="19" dataDxfId="1123"/>
    <tableColumn id="9" xr3:uid="{691C5FBB-50CD-4B8E-845B-069A5BEF4054}" uniqueName="9" name="Время" queryTableFieldId="20" dataDxfId="1122"/>
    <tableColumn id="5" xr3:uid="{963AEB35-E363-4027-9FA3-EA15F072700D}" uniqueName="5" name="Событие" queryTableFieldId="27" dataDxfId="1121"/>
    <tableColumn id="7" xr3:uid="{9C2F1BAF-3932-43E9-9155-EA713BB0011D}" uniqueName="7" name="Объект" queryTableFieldId="29" dataDxfId="1120"/>
    <tableColumn id="10" xr3:uid="{5D4CEE63-A195-4AD7-9985-38CAADCF8E9D}" uniqueName="10" name="Груз" queryTableFieldId="30" dataDxfId="1119"/>
    <tableColumn id="13" xr3:uid="{7298E84C-ACAB-4631-8905-CF20AC72E0EA}" uniqueName="13" name="Кол-во" queryTableFieldId="31" dataDxfId="1118"/>
    <tableColumn id="14" xr3:uid="{7C8EF3A5-15A6-4571-8EB7-C981C6BEB025}" uniqueName="14" name="Примечание" queryTableFieldId="32" dataDxfId="1117"/>
    <tableColumn id="4" xr3:uid="{D4638119-06B9-4DD4-899F-6281EFBF2A28}" uniqueName="4" name="Name" queryTableFieldId="14" dataDxfId="1116"/>
    <tableColumn id="1" xr3:uid="{53F21A0B-EBC8-48C0-B8DE-B46C5D45C7AE}" uniqueName="1" name="Folder Path" queryTableFieldId="11" dataDxfId="1115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14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42" tableType="queryTable" totalsRowShown="0">
  <tableColumns count="13">
    <tableColumn id="11" xr3:uid="{0CFDC447-3A1C-4713-8714-972F5D0CA073}" uniqueName="11" name="День нед" queryTableFieldId="39" dataDxfId="1051"/>
    <tableColumn id="8" xr3:uid="{0C391974-E2F5-4A95-A1CF-60789D499629}" uniqueName="8" name="Дата" queryTableFieldId="19" dataDxfId="1050"/>
    <tableColumn id="9" xr3:uid="{FA3DAD09-E88C-4F5F-BF0D-4C339BEA0379}" uniqueName="9" name="Время" queryTableFieldId="20" dataDxfId="1049"/>
    <tableColumn id="5" xr3:uid="{A64C6221-99CB-4F4A-8D59-9A565B539E8F}" uniqueName="5" name="Событие" queryTableFieldId="27" dataDxfId="1048"/>
    <tableColumn id="7" xr3:uid="{A450DCE6-DF8B-4086-A9AC-461A34512F32}" uniqueName="7" name="Объект" queryTableFieldId="29" dataDxfId="1047"/>
    <tableColumn id="10" xr3:uid="{10063D90-AC03-4F75-A11D-AC21D3D60004}" uniqueName="10" name="Груз" queryTableFieldId="30" dataDxfId="1046"/>
    <tableColumn id="13" xr3:uid="{181B76AA-1C08-4D33-806D-1F2F74743310}" uniqueName="13" name="Кол-во" queryTableFieldId="31" dataDxfId="1045"/>
    <tableColumn id="14" xr3:uid="{4521D51C-620E-4319-B053-8C6D64C3EDE6}" uniqueName="14" name="Примечание" queryTableFieldId="32" dataDxfId="1044"/>
    <tableColumn id="4" xr3:uid="{D15D4B57-C607-4304-9179-11BE299FB124}" uniqueName="4" name="Name" queryTableFieldId="14" dataDxfId="1043"/>
    <tableColumn id="1" xr3:uid="{A0C0E586-D0B7-448D-928A-8F553900221D}" uniqueName="1" name="Folder Path" queryTableFieldId="11" dataDxfId="1042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041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766" tableType="queryTable" totalsRowShown="0">
  <tableColumns count="13">
    <tableColumn id="11" xr3:uid="{DBE515D3-C915-413E-AB17-4F456480DC24}" uniqueName="11" name="День нед" queryTableFieldId="39" dataDxfId="1103"/>
    <tableColumn id="8" xr3:uid="{3F87D45A-256D-42F9-A0B8-BE1BF846E410}" uniqueName="8" name="Дата" queryTableFieldId="19" dataDxfId="1102"/>
    <tableColumn id="9" xr3:uid="{465B1309-C725-4992-B63E-A70188E91281}" uniqueName="9" name="Время" queryTableFieldId="20" dataDxfId="1101"/>
    <tableColumn id="5" xr3:uid="{50C1A202-1B56-40A2-AB13-2511D2291499}" uniqueName="5" name="Событие" queryTableFieldId="27" dataDxfId="1100"/>
    <tableColumn id="7" xr3:uid="{FDB3318C-D13D-4B0B-9853-1EF40B58299A}" uniqueName="7" name="Объект" queryTableFieldId="29" dataDxfId="1099"/>
    <tableColumn id="10" xr3:uid="{1CEBC306-6BF1-49C1-A704-CC239C79F10B}" uniqueName="10" name="Груз" queryTableFieldId="30" dataDxfId="1098"/>
    <tableColumn id="13" xr3:uid="{3EE0C05E-6FF0-490E-B1B0-19B341DAD03E}" uniqueName="13" name="Кол-во" queryTableFieldId="31" dataDxfId="1097"/>
    <tableColumn id="14" xr3:uid="{2D68CF85-753C-481D-8DC1-3B9EC9B7EC53}" uniqueName="14" name="Примечание" queryTableFieldId="32" dataDxfId="1096"/>
    <tableColumn id="4" xr3:uid="{C8B35D61-7E66-45AB-93A9-51E52D8140C2}" uniqueName="4" name="Name" queryTableFieldId="14" dataDxfId="1095"/>
    <tableColumn id="1" xr3:uid="{7D5853A1-56B3-42B3-9B8D-B85E9D9A2D1A}" uniqueName="1" name="Folder Path" queryTableFieldId="11" dataDxfId="1094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93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16" tableType="queryTable" totalsRowShown="0">
  <tableColumns count="13">
    <tableColumn id="11" xr3:uid="{C2F51F72-E32B-452E-A758-54D19EA7554C}" uniqueName="11" name="День нед" queryTableFieldId="39" dataDxfId="1092"/>
    <tableColumn id="8" xr3:uid="{5605969B-3DDA-4935-9901-BA1373284B0A}" uniqueName="8" name="Дата" queryTableFieldId="19" dataDxfId="1091"/>
    <tableColumn id="9" xr3:uid="{D9EC7471-58C0-46C9-8780-F73898B23AC2}" uniqueName="9" name="Время" queryTableFieldId="20" dataDxfId="1090"/>
    <tableColumn id="5" xr3:uid="{96518AE6-7E5C-4C8D-B54C-F54D11234D6C}" uniqueName="5" name="Событие" queryTableFieldId="27" dataDxfId="1089"/>
    <tableColumn id="7" xr3:uid="{F862865E-2F4F-4BAD-8D28-E2820B418659}" uniqueName="7" name="Объект" queryTableFieldId="29" dataDxfId="1088"/>
    <tableColumn id="10" xr3:uid="{476FE760-4B7E-4311-B61C-EB76222CEA80}" uniqueName="10" name="Груз" queryTableFieldId="30" dataDxfId="1087"/>
    <tableColumn id="13" xr3:uid="{E29E2A9C-9B65-42B8-A282-C804C29C0986}" uniqueName="13" name="Кол-во" queryTableFieldId="31" dataDxfId="1086"/>
    <tableColumn id="14" xr3:uid="{410D0DD1-9316-49BC-A307-70ADAE7FB021}" uniqueName="14" name="Примечание" queryTableFieldId="32" dataDxfId="1085"/>
    <tableColumn id="4" xr3:uid="{F032B895-AD2B-487F-A174-968F9099A5EC}" uniqueName="4" name="Name" queryTableFieldId="14" dataDxfId="1084"/>
    <tableColumn id="1" xr3:uid="{EDB0C229-E24E-4FEA-A0EA-4864FD102E8A}" uniqueName="1" name="Folder Path" queryTableFieldId="11" dataDxfId="1083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82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040"/>
    <tableColumn id="8" xr3:uid="{60928C38-9593-43BD-B23F-A707A8BA6BF4}" uniqueName="8" name="Дата" queryTableFieldId="19" dataDxfId="1039"/>
    <tableColumn id="9" xr3:uid="{9E5D4465-E1ED-428A-B708-C10ADDB65305}" uniqueName="9" name="Время" queryTableFieldId="20" dataDxfId="1038"/>
    <tableColumn id="5" xr3:uid="{A9911CA3-0E83-4156-B13A-725D5483CB80}" uniqueName="5" name="Событие" queryTableFieldId="27" dataDxfId="1221"/>
    <tableColumn id="7" xr3:uid="{22ACAF1F-F285-43EB-B67C-1DAA0609E04C}" uniqueName="7" name="Объект" queryTableFieldId="29" dataDxfId="1220"/>
    <tableColumn id="10" xr3:uid="{8E679C38-5159-496B-8534-CDFA63A95BDF}" uniqueName="10" name="Груз" queryTableFieldId="30" dataDxfId="1219"/>
    <tableColumn id="13" xr3:uid="{A06491EC-5198-4E5F-9576-1A3B2FF455BF}" uniqueName="13" name="Кол-во" queryTableFieldId="31" dataDxfId="1037"/>
    <tableColumn id="14" xr3:uid="{881B0B85-064A-4D8F-922A-E2F2D20FE30E}" uniqueName="14" name="Примечание" queryTableFieldId="32" dataDxfId="1218"/>
    <tableColumn id="4" xr3:uid="{83859021-3431-4733-9E28-9475D80139E8}" uniqueName="4" name="Name" queryTableFieldId="14" dataDxfId="1217"/>
    <tableColumn id="1" xr3:uid="{F6AD7BBE-7CE0-4E30-97C2-B8AA8EFFB52B}" uniqueName="1" name="Folder Path" queryTableFieldId="11" dataDxfId="1216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36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830" tableType="queryTable" totalsRowShown="0">
  <sortState xmlns:xlrd2="http://schemas.microsoft.com/office/spreadsheetml/2017/richdata2" ref="A2:N830">
    <sortCondition ref="B1:B830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6"/>
    <tableColumn id="3" xr3:uid="{8C3702C1-E43C-496C-A204-7587B7ED5C05}" uniqueName="3" name="Время" queryTableFieldId="3" dataDxfId="5"/>
    <tableColumn id="4" xr3:uid="{C16264D0-558B-425C-8205-E671C6E3EB9E}" uniqueName="4" name="Событие" queryTableFieldId="4" dataDxfId="4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3"/>
    <tableColumn id="10" xr3:uid="{37082223-0A57-495F-97B8-0BCE1F173A2E}" uniqueName="10" name="Folder Path" queryTableFieldId="10" dataDxfId="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"/>
    <tableColumn id="13" xr3:uid="{0C2584DC-3A1B-4C4E-BD86-497B7F970B06}" uniqueName="13" name="Ссылка на фото" queryTableFieldId="13" dataDxfId="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29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35"/>
    <tableColumn id="3" xr3:uid="{A5BADAB4-5066-43B1-85E5-70A52776C24E}" uniqueName="3" name="Время" queryTableFieldId="3" dataDxfId="1034"/>
    <tableColumn id="4" xr3:uid="{B1D585FC-DA3D-434B-94C8-40BA68B5131D}" uniqueName="4" name="Событие" queryTableFieldId="4" dataDxfId="103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32"/>
    <tableColumn id="10" xr3:uid="{2646CF32-E994-4A14-AEA5-9E938118AF27}" uniqueName="10" name="Folder Path" queryTableFieldId="10" dataDxfId="103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3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1525" totalsRowShown="0">
  <autoFilter ref="A1:G11525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363"/>
  <sheetViews>
    <sheetView zoomScale="90" zoomScaleNormal="90" workbookViewId="0">
      <pane ySplit="1" topLeftCell="A328" activePane="bottomLeft" state="frozen"/>
      <selection pane="bottomLeft" activeCell="E340" sqref="E34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1" t="s">
        <v>803</v>
      </c>
      <c r="E2" s="11" t="s">
        <v>8</v>
      </c>
      <c r="F2" s="11"/>
      <c r="H2" s="11"/>
      <c r="I2" s="11" t="s">
        <v>5120</v>
      </c>
      <c r="J2" s="11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1" t="s">
        <v>803</v>
      </c>
      <c r="E3" s="11" t="s">
        <v>8</v>
      </c>
      <c r="F3" s="11"/>
      <c r="H3" s="11"/>
      <c r="I3" s="11" t="s">
        <v>5123</v>
      </c>
      <c r="J3" s="11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1" t="s">
        <v>91</v>
      </c>
      <c r="E4" s="11" t="s">
        <v>4929</v>
      </c>
      <c r="F4" s="11" t="s">
        <v>1884</v>
      </c>
      <c r="H4" s="11"/>
      <c r="I4" s="11" t="s">
        <v>5286</v>
      </c>
      <c r="J4" s="11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1" t="s">
        <v>62</v>
      </c>
      <c r="E5" s="11" t="s">
        <v>4929</v>
      </c>
      <c r="F5" s="11" t="s">
        <v>1884</v>
      </c>
      <c r="H5" s="11"/>
      <c r="I5" s="11" t="s">
        <v>5289</v>
      </c>
      <c r="J5" s="11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1" t="s">
        <v>7390</v>
      </c>
      <c r="E6" s="11" t="s">
        <v>4360</v>
      </c>
      <c r="F6" s="11" t="s">
        <v>1884</v>
      </c>
      <c r="H6" s="11"/>
      <c r="I6" s="11" t="s">
        <v>5292</v>
      </c>
      <c r="J6" s="11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1" t="s">
        <v>62</v>
      </c>
      <c r="E7" s="11" t="s">
        <v>4360</v>
      </c>
      <c r="F7" s="11"/>
      <c r="H7" s="11"/>
      <c r="I7" s="11" t="s">
        <v>5295</v>
      </c>
      <c r="J7" s="11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1" t="s">
        <v>7391</v>
      </c>
      <c r="E8" s="11"/>
      <c r="F8" s="11"/>
      <c r="H8" s="11" t="s">
        <v>7392</v>
      </c>
      <c r="I8" s="11" t="s">
        <v>5298</v>
      </c>
      <c r="J8" s="11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1" t="s">
        <v>7391</v>
      </c>
      <c r="E9" s="11"/>
      <c r="F9" s="11"/>
      <c r="H9" s="11" t="s">
        <v>7392</v>
      </c>
      <c r="I9" s="11" t="s">
        <v>7393</v>
      </c>
      <c r="J9" s="11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1" t="s">
        <v>7391</v>
      </c>
      <c r="E10" s="11"/>
      <c r="F10" s="11"/>
      <c r="H10" s="11" t="s">
        <v>7392</v>
      </c>
      <c r="I10" s="11" t="s">
        <v>5301</v>
      </c>
      <c r="J10" s="11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1" t="s">
        <v>7391</v>
      </c>
      <c r="E11" s="11"/>
      <c r="F11" s="11"/>
      <c r="H11" s="11"/>
      <c r="I11" s="11" t="s">
        <v>7917</v>
      </c>
      <c r="J11" s="11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1" t="s">
        <v>7391</v>
      </c>
      <c r="E12" s="11"/>
      <c r="F12" s="11"/>
      <c r="H12" s="11"/>
      <c r="I12" s="11" t="s">
        <v>7920</v>
      </c>
      <c r="J12" s="11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1" t="s">
        <v>7391</v>
      </c>
      <c r="E13" s="11"/>
      <c r="F13" s="11"/>
      <c r="H13" s="11"/>
      <c r="I13" s="11" t="s">
        <v>7923</v>
      </c>
      <c r="J13" s="11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1" t="s">
        <v>9101</v>
      </c>
      <c r="E14" s="11"/>
      <c r="F14" s="11"/>
      <c r="H14" s="11"/>
      <c r="I14" s="11" t="s">
        <v>8725</v>
      </c>
      <c r="J14" s="11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1" t="s">
        <v>803</v>
      </c>
      <c r="E15" s="11" t="s">
        <v>8</v>
      </c>
      <c r="F15" s="11"/>
      <c r="H15" s="11" t="s">
        <v>9102</v>
      </c>
      <c r="I15" s="11" t="s">
        <v>8728</v>
      </c>
      <c r="J15" s="11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1" t="s">
        <v>803</v>
      </c>
      <c r="E16" s="11" t="s">
        <v>8</v>
      </c>
      <c r="F16" s="11"/>
      <c r="H16" s="11"/>
      <c r="I16" s="11" t="s">
        <v>9145</v>
      </c>
      <c r="J16" s="11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1" t="s">
        <v>62</v>
      </c>
      <c r="E17" s="11" t="s">
        <v>2302</v>
      </c>
      <c r="F17" s="11" t="s">
        <v>51</v>
      </c>
      <c r="H17" s="11"/>
      <c r="I17" s="11" t="s">
        <v>9579</v>
      </c>
      <c r="J17" s="11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1" t="s">
        <v>91</v>
      </c>
      <c r="E18" s="11" t="s">
        <v>4929</v>
      </c>
      <c r="F18" s="11"/>
      <c r="H18" s="11"/>
      <c r="I18" s="11" t="s">
        <v>9582</v>
      </c>
      <c r="J18" s="11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1" t="s">
        <v>91</v>
      </c>
      <c r="E19" s="11" t="s">
        <v>70</v>
      </c>
      <c r="F19" s="11"/>
      <c r="H19" s="11" t="s">
        <v>5082</v>
      </c>
      <c r="I19" s="11" t="s">
        <v>9585</v>
      </c>
      <c r="J19" s="11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1" t="s">
        <v>91</v>
      </c>
      <c r="E20" s="11" t="s">
        <v>10074</v>
      </c>
      <c r="F20" s="11"/>
      <c r="H20" s="11" t="s">
        <v>5082</v>
      </c>
      <c r="I20" s="11" t="s">
        <v>9588</v>
      </c>
      <c r="J20" s="11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1" t="s">
        <v>91</v>
      </c>
      <c r="E21" s="11" t="s">
        <v>2302</v>
      </c>
      <c r="F21" s="11" t="s">
        <v>51</v>
      </c>
      <c r="H21" s="11"/>
      <c r="I21" s="11" t="s">
        <v>9591</v>
      </c>
      <c r="J21" s="11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1" t="s">
        <v>62</v>
      </c>
      <c r="E22" s="11" t="s">
        <v>4929</v>
      </c>
      <c r="F22" s="11"/>
      <c r="H22" s="11"/>
      <c r="I22" s="11" t="s">
        <v>9594</v>
      </c>
      <c r="J22" s="11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1" t="s">
        <v>10597</v>
      </c>
      <c r="E23" s="11" t="s">
        <v>10598</v>
      </c>
      <c r="F23" s="11"/>
      <c r="H23" s="11"/>
      <c r="I23" s="11" t="s">
        <v>9597</v>
      </c>
      <c r="J23" s="11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1" t="s">
        <v>4</v>
      </c>
      <c r="E24" s="11" t="s">
        <v>10598</v>
      </c>
      <c r="F24" s="11"/>
      <c r="H24" s="11"/>
      <c r="I24" s="11" t="s">
        <v>9600</v>
      </c>
      <c r="J24" s="11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1" t="s">
        <v>91</v>
      </c>
      <c r="E25" s="11" t="s">
        <v>10598</v>
      </c>
      <c r="F25" s="11" t="s">
        <v>60</v>
      </c>
      <c r="H25" s="11"/>
      <c r="I25" s="11" t="s">
        <v>10075</v>
      </c>
      <c r="J25" s="11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1" t="s">
        <v>91</v>
      </c>
      <c r="E26" s="11" t="s">
        <v>10598</v>
      </c>
      <c r="F26" s="11" t="s">
        <v>60</v>
      </c>
      <c r="H26" s="11" t="s">
        <v>1140</v>
      </c>
      <c r="I26" s="11" t="s">
        <v>10078</v>
      </c>
      <c r="J26" s="11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1" t="s">
        <v>91</v>
      </c>
      <c r="E27" s="11" t="s">
        <v>10599</v>
      </c>
      <c r="F27" s="11"/>
      <c r="H27" s="11"/>
      <c r="I27" s="11" t="s">
        <v>10093</v>
      </c>
      <c r="J27" s="11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1" t="s">
        <v>62</v>
      </c>
      <c r="E28" s="11" t="s">
        <v>10599</v>
      </c>
      <c r="F28" s="11"/>
      <c r="H28" s="11"/>
      <c r="I28" s="11" t="s">
        <v>10096</v>
      </c>
      <c r="J28" s="11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1" t="s">
        <v>62</v>
      </c>
      <c r="E29" s="11" t="s">
        <v>2302</v>
      </c>
      <c r="F29" s="11" t="s">
        <v>51</v>
      </c>
      <c r="H29" s="11"/>
      <c r="I29" s="11" t="s">
        <v>10126</v>
      </c>
      <c r="J29" s="11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1" t="s">
        <v>10600</v>
      </c>
      <c r="E30" s="11" t="s">
        <v>86</v>
      </c>
      <c r="F30" s="11"/>
      <c r="H30" s="11"/>
      <c r="I30" s="11" t="s">
        <v>10129</v>
      </c>
      <c r="J30" s="11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1" t="s">
        <v>91</v>
      </c>
      <c r="E31" s="11" t="s">
        <v>70</v>
      </c>
      <c r="F31" s="11" t="s">
        <v>10090</v>
      </c>
      <c r="H31" s="11"/>
      <c r="I31" s="11" t="s">
        <v>10132</v>
      </c>
      <c r="J31" s="11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1" t="s">
        <v>62</v>
      </c>
      <c r="E32" s="11" t="s">
        <v>70</v>
      </c>
      <c r="F32" s="11" t="s">
        <v>51</v>
      </c>
      <c r="H32" s="11"/>
      <c r="I32" s="11" t="s">
        <v>10135</v>
      </c>
      <c r="J32" s="11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1" t="s">
        <v>91</v>
      </c>
      <c r="E33" s="11" t="s">
        <v>2302</v>
      </c>
      <c r="F33" s="11" t="s">
        <v>51</v>
      </c>
      <c r="H33" s="11"/>
      <c r="I33" s="11" t="s">
        <v>10138</v>
      </c>
      <c r="J33" s="11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1" t="s">
        <v>91</v>
      </c>
      <c r="E34" s="11" t="s">
        <v>10601</v>
      </c>
      <c r="F34" s="11" t="s">
        <v>51</v>
      </c>
      <c r="H34" s="11"/>
      <c r="I34" s="11" t="s">
        <v>10141</v>
      </c>
      <c r="J34" s="11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1" t="s">
        <v>62</v>
      </c>
      <c r="E35" s="11" t="s">
        <v>10601</v>
      </c>
      <c r="F35" s="11" t="s">
        <v>1965</v>
      </c>
      <c r="H35" s="11"/>
      <c r="I35" s="11" t="s">
        <v>10144</v>
      </c>
      <c r="J35" s="11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1" t="s">
        <v>91</v>
      </c>
      <c r="E36" s="11" t="s">
        <v>4933</v>
      </c>
      <c r="F36" s="11"/>
      <c r="H36" s="11"/>
      <c r="I36" s="11" t="s">
        <v>10620</v>
      </c>
      <c r="J36" s="11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1" t="s">
        <v>62</v>
      </c>
      <c r="E37" s="11" t="s">
        <v>4933</v>
      </c>
      <c r="F37" s="11"/>
      <c r="H37" s="11"/>
      <c r="I37" s="11" t="s">
        <v>10623</v>
      </c>
      <c r="J37" s="11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1" t="s">
        <v>91</v>
      </c>
      <c r="E38" s="11" t="s">
        <v>4933</v>
      </c>
      <c r="F38" s="11"/>
      <c r="H38" s="11"/>
      <c r="I38" s="11" t="s">
        <v>10626</v>
      </c>
      <c r="J38" s="11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1" t="s">
        <v>62</v>
      </c>
      <c r="E39" s="11" t="s">
        <v>4933</v>
      </c>
      <c r="F39" s="11"/>
      <c r="H39" s="11"/>
      <c r="I39" s="11" t="s">
        <v>10629</v>
      </c>
      <c r="J39" s="11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1" t="s">
        <v>91</v>
      </c>
      <c r="E40" s="11" t="s">
        <v>70</v>
      </c>
      <c r="F40" s="11"/>
      <c r="H40" s="11"/>
      <c r="I40" s="11" t="s">
        <v>10878</v>
      </c>
      <c r="J40" s="11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1" t="s">
        <v>62</v>
      </c>
      <c r="E41" s="11" t="s">
        <v>70</v>
      </c>
      <c r="F41" s="11"/>
      <c r="H41" s="11"/>
      <c r="I41" s="11" t="s">
        <v>10881</v>
      </c>
      <c r="J41" s="11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1" t="s">
        <v>62</v>
      </c>
      <c r="E42" s="11" t="s">
        <v>2302</v>
      </c>
      <c r="F42" s="11" t="s">
        <v>51</v>
      </c>
      <c r="H42" s="11"/>
      <c r="I42" s="11" t="s">
        <v>10884</v>
      </c>
      <c r="J42" s="11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1" t="s">
        <v>91</v>
      </c>
      <c r="E43" s="11" t="s">
        <v>2302</v>
      </c>
      <c r="F43" s="11" t="s">
        <v>11232</v>
      </c>
      <c r="H43" s="11"/>
      <c r="I43" s="11" t="s">
        <v>10887</v>
      </c>
      <c r="J43" s="11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1" t="s">
        <v>62</v>
      </c>
      <c r="E44" s="11" t="s">
        <v>2302</v>
      </c>
      <c r="F44" s="11" t="s">
        <v>58</v>
      </c>
      <c r="H44" s="11"/>
      <c r="I44" s="11" t="s">
        <v>10890</v>
      </c>
      <c r="J44" s="11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1" t="s">
        <v>91</v>
      </c>
      <c r="E45" s="11" t="s">
        <v>2302</v>
      </c>
      <c r="F45" s="11" t="s">
        <v>51</v>
      </c>
      <c r="H45" s="11"/>
      <c r="I45" s="11" t="s">
        <v>10893</v>
      </c>
      <c r="J45" s="11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1" t="s">
        <v>11900</v>
      </c>
      <c r="E46" s="11"/>
      <c r="F46" s="11"/>
      <c r="H46" s="11"/>
      <c r="I46" s="11" t="s">
        <v>11252</v>
      </c>
      <c r="J46" s="11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1" t="s">
        <v>11901</v>
      </c>
      <c r="E47" s="11"/>
      <c r="F47" s="11"/>
      <c r="H47" s="11"/>
      <c r="I47" s="11" t="s">
        <v>11255</v>
      </c>
      <c r="J47" s="11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1" t="s">
        <v>62</v>
      </c>
      <c r="E48" s="11" t="s">
        <v>2302</v>
      </c>
      <c r="F48" s="11" t="s">
        <v>51</v>
      </c>
      <c r="H48" s="11"/>
      <c r="I48" s="11" t="s">
        <v>11258</v>
      </c>
      <c r="J48" s="11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1" t="s">
        <v>62</v>
      </c>
      <c r="E49" s="11" t="s">
        <v>11902</v>
      </c>
      <c r="F49" s="11" t="s">
        <v>2650</v>
      </c>
      <c r="H49" s="11"/>
      <c r="I49" s="11" t="s">
        <v>11261</v>
      </c>
      <c r="J49" s="11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1" t="s">
        <v>91</v>
      </c>
      <c r="E50" s="11" t="s">
        <v>2302</v>
      </c>
      <c r="F50" s="11" t="s">
        <v>51</v>
      </c>
      <c r="H50" s="11"/>
      <c r="I50" s="11" t="s">
        <v>11264</v>
      </c>
      <c r="J50" s="11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1" t="s">
        <v>803</v>
      </c>
      <c r="E51" s="11"/>
      <c r="F51" s="11"/>
      <c r="H51" s="11"/>
      <c r="I51" s="11" t="s">
        <v>11939</v>
      </c>
      <c r="J51" s="11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1" t="s">
        <v>91</v>
      </c>
      <c r="E52" s="11" t="s">
        <v>12239</v>
      </c>
      <c r="F52" s="11" t="s">
        <v>51</v>
      </c>
      <c r="H52" s="11"/>
      <c r="I52" s="11" t="s">
        <v>11942</v>
      </c>
      <c r="J52" s="11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1" t="s">
        <v>62</v>
      </c>
      <c r="E53" s="11" t="s">
        <v>12239</v>
      </c>
      <c r="F53" s="11" t="s">
        <v>799</v>
      </c>
      <c r="H53" s="11"/>
      <c r="I53" s="11" t="s">
        <v>11945</v>
      </c>
      <c r="J53" s="11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1" t="s">
        <v>91</v>
      </c>
      <c r="E54" s="11" t="s">
        <v>12240</v>
      </c>
      <c r="F54" s="11" t="s">
        <v>2470</v>
      </c>
      <c r="H54" s="11"/>
      <c r="I54" s="11" t="s">
        <v>11948</v>
      </c>
      <c r="J54" s="11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1" t="s">
        <v>62</v>
      </c>
      <c r="E55" s="11" t="s">
        <v>12240</v>
      </c>
      <c r="F55" s="11" t="s">
        <v>2470</v>
      </c>
      <c r="H55" s="11"/>
      <c r="I55" s="11" t="s">
        <v>11951</v>
      </c>
      <c r="J55" s="11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1" t="s">
        <v>803</v>
      </c>
      <c r="E56" s="11"/>
      <c r="F56" s="11"/>
      <c r="H56" s="11"/>
      <c r="I56" s="11" t="s">
        <v>12257</v>
      </c>
      <c r="J56" s="11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1" t="s">
        <v>91</v>
      </c>
      <c r="E57" s="11" t="s">
        <v>66</v>
      </c>
      <c r="F57" s="11"/>
      <c r="H57" s="11"/>
      <c r="I57" s="11" t="s">
        <v>12260</v>
      </c>
      <c r="J57" s="11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1" t="s">
        <v>62</v>
      </c>
      <c r="E58" s="11" t="s">
        <v>66</v>
      </c>
      <c r="F58" s="11"/>
      <c r="H58" s="11" t="s">
        <v>12922</v>
      </c>
      <c r="I58" s="11" t="s">
        <v>12263</v>
      </c>
      <c r="J58" s="11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1" t="s">
        <v>91</v>
      </c>
      <c r="E59" s="11" t="s">
        <v>10599</v>
      </c>
      <c r="F59" s="11"/>
      <c r="H59" s="11"/>
      <c r="I59" s="11" t="s">
        <v>12266</v>
      </c>
      <c r="J59" s="11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1" t="s">
        <v>91</v>
      </c>
      <c r="E60" s="11" t="s">
        <v>66</v>
      </c>
      <c r="F60" s="11"/>
      <c r="H60" s="11"/>
      <c r="I60" s="11" t="s">
        <v>12269</v>
      </c>
      <c r="J60" s="11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1" t="s">
        <v>62</v>
      </c>
      <c r="E61" s="11" t="s">
        <v>66</v>
      </c>
      <c r="F61" s="11"/>
      <c r="H61" s="11"/>
      <c r="I61" s="11" t="s">
        <v>12272</v>
      </c>
      <c r="J61" s="11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1" t="s">
        <v>62</v>
      </c>
      <c r="E62" s="11" t="s">
        <v>10599</v>
      </c>
      <c r="F62" s="11"/>
      <c r="H62" s="11"/>
      <c r="I62" s="11" t="s">
        <v>12275</v>
      </c>
      <c r="J62" s="11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1" t="s">
        <v>62</v>
      </c>
      <c r="E63" s="11" t="s">
        <v>2302</v>
      </c>
      <c r="F63" s="11" t="s">
        <v>51</v>
      </c>
      <c r="H63" s="11"/>
      <c r="I63" s="11" t="s">
        <v>12964</v>
      </c>
      <c r="J63" s="11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1" t="s">
        <v>91</v>
      </c>
      <c r="E64" s="11" t="s">
        <v>1552</v>
      </c>
      <c r="F64" s="11"/>
      <c r="H64" s="11"/>
      <c r="I64" s="11" t="s">
        <v>12967</v>
      </c>
      <c r="J64" s="11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1" t="s">
        <v>91</v>
      </c>
      <c r="E65" s="11" t="s">
        <v>2302</v>
      </c>
      <c r="F65" s="11" t="s">
        <v>51</v>
      </c>
      <c r="H65" s="11"/>
      <c r="I65" s="11" t="s">
        <v>12970</v>
      </c>
      <c r="J65" s="11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1" t="s">
        <v>62</v>
      </c>
      <c r="E66" s="11" t="s">
        <v>4933</v>
      </c>
      <c r="F66" s="11" t="s">
        <v>58</v>
      </c>
      <c r="H66" s="11" t="s">
        <v>3425</v>
      </c>
      <c r="I66" s="11" t="s">
        <v>12973</v>
      </c>
      <c r="J66" s="11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1" t="s">
        <v>91</v>
      </c>
      <c r="E67" s="11" t="s">
        <v>13437</v>
      </c>
      <c r="F67" s="11" t="s">
        <v>51</v>
      </c>
      <c r="H67" s="11"/>
      <c r="I67" s="11" t="s">
        <v>12976</v>
      </c>
      <c r="J67" s="11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1" t="s">
        <v>91</v>
      </c>
      <c r="E68" s="11" t="s">
        <v>12240</v>
      </c>
      <c r="F68" s="11" t="s">
        <v>13438</v>
      </c>
      <c r="H68" s="11"/>
      <c r="I68" s="11" t="s">
        <v>12979</v>
      </c>
      <c r="J68" s="11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1" t="s">
        <v>62</v>
      </c>
      <c r="E69" s="11" t="s">
        <v>2302</v>
      </c>
      <c r="F69" s="11" t="s">
        <v>13439</v>
      </c>
      <c r="H69" s="11"/>
      <c r="I69" s="11" t="s">
        <v>12982</v>
      </c>
      <c r="J69" s="11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1" t="s">
        <v>62</v>
      </c>
      <c r="E70" s="11" t="s">
        <v>12240</v>
      </c>
      <c r="F70" s="11" t="s">
        <v>13441</v>
      </c>
      <c r="H70" s="11"/>
      <c r="I70" s="11" t="s">
        <v>12985</v>
      </c>
      <c r="J70" s="11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1" t="s">
        <v>62</v>
      </c>
      <c r="E71" s="11" t="s">
        <v>13437</v>
      </c>
      <c r="F71" s="11" t="s">
        <v>1555</v>
      </c>
      <c r="H71" s="11"/>
      <c r="I71" s="11" t="s">
        <v>12988</v>
      </c>
      <c r="J71" s="11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1" t="s">
        <v>91</v>
      </c>
      <c r="E72" s="11" t="s">
        <v>70</v>
      </c>
      <c r="F72" s="11"/>
      <c r="H72" s="11"/>
      <c r="I72" s="11" t="s">
        <v>12991</v>
      </c>
      <c r="J72" s="11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1" t="s">
        <v>62</v>
      </c>
      <c r="E73" s="11" t="s">
        <v>70</v>
      </c>
      <c r="F73" s="11"/>
      <c r="H73" s="11"/>
      <c r="I73" s="11" t="s">
        <v>12994</v>
      </c>
      <c r="J73" s="11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1" t="s">
        <v>62</v>
      </c>
      <c r="E74" s="11" t="s">
        <v>1552</v>
      </c>
      <c r="F74" s="11"/>
      <c r="H74" s="11"/>
      <c r="I74" s="11" t="s">
        <v>12997</v>
      </c>
      <c r="J74" s="11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1" t="s">
        <v>62</v>
      </c>
      <c r="E75" s="11" t="s">
        <v>2302</v>
      </c>
      <c r="F75" s="11" t="s">
        <v>51</v>
      </c>
      <c r="H75" s="11"/>
      <c r="I75" s="11" t="s">
        <v>13000</v>
      </c>
      <c r="J75" s="11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1" t="s">
        <v>91</v>
      </c>
      <c r="E76" s="11" t="s">
        <v>2302</v>
      </c>
      <c r="F76" s="11" t="s">
        <v>51</v>
      </c>
      <c r="H76" s="11"/>
      <c r="I76" s="11" t="s">
        <v>13003</v>
      </c>
      <c r="J76" s="11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1" t="s">
        <v>62</v>
      </c>
      <c r="E77" s="11" t="s">
        <v>10089</v>
      </c>
      <c r="F77" s="11"/>
      <c r="H77" s="11" t="s">
        <v>13715</v>
      </c>
      <c r="I77" s="11" t="s">
        <v>13006</v>
      </c>
      <c r="J77" s="11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1" t="s">
        <v>91</v>
      </c>
      <c r="E78" s="11" t="s">
        <v>1552</v>
      </c>
      <c r="F78" s="11"/>
      <c r="H78" s="11"/>
      <c r="I78" s="11" t="s">
        <v>13722</v>
      </c>
      <c r="J78" s="11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1" t="s">
        <v>62</v>
      </c>
      <c r="E79" s="11" t="s">
        <v>1552</v>
      </c>
      <c r="F79" s="11" t="s">
        <v>9104</v>
      </c>
      <c r="H79" s="11"/>
      <c r="I79" s="11" t="s">
        <v>13731</v>
      </c>
      <c r="J79" s="11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1" t="s">
        <v>91</v>
      </c>
      <c r="E80" s="11" t="s">
        <v>1552</v>
      </c>
      <c r="F80" s="11"/>
      <c r="H80" s="11"/>
      <c r="I80" s="11" t="s">
        <v>13734</v>
      </c>
      <c r="J80" s="11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1" t="s">
        <v>62</v>
      </c>
      <c r="E81" s="11" t="s">
        <v>1552</v>
      </c>
      <c r="F81" s="11"/>
      <c r="H81" s="11"/>
      <c r="I81" s="11" t="s">
        <v>13938</v>
      </c>
      <c r="J81" s="11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1" t="s">
        <v>91</v>
      </c>
      <c r="E82" s="11" t="s">
        <v>14563</v>
      </c>
      <c r="F82" s="11" t="s">
        <v>60</v>
      </c>
      <c r="H82" s="11"/>
      <c r="I82" s="11" t="s">
        <v>14165</v>
      </c>
      <c r="J82" s="11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1" t="s">
        <v>62</v>
      </c>
      <c r="E83" s="11" t="s">
        <v>14563</v>
      </c>
      <c r="F83" s="11" t="s">
        <v>51</v>
      </c>
      <c r="H83" s="11"/>
      <c r="I83" s="11" t="s">
        <v>14168</v>
      </c>
      <c r="J83" s="11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1" t="s">
        <v>803</v>
      </c>
      <c r="E84" s="11"/>
      <c r="F84" s="11"/>
      <c r="H84" s="11"/>
      <c r="I84" s="11" t="s">
        <v>14171</v>
      </c>
      <c r="J84" s="11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1" t="s">
        <v>91</v>
      </c>
      <c r="E85" s="11" t="s">
        <v>1552</v>
      </c>
      <c r="F85" s="11"/>
      <c r="H85" s="11"/>
      <c r="I85" s="11" t="s">
        <v>14578</v>
      </c>
      <c r="J85" s="11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1" t="s">
        <v>62</v>
      </c>
      <c r="E86" s="11" t="s">
        <v>1552</v>
      </c>
      <c r="F86" s="11"/>
      <c r="H86" s="11"/>
      <c r="I86" s="11" t="s">
        <v>14581</v>
      </c>
      <c r="J86" s="11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1" t="s">
        <v>91</v>
      </c>
      <c r="E87" s="11" t="s">
        <v>15181</v>
      </c>
      <c r="F87" s="11" t="s">
        <v>60</v>
      </c>
      <c r="H87" s="11"/>
      <c r="I87" s="11" t="s">
        <v>14584</v>
      </c>
      <c r="J87" s="11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1" t="s">
        <v>62</v>
      </c>
      <c r="E88" s="11" t="s">
        <v>15181</v>
      </c>
      <c r="F88" s="11" t="s">
        <v>51</v>
      </c>
      <c r="H88" s="11"/>
      <c r="I88" s="11" t="s">
        <v>14587</v>
      </c>
      <c r="J88" s="11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1" t="s">
        <v>91</v>
      </c>
      <c r="E89" s="11" t="s">
        <v>15600</v>
      </c>
      <c r="F89" s="11" t="s">
        <v>60</v>
      </c>
      <c r="H89" s="11"/>
      <c r="I89" s="11" t="s">
        <v>15228</v>
      </c>
      <c r="J89" s="11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1" t="s">
        <v>62</v>
      </c>
      <c r="E90" s="11" t="s">
        <v>15600</v>
      </c>
      <c r="F90" s="11" t="s">
        <v>51</v>
      </c>
      <c r="H90" s="11"/>
      <c r="I90" s="11" t="s">
        <v>15231</v>
      </c>
      <c r="J90" s="11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1" t="s">
        <v>91</v>
      </c>
      <c r="E91" s="11" t="s">
        <v>70</v>
      </c>
      <c r="F91" s="11"/>
      <c r="H91" s="11"/>
      <c r="I91" s="11" t="s">
        <v>15234</v>
      </c>
      <c r="J91" s="11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1" t="s">
        <v>62</v>
      </c>
      <c r="E92" s="11" t="s">
        <v>70</v>
      </c>
      <c r="F92" s="11"/>
      <c r="H92" s="11"/>
      <c r="I92" s="11" t="s">
        <v>15237</v>
      </c>
      <c r="J92" s="11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1" t="s">
        <v>91</v>
      </c>
      <c r="E93" s="11" t="s">
        <v>70</v>
      </c>
      <c r="F93" s="11"/>
      <c r="H93" s="11"/>
      <c r="I93" s="11" t="s">
        <v>15240</v>
      </c>
      <c r="J93" s="11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1" t="s">
        <v>62</v>
      </c>
      <c r="E94" s="11" t="s">
        <v>70</v>
      </c>
      <c r="F94" s="11"/>
      <c r="H94" s="11"/>
      <c r="I94" s="11" t="s">
        <v>15243</v>
      </c>
      <c r="J94" s="11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1" t="s">
        <v>91</v>
      </c>
      <c r="E95" s="11" t="s">
        <v>15601</v>
      </c>
      <c r="F95" s="11"/>
      <c r="H95" s="11"/>
      <c r="I95" s="11" t="s">
        <v>15246</v>
      </c>
      <c r="J95" s="11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1" t="s">
        <v>62</v>
      </c>
      <c r="E96" s="11" t="s">
        <v>15601</v>
      </c>
      <c r="F96" s="11"/>
      <c r="H96" s="11"/>
      <c r="I96" s="11" t="s">
        <v>15249</v>
      </c>
      <c r="J96" s="11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1" t="s">
        <v>91</v>
      </c>
      <c r="E97" s="11" t="s">
        <v>86</v>
      </c>
      <c r="F97" s="11" t="s">
        <v>15604</v>
      </c>
      <c r="H97" s="11"/>
      <c r="I97" s="11" t="s">
        <v>15252</v>
      </c>
      <c r="J97" s="11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1" t="s">
        <v>91</v>
      </c>
      <c r="E98" s="11" t="s">
        <v>15602</v>
      </c>
      <c r="F98" s="11"/>
      <c r="H98" s="11"/>
      <c r="I98" s="11" t="s">
        <v>15255</v>
      </c>
      <c r="J98" s="11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1" t="s">
        <v>803</v>
      </c>
      <c r="E99" s="11"/>
      <c r="F99" s="11"/>
      <c r="H99" s="11"/>
      <c r="I99" s="11" t="s">
        <v>15903</v>
      </c>
      <c r="J99" s="11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1" t="s">
        <v>803</v>
      </c>
      <c r="E100" s="11"/>
      <c r="F100" s="11"/>
      <c r="H100" s="11"/>
      <c r="I100" s="11" t="s">
        <v>16184</v>
      </c>
      <c r="J100" s="11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1" t="s">
        <v>803</v>
      </c>
      <c r="E101" s="11"/>
      <c r="F101" s="11"/>
      <c r="H101" s="11"/>
      <c r="I101" s="11" t="s">
        <v>16433</v>
      </c>
      <c r="J101" s="11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1" t="s">
        <v>91</v>
      </c>
      <c r="E102" s="11" t="s">
        <v>17361</v>
      </c>
      <c r="F102" s="11"/>
      <c r="H102" s="11"/>
      <c r="I102" s="11" t="s">
        <v>16626</v>
      </c>
      <c r="J102" s="11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1" t="s">
        <v>62</v>
      </c>
      <c r="E103" s="11" t="s">
        <v>17361</v>
      </c>
      <c r="F103" s="11" t="s">
        <v>58</v>
      </c>
      <c r="H103" s="11"/>
      <c r="I103" s="11" t="s">
        <v>16629</v>
      </c>
      <c r="J103" s="11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1" t="s">
        <v>91</v>
      </c>
      <c r="E104" s="11" t="s">
        <v>17362</v>
      </c>
      <c r="F104" s="11"/>
      <c r="H104" s="11"/>
      <c r="I104" s="11" t="s">
        <v>16632</v>
      </c>
      <c r="J104" s="11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1" t="s">
        <v>91</v>
      </c>
      <c r="E105" s="11" t="s">
        <v>70</v>
      </c>
      <c r="F105" s="11"/>
      <c r="H105" s="11"/>
      <c r="I105" s="11" t="s">
        <v>16635</v>
      </c>
      <c r="J105" s="11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1" t="s">
        <v>62</v>
      </c>
      <c r="E106" s="11" t="s">
        <v>70</v>
      </c>
      <c r="F106" s="11" t="s">
        <v>58</v>
      </c>
      <c r="H106" s="11"/>
      <c r="I106" s="11" t="s">
        <v>16638</v>
      </c>
      <c r="J106" s="11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1" t="s">
        <v>62</v>
      </c>
      <c r="E107" s="11" t="s">
        <v>17362</v>
      </c>
      <c r="F107" s="11"/>
      <c r="H107" s="11"/>
      <c r="I107" s="11" t="s">
        <v>16641</v>
      </c>
      <c r="J107" s="11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1" t="s">
        <v>91</v>
      </c>
      <c r="E108" s="11" t="s">
        <v>70</v>
      </c>
      <c r="F108" s="11"/>
      <c r="H108" s="11"/>
      <c r="I108" s="11" t="s">
        <v>17450</v>
      </c>
      <c r="J108" s="11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1" t="s">
        <v>62</v>
      </c>
      <c r="E109" s="11" t="s">
        <v>70</v>
      </c>
      <c r="F109" s="11" t="s">
        <v>58</v>
      </c>
      <c r="H109" s="11"/>
      <c r="I109" s="11" t="s">
        <v>17453</v>
      </c>
      <c r="J109" s="11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1" t="s">
        <v>91</v>
      </c>
      <c r="E110" s="11" t="s">
        <v>1552</v>
      </c>
      <c r="F110" s="11"/>
      <c r="H110" s="11"/>
      <c r="I110" s="11" t="s">
        <v>17456</v>
      </c>
      <c r="J110" s="11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1" t="s">
        <v>91</v>
      </c>
      <c r="E111" s="11" t="s">
        <v>17362</v>
      </c>
      <c r="F111" s="11"/>
      <c r="H111" s="11"/>
      <c r="I111" s="11" t="s">
        <v>17459</v>
      </c>
      <c r="J111" s="11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1" t="s">
        <v>62</v>
      </c>
      <c r="E112" s="11" t="s">
        <v>1552</v>
      </c>
      <c r="F112" s="11"/>
      <c r="H112" s="11"/>
      <c r="I112" s="11" t="s">
        <v>17462</v>
      </c>
      <c r="J112" s="11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1" t="s">
        <v>91</v>
      </c>
      <c r="E113" s="11" t="s">
        <v>70</v>
      </c>
      <c r="F113" s="11"/>
      <c r="H113" s="11"/>
      <c r="I113" s="11" t="s">
        <v>17465</v>
      </c>
      <c r="J113" s="11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1" t="s">
        <v>62</v>
      </c>
      <c r="E114" s="11" t="s">
        <v>70</v>
      </c>
      <c r="F114" s="11"/>
      <c r="H114" s="11"/>
      <c r="I114" s="11" t="s">
        <v>17468</v>
      </c>
      <c r="J114" s="11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1" t="s">
        <v>62</v>
      </c>
      <c r="E115" s="11" t="s">
        <v>17362</v>
      </c>
      <c r="F115" s="11"/>
      <c r="H115" s="11"/>
      <c r="I115" s="11" t="s">
        <v>17471</v>
      </c>
      <c r="J115" s="11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1" t="s">
        <v>85</v>
      </c>
      <c r="E116" s="11" t="s">
        <v>86</v>
      </c>
      <c r="F116" s="11" t="s">
        <v>2650</v>
      </c>
      <c r="H116" s="11"/>
      <c r="I116" s="11" t="s">
        <v>17474</v>
      </c>
      <c r="J116" s="11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1" t="s">
        <v>91</v>
      </c>
      <c r="E117" s="11" t="s">
        <v>1552</v>
      </c>
      <c r="F117" s="11"/>
      <c r="H117" s="11"/>
      <c r="I117" s="11" t="s">
        <v>17477</v>
      </c>
      <c r="J117" s="11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1" t="s">
        <v>91</v>
      </c>
      <c r="E118" s="11" t="s">
        <v>17362</v>
      </c>
      <c r="F118" s="11"/>
      <c r="H118" s="11"/>
      <c r="I118" s="11" t="s">
        <v>17480</v>
      </c>
      <c r="J118" s="11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1" t="s">
        <v>62</v>
      </c>
      <c r="E119" s="11" t="s">
        <v>1552</v>
      </c>
      <c r="F119" s="11"/>
      <c r="H119" s="11"/>
      <c r="I119" s="11" t="s">
        <v>17483</v>
      </c>
      <c r="J119" s="11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1" t="s">
        <v>85</v>
      </c>
      <c r="E120" s="11" t="s">
        <v>3431</v>
      </c>
      <c r="F120" s="11" t="s">
        <v>18385</v>
      </c>
      <c r="H120" s="11"/>
      <c r="I120" s="11" t="s">
        <v>17486</v>
      </c>
      <c r="J120" s="11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1" t="s">
        <v>85</v>
      </c>
      <c r="E121" s="11" t="s">
        <v>3431</v>
      </c>
      <c r="F121" s="11" t="s">
        <v>18385</v>
      </c>
      <c r="H121" s="11" t="s">
        <v>1140</v>
      </c>
      <c r="I121" s="11" t="s">
        <v>17489</v>
      </c>
      <c r="J121" s="11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1" t="s">
        <v>62</v>
      </c>
      <c r="E122" s="11" t="s">
        <v>17362</v>
      </c>
      <c r="F122" s="11"/>
      <c r="H122" s="11"/>
      <c r="I122" s="11" t="s">
        <v>17492</v>
      </c>
      <c r="J122" s="11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1" t="s">
        <v>91</v>
      </c>
      <c r="E123" s="11" t="s">
        <v>17362</v>
      </c>
      <c r="F123" s="11"/>
      <c r="H123" s="11"/>
      <c r="I123" s="11" t="s">
        <v>17495</v>
      </c>
      <c r="J123" s="11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1" t="s">
        <v>62</v>
      </c>
      <c r="E124" s="11" t="s">
        <v>17362</v>
      </c>
      <c r="F124" s="11"/>
      <c r="H124" s="11"/>
      <c r="I124" s="11" t="s">
        <v>17498</v>
      </c>
      <c r="J124" s="11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1" t="s">
        <v>803</v>
      </c>
      <c r="E125" s="11"/>
      <c r="F125" s="11"/>
      <c r="H125" s="11"/>
      <c r="I125" s="11" t="s">
        <v>18427</v>
      </c>
      <c r="J125" s="11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1" t="s">
        <v>803</v>
      </c>
      <c r="E126" s="11"/>
      <c r="F126" s="11"/>
      <c r="H126" s="11"/>
      <c r="I126" s="11" t="s">
        <v>18430</v>
      </c>
      <c r="J126" s="11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1" t="s">
        <v>91</v>
      </c>
      <c r="E127" s="11" t="s">
        <v>17362</v>
      </c>
      <c r="F127" s="11"/>
      <c r="H127" s="11"/>
      <c r="I127" s="11" t="s">
        <v>19026</v>
      </c>
      <c r="J127" s="11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1" t="s">
        <v>91</v>
      </c>
      <c r="E128" s="11" t="s">
        <v>1552</v>
      </c>
      <c r="F128" s="11"/>
      <c r="H128" s="11"/>
      <c r="I128" s="11" t="s">
        <v>19029</v>
      </c>
      <c r="J128" s="11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1" t="s">
        <v>62</v>
      </c>
      <c r="E129" s="11" t="s">
        <v>1552</v>
      </c>
      <c r="F129" s="11"/>
      <c r="H129" s="11"/>
      <c r="I129" s="11" t="s">
        <v>19032</v>
      </c>
      <c r="J129" s="11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1" t="s">
        <v>62</v>
      </c>
      <c r="E130" s="11" t="s">
        <v>17362</v>
      </c>
      <c r="F130" s="11"/>
      <c r="H130" s="11"/>
      <c r="I130" s="11" t="s">
        <v>19035</v>
      </c>
      <c r="J130" s="11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1" t="s">
        <v>64</v>
      </c>
      <c r="E131" s="11" t="s">
        <v>1550</v>
      </c>
      <c r="F131" s="11"/>
      <c r="H131" s="11"/>
      <c r="I131" s="11" t="s">
        <v>19038</v>
      </c>
      <c r="J131" s="11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1" t="s">
        <v>85</v>
      </c>
      <c r="E132" s="11" t="s">
        <v>1550</v>
      </c>
      <c r="F132" s="11"/>
      <c r="H132" s="11" t="s">
        <v>1140</v>
      </c>
      <c r="I132" s="11" t="s">
        <v>19041</v>
      </c>
      <c r="J132" s="11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1" t="s">
        <v>91</v>
      </c>
      <c r="E133" s="11" t="s">
        <v>1550</v>
      </c>
      <c r="F133" s="11"/>
      <c r="H133" s="11" t="s">
        <v>1140</v>
      </c>
      <c r="I133" s="11" t="s">
        <v>19044</v>
      </c>
      <c r="J133" s="11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1" t="s">
        <v>91</v>
      </c>
      <c r="E134" s="11" t="s">
        <v>17362</v>
      </c>
      <c r="F134" s="11"/>
      <c r="H134" s="11"/>
      <c r="I134" s="11" t="s">
        <v>19047</v>
      </c>
      <c r="J134" s="11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1" t="s">
        <v>62</v>
      </c>
      <c r="E135" s="11" t="s">
        <v>17362</v>
      </c>
      <c r="F135" s="11"/>
      <c r="H135" s="11"/>
      <c r="I135" s="11" t="s">
        <v>19050</v>
      </c>
      <c r="J135" s="11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1" t="s">
        <v>91</v>
      </c>
      <c r="E136" s="11" t="s">
        <v>17362</v>
      </c>
      <c r="F136" s="11"/>
      <c r="H136" s="11"/>
      <c r="I136" s="11" t="s">
        <v>19053</v>
      </c>
      <c r="J136" s="11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1" t="s">
        <v>62</v>
      </c>
      <c r="E137" s="11" t="s">
        <v>17362</v>
      </c>
      <c r="F137" s="11"/>
      <c r="H137" s="11"/>
      <c r="I137" s="11" t="s">
        <v>19056</v>
      </c>
      <c r="J137" s="11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1" t="s">
        <v>85</v>
      </c>
      <c r="E138" s="11" t="s">
        <v>86</v>
      </c>
      <c r="F138" s="11" t="s">
        <v>2650</v>
      </c>
      <c r="H138" s="11"/>
      <c r="I138" s="11" t="s">
        <v>19059</v>
      </c>
      <c r="J138" s="11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1" t="s">
        <v>91</v>
      </c>
      <c r="E139" s="11" t="s">
        <v>17362</v>
      </c>
      <c r="F139" s="11"/>
      <c r="H139" s="11"/>
      <c r="I139" s="11" t="s">
        <v>19062</v>
      </c>
      <c r="J139" s="11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1" t="s">
        <v>64</v>
      </c>
      <c r="E140" s="11" t="s">
        <v>19080</v>
      </c>
      <c r="F140" s="11" t="s">
        <v>51</v>
      </c>
      <c r="H140" s="11"/>
      <c r="I140" s="11" t="s">
        <v>19065</v>
      </c>
      <c r="J140" s="11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1" t="s">
        <v>85</v>
      </c>
      <c r="E141" s="11" t="s">
        <v>19080</v>
      </c>
      <c r="F141" s="11" t="s">
        <v>58</v>
      </c>
      <c r="H141" s="11"/>
      <c r="I141" s="11" t="s">
        <v>19068</v>
      </c>
      <c r="J141" s="11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1" t="s">
        <v>85</v>
      </c>
      <c r="E142" s="11" t="s">
        <v>1552</v>
      </c>
      <c r="F142" s="11"/>
      <c r="H142" s="11"/>
      <c r="I142" s="11" t="s">
        <v>19071</v>
      </c>
      <c r="J142" s="11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1" t="s">
        <v>62</v>
      </c>
      <c r="E143" s="11" t="s">
        <v>17362</v>
      </c>
      <c r="F143" s="11"/>
      <c r="H143" s="11"/>
      <c r="I143" s="11" t="s">
        <v>19074</v>
      </c>
      <c r="J143" s="11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1" t="s">
        <v>64</v>
      </c>
      <c r="E144" s="11" t="s">
        <v>1552</v>
      </c>
      <c r="F144" s="11"/>
      <c r="H144" s="11"/>
      <c r="I144" s="11" t="s">
        <v>19615</v>
      </c>
      <c r="J144" s="11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1" t="s">
        <v>91</v>
      </c>
      <c r="E145" s="11" t="s">
        <v>17362</v>
      </c>
      <c r="F145" s="11"/>
      <c r="H145" s="11"/>
      <c r="I145" s="11" t="s">
        <v>19618</v>
      </c>
      <c r="J145" s="11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1" t="s">
        <v>85</v>
      </c>
      <c r="E146" s="11" t="s">
        <v>1552</v>
      </c>
      <c r="F146" s="11"/>
      <c r="H146" s="11"/>
      <c r="I146" s="11" t="s">
        <v>19621</v>
      </c>
      <c r="J146" s="11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1" t="s">
        <v>62</v>
      </c>
      <c r="E147" s="11" t="s">
        <v>17362</v>
      </c>
      <c r="F147" s="11"/>
      <c r="H147" s="11"/>
      <c r="I147" s="11" t="s">
        <v>19624</v>
      </c>
      <c r="J147" s="11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1" t="s">
        <v>62</v>
      </c>
      <c r="E148" s="11" t="s">
        <v>2302</v>
      </c>
      <c r="F148" s="11"/>
      <c r="H148" s="11"/>
      <c r="I148" s="11" t="s">
        <v>19627</v>
      </c>
      <c r="J148" s="11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1" t="s">
        <v>91</v>
      </c>
      <c r="E149" s="11" t="s">
        <v>2302</v>
      </c>
      <c r="F149" s="11"/>
      <c r="H149" s="11"/>
      <c r="I149" s="11" t="s">
        <v>19630</v>
      </c>
      <c r="J149" s="11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1" t="s">
        <v>91</v>
      </c>
      <c r="E150" s="11" t="s">
        <v>17362</v>
      </c>
      <c r="F150" s="11"/>
      <c r="H150" s="11"/>
      <c r="I150" s="11" t="s">
        <v>19633</v>
      </c>
      <c r="J150" s="11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1" t="s">
        <v>91</v>
      </c>
      <c r="E151" s="11" t="s">
        <v>20152</v>
      </c>
      <c r="F151" s="11"/>
      <c r="H151" s="11"/>
      <c r="I151" s="11" t="s">
        <v>19636</v>
      </c>
      <c r="J151" s="11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1" t="s">
        <v>62</v>
      </c>
      <c r="E152" s="11" t="s">
        <v>20152</v>
      </c>
      <c r="F152" s="11"/>
      <c r="H152" s="11"/>
      <c r="I152" s="11" t="s">
        <v>19639</v>
      </c>
      <c r="J152" s="11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1" t="s">
        <v>62</v>
      </c>
      <c r="E153" s="11" t="s">
        <v>17362</v>
      </c>
      <c r="F153" s="11"/>
      <c r="H153" s="11"/>
      <c r="I153" s="11" t="s">
        <v>19642</v>
      </c>
      <c r="J153" s="11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1" t="s">
        <v>91</v>
      </c>
      <c r="E154" s="11" t="s">
        <v>70</v>
      </c>
      <c r="F154" s="11"/>
      <c r="H154" s="11"/>
      <c r="I154" s="11" t="s">
        <v>19645</v>
      </c>
      <c r="J154" s="11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1" t="s">
        <v>62</v>
      </c>
      <c r="E155" s="11" t="s">
        <v>70</v>
      </c>
      <c r="F155" s="11"/>
      <c r="H155" s="11"/>
      <c r="I155" s="11" t="s">
        <v>19648</v>
      </c>
      <c r="J155" s="11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1" t="s">
        <v>62</v>
      </c>
      <c r="E156" s="11" t="s">
        <v>2302</v>
      </c>
      <c r="F156" s="11"/>
      <c r="H156" s="11"/>
      <c r="I156" s="11" t="s">
        <v>19651</v>
      </c>
      <c r="J156" s="11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1" t="s">
        <v>91</v>
      </c>
      <c r="E157" s="11" t="s">
        <v>2302</v>
      </c>
      <c r="F157" s="11"/>
      <c r="H157" s="11"/>
      <c r="I157" s="11" t="s">
        <v>19654</v>
      </c>
      <c r="J157" s="11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1" t="s">
        <v>91</v>
      </c>
      <c r="E158" s="11" t="s">
        <v>4933</v>
      </c>
      <c r="F158" s="11"/>
      <c r="H158" s="11"/>
      <c r="I158" s="11" t="s">
        <v>20166</v>
      </c>
      <c r="J158" s="11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1" t="s">
        <v>62</v>
      </c>
      <c r="E159" s="11" t="s">
        <v>4933</v>
      </c>
      <c r="F159" s="11"/>
      <c r="H159" s="11"/>
      <c r="I159" s="11" t="s">
        <v>20169</v>
      </c>
      <c r="J159" s="11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1" t="s">
        <v>91</v>
      </c>
      <c r="E160" s="11" t="s">
        <v>4638</v>
      </c>
      <c r="F160" s="11"/>
      <c r="H160" s="11"/>
      <c r="I160" s="11" t="s">
        <v>20172</v>
      </c>
      <c r="J160" s="11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1" t="s">
        <v>62</v>
      </c>
      <c r="E161" s="11" t="s">
        <v>4638</v>
      </c>
      <c r="F161" s="11"/>
      <c r="H161" s="11"/>
      <c r="I161" s="11" t="s">
        <v>20175</v>
      </c>
      <c r="J161" s="11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1" t="s">
        <v>91</v>
      </c>
      <c r="E162" s="11" t="s">
        <v>17362</v>
      </c>
      <c r="F162" s="11"/>
      <c r="H162" s="11"/>
      <c r="I162" s="11" t="s">
        <v>20468</v>
      </c>
      <c r="J162" s="11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1" t="s">
        <v>91</v>
      </c>
      <c r="E163" s="11" t="s">
        <v>21053</v>
      </c>
      <c r="F163" s="11"/>
      <c r="H163" s="11"/>
      <c r="I163" s="11" t="s">
        <v>20471</v>
      </c>
      <c r="J163" s="11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1" t="s">
        <v>21054</v>
      </c>
      <c r="E164" s="11" t="s">
        <v>21053</v>
      </c>
      <c r="F164" s="11"/>
      <c r="H164" s="11"/>
      <c r="I164" s="11" t="s">
        <v>20474</v>
      </c>
      <c r="J164" s="11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1" t="s">
        <v>21054</v>
      </c>
      <c r="E165" s="11" t="s">
        <v>21053</v>
      </c>
      <c r="F165" s="11"/>
      <c r="H165" s="11" t="s">
        <v>1140</v>
      </c>
      <c r="I165" s="11" t="s">
        <v>20477</v>
      </c>
      <c r="J165" s="11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1" t="s">
        <v>21054</v>
      </c>
      <c r="E166" s="11" t="s">
        <v>21053</v>
      </c>
      <c r="F166" s="11"/>
      <c r="H166" s="11" t="s">
        <v>1140</v>
      </c>
      <c r="I166" s="11" t="s">
        <v>20480</v>
      </c>
      <c r="J166" s="11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1" t="s">
        <v>21055</v>
      </c>
      <c r="E167" s="11" t="s">
        <v>86</v>
      </c>
      <c r="F167" s="11"/>
      <c r="H167" s="11"/>
      <c r="I167" s="11" t="s">
        <v>20483</v>
      </c>
      <c r="J167" s="11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1" t="s">
        <v>62</v>
      </c>
      <c r="E168" s="11" t="s">
        <v>17362</v>
      </c>
      <c r="F168" s="11"/>
      <c r="H168" s="11"/>
      <c r="I168" s="11" t="s">
        <v>20486</v>
      </c>
      <c r="J168" s="11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1" t="s">
        <v>2283</v>
      </c>
      <c r="E169" s="11" t="s">
        <v>21053</v>
      </c>
      <c r="F169" s="11"/>
      <c r="H169" s="11"/>
      <c r="I169" s="11" t="s">
        <v>20489</v>
      </c>
      <c r="J169" s="11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1" t="s">
        <v>64</v>
      </c>
      <c r="E170" s="11" t="s">
        <v>1552</v>
      </c>
      <c r="F170" s="11"/>
      <c r="H170" s="11"/>
      <c r="I170" s="11" t="s">
        <v>20492</v>
      </c>
      <c r="J170" s="11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1" t="s">
        <v>91</v>
      </c>
      <c r="E171" s="11" t="s">
        <v>17362</v>
      </c>
      <c r="F171" s="11"/>
      <c r="H171" s="11"/>
      <c r="I171" s="11" t="s">
        <v>20495</v>
      </c>
      <c r="J171" s="11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1" t="s">
        <v>62</v>
      </c>
      <c r="E172" s="11" t="s">
        <v>1552</v>
      </c>
      <c r="F172" s="11"/>
      <c r="H172" s="11"/>
      <c r="I172" s="11" t="s">
        <v>20498</v>
      </c>
      <c r="J172" s="11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1" t="s">
        <v>64</v>
      </c>
      <c r="E173" s="11" t="s">
        <v>1552</v>
      </c>
      <c r="F173" s="11"/>
      <c r="H173" s="11"/>
      <c r="I173" s="11" t="s">
        <v>20501</v>
      </c>
      <c r="J173" s="11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1" t="s">
        <v>62</v>
      </c>
      <c r="E174" s="11" t="s">
        <v>17362</v>
      </c>
      <c r="F174" s="11"/>
      <c r="H174" s="11"/>
      <c r="I174" s="11" t="s">
        <v>20504</v>
      </c>
      <c r="J174" s="11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1" t="s">
        <v>21055</v>
      </c>
      <c r="E175" s="11" t="s">
        <v>1552</v>
      </c>
      <c r="F175" s="11"/>
      <c r="H175" s="11"/>
      <c r="I175" s="11" t="s">
        <v>20507</v>
      </c>
      <c r="J175" s="11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1" t="s">
        <v>64</v>
      </c>
      <c r="E176" s="11" t="s">
        <v>2469</v>
      </c>
      <c r="F176" s="11" t="s">
        <v>51</v>
      </c>
      <c r="H176" s="11"/>
      <c r="I176" s="11" t="s">
        <v>20510</v>
      </c>
      <c r="J176" s="11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1" t="s">
        <v>85</v>
      </c>
      <c r="E177" s="11" t="s">
        <v>2469</v>
      </c>
      <c r="F177" s="11" t="s">
        <v>58</v>
      </c>
      <c r="H177" s="11"/>
      <c r="I177" s="11" t="s">
        <v>20513</v>
      </c>
      <c r="J177" s="11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1" t="s">
        <v>21093</v>
      </c>
      <c r="E178" s="11" t="s">
        <v>2469</v>
      </c>
      <c r="F178" s="11" t="s">
        <v>58</v>
      </c>
      <c r="H178" s="11"/>
      <c r="I178" s="11" t="s">
        <v>20516</v>
      </c>
      <c r="J178" s="11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1" t="s">
        <v>21092</v>
      </c>
      <c r="E179" s="11" t="s">
        <v>2469</v>
      </c>
      <c r="F179" s="11" t="s">
        <v>58</v>
      </c>
      <c r="H179" s="11"/>
      <c r="I179" s="11" t="s">
        <v>20519</v>
      </c>
      <c r="J179" s="11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1" t="s">
        <v>64</v>
      </c>
      <c r="E180" s="11" t="s">
        <v>1552</v>
      </c>
      <c r="F180" s="11"/>
      <c r="H180" s="11"/>
      <c r="I180" s="11" t="s">
        <v>20522</v>
      </c>
      <c r="J180" s="11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1" t="s">
        <v>91</v>
      </c>
      <c r="E181" s="11" t="s">
        <v>17362</v>
      </c>
      <c r="F181" s="11"/>
      <c r="H181" s="11"/>
      <c r="I181" s="11" t="s">
        <v>20525</v>
      </c>
      <c r="J181" s="11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1" t="s">
        <v>64</v>
      </c>
      <c r="E182" s="11" t="s">
        <v>1550</v>
      </c>
      <c r="F182" s="11"/>
      <c r="H182" s="11"/>
      <c r="I182" s="11" t="s">
        <v>21056</v>
      </c>
      <c r="J182" s="11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1" t="s">
        <v>85</v>
      </c>
      <c r="E183" s="11" t="s">
        <v>1550</v>
      </c>
      <c r="F183" s="11"/>
      <c r="H183" s="11" t="s">
        <v>1140</v>
      </c>
      <c r="I183" s="11" t="s">
        <v>20528</v>
      </c>
      <c r="J183" s="11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1" t="s">
        <v>85</v>
      </c>
      <c r="E184" s="11" t="s">
        <v>1550</v>
      </c>
      <c r="F184" s="11"/>
      <c r="H184" s="11" t="s">
        <v>1140</v>
      </c>
      <c r="I184" s="11" t="s">
        <v>20531</v>
      </c>
      <c r="J184" s="11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1" t="s">
        <v>91</v>
      </c>
      <c r="E185" s="11" t="s">
        <v>21094</v>
      </c>
      <c r="F185" s="11" t="s">
        <v>58</v>
      </c>
      <c r="H185" s="11"/>
      <c r="I185" s="11" t="s">
        <v>20534</v>
      </c>
      <c r="J185" s="11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1" t="s">
        <v>21055</v>
      </c>
      <c r="E186" s="11" t="s">
        <v>1552</v>
      </c>
      <c r="F186" s="11"/>
      <c r="H186" s="11"/>
      <c r="I186" s="11" t="s">
        <v>20537</v>
      </c>
      <c r="J186" s="11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1" t="s">
        <v>21055</v>
      </c>
      <c r="E187" s="11" t="s">
        <v>21094</v>
      </c>
      <c r="F187" s="11" t="s">
        <v>51</v>
      </c>
      <c r="H187" s="11"/>
      <c r="I187" s="11" t="s">
        <v>20540</v>
      </c>
      <c r="J187" s="11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1" t="s">
        <v>62</v>
      </c>
      <c r="E188" s="11" t="s">
        <v>2302</v>
      </c>
      <c r="F188" s="11" t="s">
        <v>51</v>
      </c>
      <c r="H188" s="11"/>
      <c r="I188" s="11" t="s">
        <v>20543</v>
      </c>
      <c r="J188" s="11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1" t="s">
        <v>62</v>
      </c>
      <c r="E189" s="11" t="s">
        <v>17362</v>
      </c>
      <c r="F189" s="11"/>
      <c r="H189" s="11"/>
      <c r="I189" s="11" t="s">
        <v>20546</v>
      </c>
      <c r="J189" s="11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1" t="s">
        <v>91</v>
      </c>
      <c r="E190" s="11" t="s">
        <v>17362</v>
      </c>
      <c r="F190" s="11"/>
      <c r="H190" s="11"/>
      <c r="I190" s="11" t="s">
        <v>21059</v>
      </c>
      <c r="J190" s="11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1" t="s">
        <v>91</v>
      </c>
      <c r="E191" s="11" t="s">
        <v>2302</v>
      </c>
      <c r="F191" s="11" t="s">
        <v>58</v>
      </c>
      <c r="H191" s="11"/>
      <c r="I191" s="11" t="s">
        <v>20549</v>
      </c>
      <c r="J191" s="11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1" t="s">
        <v>62</v>
      </c>
      <c r="E192" s="11" t="s">
        <v>17362</v>
      </c>
      <c r="F192" s="11"/>
      <c r="H192" s="11"/>
      <c r="I192" s="11" t="s">
        <v>20552</v>
      </c>
      <c r="J192" s="11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1" t="s">
        <v>64</v>
      </c>
      <c r="E193" s="11" t="s">
        <v>5081</v>
      </c>
      <c r="F193" s="11" t="s">
        <v>21333</v>
      </c>
      <c r="H193" s="11"/>
      <c r="I193" s="11" t="s">
        <v>20555</v>
      </c>
      <c r="J193" s="11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1" t="s">
        <v>62</v>
      </c>
      <c r="E194" s="11" t="s">
        <v>5081</v>
      </c>
      <c r="F194" s="11" t="s">
        <v>51</v>
      </c>
      <c r="H194" s="11"/>
      <c r="I194" s="11" t="s">
        <v>20558</v>
      </c>
      <c r="J194" s="11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1" t="s">
        <v>91</v>
      </c>
      <c r="E195" s="11" t="s">
        <v>17362</v>
      </c>
      <c r="F195" s="11"/>
      <c r="H195" s="11"/>
      <c r="I195" s="11" t="s">
        <v>21504</v>
      </c>
      <c r="J195" s="11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1" t="s">
        <v>62</v>
      </c>
      <c r="E196" s="11" t="s">
        <v>2302</v>
      </c>
      <c r="F196" s="11" t="s">
        <v>51</v>
      </c>
      <c r="H196" s="11"/>
      <c r="I196" s="11" t="s">
        <v>21507</v>
      </c>
      <c r="J196" s="11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1" t="s">
        <v>91</v>
      </c>
      <c r="E197" s="11" t="s">
        <v>2302</v>
      </c>
      <c r="F197" s="11" t="s">
        <v>51</v>
      </c>
      <c r="H197" s="11"/>
      <c r="I197" s="11" t="s">
        <v>21510</v>
      </c>
      <c r="J197" s="11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1" t="s">
        <v>62</v>
      </c>
      <c r="E198" s="11" t="s">
        <v>17362</v>
      </c>
      <c r="F198" s="11"/>
      <c r="H198" s="11"/>
      <c r="I198" s="11" t="s">
        <v>21513</v>
      </c>
      <c r="J198" s="11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1" t="s">
        <v>64</v>
      </c>
      <c r="E199" s="11" t="s">
        <v>1552</v>
      </c>
      <c r="F199" s="11"/>
      <c r="H199" s="11"/>
      <c r="I199" s="11" t="s">
        <v>21516</v>
      </c>
      <c r="J199" s="11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1" t="s">
        <v>91</v>
      </c>
      <c r="E200" s="11" t="s">
        <v>17362</v>
      </c>
      <c r="F200" s="11"/>
      <c r="H200" s="11"/>
      <c r="I200" s="11" t="s">
        <v>21519</v>
      </c>
      <c r="J200" s="11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1" t="s">
        <v>62</v>
      </c>
      <c r="E201" s="11" t="s">
        <v>1552</v>
      </c>
      <c r="F201" s="11"/>
      <c r="H201" s="11"/>
      <c r="I201" s="11" t="s">
        <v>21522</v>
      </c>
      <c r="J201" s="11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1" t="s">
        <v>62</v>
      </c>
      <c r="E202" s="11" t="s">
        <v>17362</v>
      </c>
      <c r="F202" s="11"/>
      <c r="H202" s="11"/>
      <c r="I202" s="11" t="s">
        <v>21525</v>
      </c>
      <c r="J202" s="11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1" t="s">
        <v>91</v>
      </c>
      <c r="E203" s="11" t="s">
        <v>4933</v>
      </c>
      <c r="F203" s="11"/>
      <c r="H203" s="11"/>
      <c r="I203" s="11" t="s">
        <v>21528</v>
      </c>
      <c r="J203" s="11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1" t="s">
        <v>64</v>
      </c>
      <c r="E204" s="11" t="s">
        <v>21978</v>
      </c>
      <c r="F204" s="11"/>
      <c r="H204" s="11"/>
      <c r="I204" s="11" t="s">
        <v>21531</v>
      </c>
      <c r="J204" s="11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1" t="s">
        <v>21055</v>
      </c>
      <c r="E205" s="11" t="s">
        <v>21978</v>
      </c>
      <c r="F205" s="11"/>
      <c r="H205" s="11"/>
      <c r="I205" s="11" t="s">
        <v>21534</v>
      </c>
      <c r="J205" s="11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1" t="s">
        <v>21055</v>
      </c>
      <c r="E206" s="11" t="s">
        <v>21978</v>
      </c>
      <c r="F206" s="11" t="s">
        <v>58</v>
      </c>
      <c r="H206" s="11"/>
      <c r="I206" s="11" t="s">
        <v>22022</v>
      </c>
      <c r="J206" s="11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1" t="s">
        <v>22380</v>
      </c>
      <c r="E207" s="11" t="s">
        <v>646</v>
      </c>
      <c r="F207" s="11"/>
      <c r="H207" s="11"/>
      <c r="I207" s="11" t="s">
        <v>22161</v>
      </c>
      <c r="J207" s="11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1" t="s">
        <v>91</v>
      </c>
      <c r="E208" s="11" t="s">
        <v>17362</v>
      </c>
      <c r="F208" s="11"/>
      <c r="H208" s="11"/>
      <c r="I208" s="11" t="s">
        <v>22164</v>
      </c>
      <c r="J208" s="11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1" t="s">
        <v>62</v>
      </c>
      <c r="E209" s="11" t="s">
        <v>2302</v>
      </c>
      <c r="F209" s="11" t="s">
        <v>51</v>
      </c>
      <c r="H209" s="11"/>
      <c r="I209" s="11" t="s">
        <v>22396</v>
      </c>
      <c r="J209" s="11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1" t="s">
        <v>62</v>
      </c>
      <c r="E210" s="11" t="s">
        <v>17362</v>
      </c>
      <c r="F210" s="11"/>
      <c r="H210" s="11"/>
      <c r="I210" s="11" t="s">
        <v>22167</v>
      </c>
      <c r="J210" s="11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1" t="s">
        <v>91</v>
      </c>
      <c r="E211" s="11" t="s">
        <v>22381</v>
      </c>
      <c r="F211" s="11" t="s">
        <v>60</v>
      </c>
      <c r="H211" s="11"/>
      <c r="I211" s="11" t="s">
        <v>22170</v>
      </c>
      <c r="J211" s="11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1" t="s">
        <v>62</v>
      </c>
      <c r="E212" s="11" t="s">
        <v>22381</v>
      </c>
      <c r="F212" s="11" t="s">
        <v>51</v>
      </c>
      <c r="H212" s="11"/>
      <c r="I212" s="11" t="s">
        <v>22173</v>
      </c>
      <c r="J212" s="11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1" t="s">
        <v>22816</v>
      </c>
      <c r="E213" s="11" t="s">
        <v>17362</v>
      </c>
      <c r="F213" s="11"/>
      <c r="H213" s="11"/>
      <c r="I213" s="11" t="s">
        <v>22399</v>
      </c>
      <c r="J213" s="11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1" t="s">
        <v>91</v>
      </c>
      <c r="E214" s="11" t="s">
        <v>17362</v>
      </c>
      <c r="F214" s="11"/>
      <c r="H214" s="11" t="s">
        <v>1140</v>
      </c>
      <c r="I214" s="11" t="s">
        <v>22402</v>
      </c>
      <c r="J214" s="11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1" t="s">
        <v>62</v>
      </c>
      <c r="E215" s="11" t="s">
        <v>17362</v>
      </c>
      <c r="F215" s="11"/>
      <c r="H215" s="11"/>
      <c r="I215" s="11" t="s">
        <v>22405</v>
      </c>
      <c r="J215" s="11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1" t="s">
        <v>4</v>
      </c>
      <c r="E216" s="11" t="s">
        <v>646</v>
      </c>
      <c r="F216" s="11"/>
      <c r="H216" s="11"/>
      <c r="I216" s="11" t="s">
        <v>22408</v>
      </c>
      <c r="J216" s="11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1" t="s">
        <v>4</v>
      </c>
      <c r="E217" s="11" t="s">
        <v>646</v>
      </c>
      <c r="F217" s="11"/>
      <c r="H217" s="11" t="s">
        <v>1140</v>
      </c>
      <c r="I217" s="11" t="s">
        <v>22411</v>
      </c>
      <c r="J217" s="11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1" t="s">
        <v>2283</v>
      </c>
      <c r="E218" s="11" t="s">
        <v>1134</v>
      </c>
      <c r="F218" s="11"/>
      <c r="H218" s="11"/>
      <c r="I218" s="11" t="s">
        <v>22414</v>
      </c>
      <c r="J218" s="11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1" t="s">
        <v>2283</v>
      </c>
      <c r="E219" s="11" t="s">
        <v>22817</v>
      </c>
      <c r="F219" s="11"/>
      <c r="H219" s="11"/>
      <c r="I219" s="11" t="s">
        <v>22417</v>
      </c>
      <c r="J219" s="11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1" t="s">
        <v>64</v>
      </c>
      <c r="E220" s="11" t="s">
        <v>21978</v>
      </c>
      <c r="F220" s="11"/>
      <c r="H220" s="11"/>
      <c r="I220" s="11" t="s">
        <v>22420</v>
      </c>
      <c r="J220" s="11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1" t="s">
        <v>22818</v>
      </c>
      <c r="E221" s="11" t="s">
        <v>21978</v>
      </c>
      <c r="F221" s="11"/>
      <c r="H221" s="11"/>
      <c r="I221" s="11" t="s">
        <v>22423</v>
      </c>
      <c r="J221" s="11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1" t="s">
        <v>62</v>
      </c>
      <c r="E222" s="11" t="s">
        <v>21978</v>
      </c>
      <c r="F222" s="11"/>
      <c r="H222" s="11"/>
      <c r="I222" s="11" t="s">
        <v>22426</v>
      </c>
      <c r="J222" s="11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1" t="s">
        <v>22819</v>
      </c>
      <c r="E223" s="11" t="s">
        <v>21978</v>
      </c>
      <c r="F223" s="11"/>
      <c r="H223" s="12" t="s">
        <v>22820</v>
      </c>
      <c r="I223" s="11" t="s">
        <v>22429</v>
      </c>
      <c r="J223" s="11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1" t="s">
        <v>4</v>
      </c>
      <c r="E224" s="11" t="s">
        <v>646</v>
      </c>
      <c r="F224" s="11"/>
      <c r="H224" s="11"/>
      <c r="I224" s="11" t="s">
        <v>22432</v>
      </c>
      <c r="J224" s="11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1" t="s">
        <v>4</v>
      </c>
      <c r="E225" s="11" t="s">
        <v>646</v>
      </c>
      <c r="F225" s="11"/>
      <c r="H225" s="11" t="s">
        <v>1140</v>
      </c>
      <c r="I225" s="11" t="s">
        <v>22435</v>
      </c>
      <c r="J225" s="11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1" t="s">
        <v>91</v>
      </c>
      <c r="E226" s="11" t="s">
        <v>17362</v>
      </c>
      <c r="F226" s="11"/>
      <c r="H226" s="11"/>
      <c r="I226" s="11" t="s">
        <v>22867</v>
      </c>
      <c r="J226" s="11" t="s">
        <v>4957</v>
      </c>
      <c r="K226" t="s">
        <v>22868</v>
      </c>
      <c r="L226" t="s">
        <v>22869</v>
      </c>
      <c r="M226" s="2" t="str">
        <f>HYPERLINK(склад2въезд[[#This Row],[RelativePath]])</f>
        <v>1 Въезд на базу\GA3948333_4_20260430T092320Z.jpg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1" t="s">
        <v>91</v>
      </c>
      <c r="E227" s="11" t="s">
        <v>1552</v>
      </c>
      <c r="F227" s="11"/>
      <c r="H227" s="11"/>
      <c r="I227" s="11" t="s">
        <v>22870</v>
      </c>
      <c r="J227" s="11" t="s">
        <v>4957</v>
      </c>
      <c r="K227" t="s">
        <v>22871</v>
      </c>
      <c r="L227" t="s">
        <v>22872</v>
      </c>
      <c r="M227" s="2" t="str">
        <f>HYPERLINK(склад2въезд[[#This Row],[RelativePath]])</f>
        <v>1 Въезд на базу\GA3948333_4_20260430T092937Z.jpg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1" t="s">
        <v>62</v>
      </c>
      <c r="E228" s="11" t="s">
        <v>17362</v>
      </c>
      <c r="F228" s="11"/>
      <c r="H228" s="11"/>
      <c r="I228" s="11" t="s">
        <v>22873</v>
      </c>
      <c r="J228" s="11" t="s">
        <v>4957</v>
      </c>
      <c r="K228" t="s">
        <v>22874</v>
      </c>
      <c r="L228" t="s">
        <v>22875</v>
      </c>
      <c r="M228" s="2" t="str">
        <f>HYPERLINK(склад2въезд[[#This Row],[RelativePath]])</f>
        <v>1 Въезд на базу\GA3948333_4_20260430T101800Z.jpg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1" t="s">
        <v>91</v>
      </c>
      <c r="E229" s="11" t="s">
        <v>17362</v>
      </c>
      <c r="F229" s="11"/>
      <c r="H229" s="11"/>
      <c r="I229" s="11" t="s">
        <v>22876</v>
      </c>
      <c r="J229" s="11" t="s">
        <v>4957</v>
      </c>
      <c r="K229" t="s">
        <v>22877</v>
      </c>
      <c r="L229" t="s">
        <v>22878</v>
      </c>
      <c r="M229" s="2" t="str">
        <f>HYPERLINK(склад2въезд[[#This Row],[RelativePath]])</f>
        <v>1 Въезд на базу\GA3948333_4_20260430T102510Z.jpg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1" t="s">
        <v>62</v>
      </c>
      <c r="E230" s="11" t="s">
        <v>22382</v>
      </c>
      <c r="F230" s="11" t="s">
        <v>22383</v>
      </c>
      <c r="H230" s="11"/>
      <c r="I230" s="11" t="s">
        <v>22879</v>
      </c>
      <c r="J230" s="11" t="s">
        <v>4957</v>
      </c>
      <c r="K230" t="s">
        <v>22880</v>
      </c>
      <c r="L230" t="s">
        <v>22881</v>
      </c>
      <c r="M230" s="2" t="str">
        <f>HYPERLINK(склад2въезд[[#This Row],[RelativePath]])</f>
        <v>1 Въезд на базу\GA3948333_4_20260430T110931Z.jpg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1" t="s">
        <v>62</v>
      </c>
      <c r="E231" s="11" t="s">
        <v>1552</v>
      </c>
      <c r="F231" s="11"/>
      <c r="H231" s="11"/>
      <c r="I231" s="11" t="s">
        <v>22882</v>
      </c>
      <c r="J231" s="11" t="s">
        <v>4957</v>
      </c>
      <c r="K231" t="s">
        <v>22883</v>
      </c>
      <c r="L231" t="s">
        <v>22884</v>
      </c>
      <c r="M231" s="2" t="str">
        <f>HYPERLINK(склад2въезд[[#This Row],[RelativePath]])</f>
        <v>1 Въезд на базу\GA3948333_4_20260430T125032Z.jpg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1" t="s">
        <v>62</v>
      </c>
      <c r="E232" s="11" t="s">
        <v>17362</v>
      </c>
      <c r="F232" s="11"/>
      <c r="H232" s="11"/>
      <c r="I232" s="11" t="s">
        <v>22885</v>
      </c>
      <c r="J232" s="11" t="s">
        <v>4957</v>
      </c>
      <c r="K232" t="s">
        <v>22886</v>
      </c>
      <c r="L232" t="s">
        <v>22887</v>
      </c>
      <c r="M232" s="2" t="str">
        <f>HYPERLINK(склад2въезд[[#This Row],[RelativePath]])</f>
        <v>1 Въезд на базу\GA3948333_4_20260430T153255Z.jpg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1" t="s">
        <v>91</v>
      </c>
      <c r="E233" s="11" t="s">
        <v>23038</v>
      </c>
      <c r="F233" s="11" t="s">
        <v>51</v>
      </c>
      <c r="H233" s="11"/>
      <c r="I233" s="11" t="s">
        <v>22888</v>
      </c>
      <c r="J233" s="11" t="s">
        <v>4957</v>
      </c>
      <c r="K233" t="s">
        <v>22889</v>
      </c>
      <c r="L233" t="s">
        <v>22890</v>
      </c>
      <c r="M233" s="2" t="str">
        <f>HYPERLINK(склад2въезд[[#This Row],[RelativePath]])</f>
        <v>1 Въезд на базу\GA3948333_4_20260430T173440Z.jpg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1" t="s">
        <v>85</v>
      </c>
      <c r="E234" s="11" t="s">
        <v>23038</v>
      </c>
      <c r="F234" s="11" t="s">
        <v>23039</v>
      </c>
      <c r="H234" s="11"/>
      <c r="I234" s="11" t="s">
        <v>22891</v>
      </c>
      <c r="J234" s="11" t="s">
        <v>4957</v>
      </c>
      <c r="K234" t="s">
        <v>22892</v>
      </c>
      <c r="L234" t="s">
        <v>22893</v>
      </c>
      <c r="M234" s="2" t="str">
        <f>HYPERLINK(склад2въезд[[#This Row],[RelativePath]])</f>
        <v>1 Въезд на базу\GA3948333_4_20260430T180238Z.jpg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1" t="s">
        <v>4</v>
      </c>
      <c r="E235" s="11" t="s">
        <v>23040</v>
      </c>
      <c r="F235" s="11"/>
      <c r="H235" s="11"/>
      <c r="I235" s="11" t="s">
        <v>22894</v>
      </c>
      <c r="J235" s="11" t="s">
        <v>4957</v>
      </c>
      <c r="K235" t="s">
        <v>22895</v>
      </c>
      <c r="L235" t="s">
        <v>22896</v>
      </c>
      <c r="M235" s="2" t="str">
        <f>HYPERLINK(склад2въезд[[#This Row],[RelativePath]])</f>
        <v>1 Въезд на базу\GA3948333_4_20260430T192235Z.jpg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1" t="s">
        <v>4</v>
      </c>
      <c r="E236" s="11" t="s">
        <v>23040</v>
      </c>
      <c r="F236" s="11" t="s">
        <v>58</v>
      </c>
      <c r="H236" s="11"/>
      <c r="I236" s="11" t="s">
        <v>22897</v>
      </c>
      <c r="J236" s="11" t="s">
        <v>4957</v>
      </c>
      <c r="K236" t="s">
        <v>22898</v>
      </c>
      <c r="L236" t="s">
        <v>22899</v>
      </c>
      <c r="M236" s="2" t="str">
        <f>HYPERLINK(склад2въезд[[#This Row],[RelativePath]])</f>
        <v>1 Въезд на базу\GA3948333_4_20260430T193538Z.jpg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1" t="s">
        <v>4</v>
      </c>
      <c r="E237" s="11" t="s">
        <v>23040</v>
      </c>
      <c r="F237" s="11" t="s">
        <v>58</v>
      </c>
      <c r="H237" s="11" t="s">
        <v>1140</v>
      </c>
      <c r="I237" s="11" t="s">
        <v>22900</v>
      </c>
      <c r="J237" s="11" t="s">
        <v>4957</v>
      </c>
      <c r="K237" t="s">
        <v>22901</v>
      </c>
      <c r="L237" t="s">
        <v>22902</v>
      </c>
      <c r="M237" s="2" t="str">
        <f>HYPERLINK(склад2въезд[[#This Row],[RelativePath]])</f>
        <v>1 Въезд на базу\GA3948333_4_20260430T193547Z.jpg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1" t="s">
        <v>4</v>
      </c>
      <c r="E238" s="11" t="s">
        <v>23040</v>
      </c>
      <c r="F238" s="11"/>
      <c r="H238" s="11"/>
      <c r="I238" s="11" t="s">
        <v>23052</v>
      </c>
      <c r="J238" s="11" t="s">
        <v>4957</v>
      </c>
      <c r="K238" t="s">
        <v>23053</v>
      </c>
      <c r="L238" t="s">
        <v>23054</v>
      </c>
      <c r="M238" s="2" t="str">
        <f>HYPERLINK(склад2въезд[[#This Row],[RelativePath]])</f>
        <v>1 Въезд на базу\GA3948333_4_20260501T145037Z.jpg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1" t="s">
        <v>4</v>
      </c>
      <c r="E239" s="11" t="s">
        <v>23040</v>
      </c>
      <c r="F239" s="11" t="s">
        <v>23205</v>
      </c>
      <c r="H239" s="11"/>
      <c r="I239" s="11" t="s">
        <v>23055</v>
      </c>
      <c r="J239" s="11" t="s">
        <v>4957</v>
      </c>
      <c r="K239" t="s">
        <v>23056</v>
      </c>
      <c r="L239" t="s">
        <v>23057</v>
      </c>
      <c r="M239" s="2" t="str">
        <f>HYPERLINK(склад2въезд[[#This Row],[RelativePath]])</f>
        <v>1 Въезд на базу\GA3948333_4_20260501T145139Z.jpg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1" t="s">
        <v>4</v>
      </c>
      <c r="E240" s="11" t="s">
        <v>23040</v>
      </c>
      <c r="F240" s="11" t="s">
        <v>23205</v>
      </c>
      <c r="H240" s="11" t="s">
        <v>1140</v>
      </c>
      <c r="I240" s="11" t="s">
        <v>23058</v>
      </c>
      <c r="J240" s="11" t="s">
        <v>4957</v>
      </c>
      <c r="K240" t="s">
        <v>23059</v>
      </c>
      <c r="L240" t="s">
        <v>23060</v>
      </c>
      <c r="M240" s="2" t="str">
        <f>HYPERLINK(склад2въезд[[#This Row],[RelativePath]])</f>
        <v>1 Въезд на базу\GA3948333_4_20260501T145145Z.jpg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1" t="s">
        <v>803</v>
      </c>
      <c r="E241" s="11"/>
      <c r="F241" s="11"/>
      <c r="H241" s="11"/>
      <c r="I241" s="11" t="s">
        <v>23061</v>
      </c>
      <c r="J241" s="11" t="s">
        <v>4957</v>
      </c>
      <c r="K241" t="s">
        <v>23062</v>
      </c>
      <c r="L241" t="s">
        <v>23063</v>
      </c>
      <c r="M241" s="2" t="str">
        <f>HYPERLINK(склад2въезд[[#This Row],[RelativePath]])</f>
        <v>1 Въезд на базу\GA3948333_4_20260502T202729Z.jpg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1" t="s">
        <v>64</v>
      </c>
      <c r="E242" s="11" t="s">
        <v>23434</v>
      </c>
      <c r="F242" s="11"/>
      <c r="H242" s="11"/>
      <c r="I242" s="11" t="s">
        <v>23209</v>
      </c>
      <c r="J242" s="11" t="s">
        <v>4957</v>
      </c>
      <c r="K242" t="s">
        <v>23210</v>
      </c>
      <c r="L242" t="s">
        <v>23211</v>
      </c>
      <c r="M242" s="2" t="str">
        <f>HYPERLINK(склад2въезд[[#This Row],[RelativePath]])</f>
        <v>1 Въезд на базу\GA3948333_4_20260503T150447Z.jpg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1" t="s">
        <v>85</v>
      </c>
      <c r="E243" s="11" t="s">
        <v>23434</v>
      </c>
      <c r="F243" s="11" t="s">
        <v>58</v>
      </c>
      <c r="H243" s="11"/>
      <c r="I243" s="11" t="s">
        <v>23212</v>
      </c>
      <c r="J243" s="11" t="s">
        <v>4957</v>
      </c>
      <c r="K243" t="s">
        <v>23213</v>
      </c>
      <c r="L243" t="s">
        <v>23214</v>
      </c>
      <c r="M243" s="2" t="str">
        <f>HYPERLINK(склад2въезд[[#This Row],[RelativePath]])</f>
        <v>1 Въезд на базу\GA3948333_4_20260503T161735Z.jpg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1" t="s">
        <v>91</v>
      </c>
      <c r="E244" s="11" t="s">
        <v>17362</v>
      </c>
      <c r="F244" s="11"/>
      <c r="H244" s="11"/>
      <c r="I244" s="11" t="s">
        <v>23215</v>
      </c>
      <c r="J244" s="11" t="s">
        <v>4957</v>
      </c>
      <c r="K244" t="s">
        <v>23216</v>
      </c>
      <c r="L244" t="s">
        <v>23217</v>
      </c>
      <c r="M244" s="2" t="str">
        <f>HYPERLINK(склад2въезд[[#This Row],[RelativePath]])</f>
        <v>1 Въезд на базу\GA3948333_4_20260504T092611Z.jpg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1" t="s">
        <v>91</v>
      </c>
      <c r="E245" s="11" t="s">
        <v>1552</v>
      </c>
      <c r="F245" s="11"/>
      <c r="H245" s="11"/>
      <c r="I245" s="11" t="s">
        <v>23218</v>
      </c>
      <c r="J245" s="11" t="s">
        <v>4957</v>
      </c>
      <c r="K245" t="s">
        <v>23219</v>
      </c>
      <c r="L245" t="s">
        <v>23220</v>
      </c>
      <c r="M245" s="2" t="str">
        <f>HYPERLINK(склад2въезд[[#This Row],[RelativePath]])</f>
        <v>1 Въезд на базу\GA3948333_4_20260504T114505Z.jpg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1" t="s">
        <v>62</v>
      </c>
      <c r="E246" s="11" t="s">
        <v>17362</v>
      </c>
      <c r="F246" s="11"/>
      <c r="H246" s="11"/>
      <c r="I246" s="11" t="s">
        <v>24087</v>
      </c>
      <c r="J246" s="11" t="s">
        <v>4957</v>
      </c>
      <c r="K246" t="s">
        <v>24088</v>
      </c>
      <c r="L246" t="s">
        <v>24089</v>
      </c>
      <c r="M246" s="2" t="str">
        <f>HYPERLINK(склад2въезд[[#This Row],[RelativePath]])</f>
        <v>1 Въезд на базу\GA3948333_4_20260504T144039Z.jpg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1" t="s">
        <v>64</v>
      </c>
      <c r="E247" s="11" t="s">
        <v>17362</v>
      </c>
      <c r="F247" s="11"/>
      <c r="H247" s="11"/>
      <c r="I247" s="11" t="s">
        <v>23472</v>
      </c>
      <c r="J247" s="11" t="s">
        <v>4957</v>
      </c>
      <c r="K247" t="s">
        <v>23473</v>
      </c>
      <c r="L247" t="s">
        <v>23474</v>
      </c>
      <c r="M247" s="2" t="str">
        <f>HYPERLINK(склад2въезд[[#This Row],[RelativePath]])</f>
        <v>1 Въезд на базу\GA3948333_4_20260504T150100Z.jpg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1" t="s">
        <v>85</v>
      </c>
      <c r="E248" s="11" t="s">
        <v>17362</v>
      </c>
      <c r="F248" s="11"/>
      <c r="H248" s="11"/>
      <c r="I248" s="11" t="s">
        <v>23475</v>
      </c>
      <c r="J248" s="11" t="s">
        <v>4957</v>
      </c>
      <c r="K248" t="s">
        <v>23476</v>
      </c>
      <c r="L248" t="s">
        <v>23477</v>
      </c>
      <c r="M248" s="2" t="str">
        <f>HYPERLINK(склад2въезд[[#This Row],[RelativePath]])</f>
        <v>1 Въезд на базу\GA3948333_4_20260504T150659Z.jpg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1" t="s">
        <v>91</v>
      </c>
      <c r="E249" s="11" t="s">
        <v>17362</v>
      </c>
      <c r="F249" s="11"/>
      <c r="H249" s="11"/>
      <c r="I249" s="11" t="s">
        <v>23478</v>
      </c>
      <c r="J249" s="11" t="s">
        <v>4957</v>
      </c>
      <c r="K249" t="s">
        <v>23479</v>
      </c>
      <c r="L249" t="s">
        <v>23480</v>
      </c>
      <c r="M249" s="2" t="str">
        <f>HYPERLINK(склад2въезд[[#This Row],[RelativePath]])</f>
        <v>1 Въезд на базу\GA3948333_4_20260504T150704Z.jpg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1" t="s">
        <v>62</v>
      </c>
      <c r="E250" s="11" t="s">
        <v>1552</v>
      </c>
      <c r="F250" s="11"/>
      <c r="H250" s="11"/>
      <c r="I250" s="11" t="s">
        <v>23481</v>
      </c>
      <c r="J250" s="11" t="s">
        <v>4957</v>
      </c>
      <c r="K250" t="s">
        <v>23482</v>
      </c>
      <c r="L250" t="s">
        <v>23483</v>
      </c>
      <c r="M250" s="2" t="str">
        <f>HYPERLINK(склад2въезд[[#This Row],[RelativePath]])</f>
        <v>1 Въезд на базу\GA3948333_4_20260504T151521Z.jpg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1" t="s">
        <v>62</v>
      </c>
      <c r="E251" s="11" t="s">
        <v>17362</v>
      </c>
      <c r="F251" s="11"/>
      <c r="H251" s="11"/>
      <c r="I251" s="11" t="s">
        <v>23484</v>
      </c>
      <c r="J251" s="11" t="s">
        <v>4957</v>
      </c>
      <c r="K251" t="s">
        <v>23485</v>
      </c>
      <c r="L251" t="s">
        <v>23486</v>
      </c>
      <c r="M251" s="2" t="str">
        <f>HYPERLINK(склад2въезд[[#This Row],[RelativePath]])</f>
        <v>1 Въезд на базу\GA3948333_4_20260504T164925Z.jpg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1" t="s">
        <v>91</v>
      </c>
      <c r="E252" s="11" t="s">
        <v>17362</v>
      </c>
      <c r="F252" s="11"/>
      <c r="H252" s="11"/>
      <c r="I252" s="11" t="s">
        <v>23487</v>
      </c>
      <c r="J252" s="11" t="s">
        <v>4957</v>
      </c>
      <c r="K252" t="s">
        <v>23488</v>
      </c>
      <c r="L252" t="s">
        <v>23489</v>
      </c>
      <c r="M252" s="2" t="str">
        <f>HYPERLINK(склад2въезд[[#This Row],[RelativePath]])</f>
        <v>1 Въезд на базу\GA3948333_4_20260505T110357Z.jpg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1" t="s">
        <v>91</v>
      </c>
      <c r="E253" s="11" t="s">
        <v>22382</v>
      </c>
      <c r="F253" s="11" t="s">
        <v>24090</v>
      </c>
      <c r="H253" s="11"/>
      <c r="I253" s="11" t="s">
        <v>23490</v>
      </c>
      <c r="J253" s="11" t="s">
        <v>4957</v>
      </c>
      <c r="K253" t="s">
        <v>23491</v>
      </c>
      <c r="L253" t="s">
        <v>23492</v>
      </c>
      <c r="M253" s="2" t="str">
        <f>HYPERLINK(склад2въезд[[#This Row],[RelativePath]])</f>
        <v>1 Въезд на базу\GA3948333_4_20260505T115925Z.jpg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1" t="s">
        <v>91</v>
      </c>
      <c r="E254" s="11" t="s">
        <v>70</v>
      </c>
      <c r="F254" s="11"/>
      <c r="H254" s="11"/>
      <c r="I254" s="11" t="s">
        <v>23493</v>
      </c>
      <c r="J254" s="11" t="s">
        <v>4957</v>
      </c>
      <c r="K254" t="s">
        <v>23494</v>
      </c>
      <c r="L254" t="s">
        <v>23495</v>
      </c>
      <c r="M254" s="2" t="str">
        <f>HYPERLINK(склад2въезд[[#This Row],[RelativePath]])</f>
        <v>1 Въезд на базу\GA3948333_4_20260505T140943Z.jpg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1" t="s">
        <v>62</v>
      </c>
      <c r="E255" s="11" t="s">
        <v>70</v>
      </c>
      <c r="F255" s="11" t="s">
        <v>58</v>
      </c>
      <c r="H255" s="11"/>
      <c r="I255" s="11" t="s">
        <v>23496</v>
      </c>
      <c r="J255" s="11" t="s">
        <v>4957</v>
      </c>
      <c r="K255" t="s">
        <v>23497</v>
      </c>
      <c r="L255" t="s">
        <v>23498</v>
      </c>
      <c r="M255" s="2" t="str">
        <f>HYPERLINK(склад2въезд[[#This Row],[RelativePath]])</f>
        <v>1 Въезд на базу\GA3948333_4_20260505T150823Z.jpg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1" t="s">
        <v>62</v>
      </c>
      <c r="E256" s="11" t="s">
        <v>17362</v>
      </c>
      <c r="F256" s="11"/>
      <c r="H256" s="11"/>
      <c r="I256" s="11" t="s">
        <v>23499</v>
      </c>
      <c r="J256" s="11" t="s">
        <v>4957</v>
      </c>
      <c r="K256" t="s">
        <v>23500</v>
      </c>
      <c r="L256" t="s">
        <v>23501</v>
      </c>
      <c r="M256" s="2" t="str">
        <f>HYPERLINK(склад2въезд[[#This Row],[RelativePath]])</f>
        <v>1 Въезд на базу\GA3948333_4_20260505T165238Z.jpg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1" t="s">
        <v>64</v>
      </c>
      <c r="E257" s="11" t="s">
        <v>22382</v>
      </c>
      <c r="F257" s="11" t="s">
        <v>51</v>
      </c>
      <c r="H257" s="11"/>
      <c r="I257" s="11" t="s">
        <v>23502</v>
      </c>
      <c r="J257" s="11" t="s">
        <v>4957</v>
      </c>
      <c r="K257" t="s">
        <v>23503</v>
      </c>
      <c r="L257" t="s">
        <v>23504</v>
      </c>
      <c r="M257" s="2" t="str">
        <f>HYPERLINK(склад2въезд[[#This Row],[RelativePath]])</f>
        <v>1 Въезд на базу\GA3948333_4_20260505T203119Z.jpg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1" t="s">
        <v>91</v>
      </c>
      <c r="E258" s="11" t="s">
        <v>17362</v>
      </c>
      <c r="F258" s="11"/>
      <c r="H258" s="11"/>
      <c r="I258" s="11" t="s">
        <v>23505</v>
      </c>
      <c r="J258" s="11" t="s">
        <v>4957</v>
      </c>
      <c r="K258" t="s">
        <v>23506</v>
      </c>
      <c r="L258" t="s">
        <v>23507</v>
      </c>
      <c r="M258" s="2" t="str">
        <f>HYPERLINK(склад2въезд[[#This Row],[RelativePath]])</f>
        <v>1 Въезд на базу\GA3948333_4_20260506T101935Z.jpg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1" t="s">
        <v>91</v>
      </c>
      <c r="E259" s="11" t="s">
        <v>70</v>
      </c>
      <c r="F259" s="11"/>
      <c r="H259" s="11"/>
      <c r="I259" s="11" t="s">
        <v>23508</v>
      </c>
      <c r="J259" s="11" t="s">
        <v>4957</v>
      </c>
      <c r="K259" t="s">
        <v>23509</v>
      </c>
      <c r="L259" t="s">
        <v>23510</v>
      </c>
      <c r="M259" s="2" t="str">
        <f>HYPERLINK(склад2въезд[[#This Row],[RelativePath]])</f>
        <v>1 Въезд на базу\GA3948333_4_20260506T120411Z.jpg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1" t="s">
        <v>62</v>
      </c>
      <c r="E260" s="11" t="s">
        <v>70</v>
      </c>
      <c r="F260" s="11"/>
      <c r="H260" s="11"/>
      <c r="I260" s="11" t="s">
        <v>23511</v>
      </c>
      <c r="J260" s="11" t="s">
        <v>4957</v>
      </c>
      <c r="K260" t="s">
        <v>23512</v>
      </c>
      <c r="L260" t="s">
        <v>23513</v>
      </c>
      <c r="M260" s="2" t="str">
        <f>HYPERLINK(склад2въезд[[#This Row],[RelativePath]])</f>
        <v>1 Въезд на базу\GA3948333_4_20260506T121939Z.jpg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1" t="s">
        <v>62</v>
      </c>
      <c r="E261" s="11" t="s">
        <v>17362</v>
      </c>
      <c r="F261" s="11"/>
      <c r="H261" s="11"/>
      <c r="I261" s="11" t="s">
        <v>23514</v>
      </c>
      <c r="J261" s="11" t="s">
        <v>4957</v>
      </c>
      <c r="K261" t="s">
        <v>23515</v>
      </c>
      <c r="L261" t="s">
        <v>23516</v>
      </c>
      <c r="M261" s="2" t="str">
        <f>HYPERLINK(склад2въезд[[#This Row],[RelativePath]])</f>
        <v>1 Въезд на базу\GA3948333_4_20260506T162715Z.jpg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1" t="s">
        <v>91</v>
      </c>
      <c r="E262" s="11" t="s">
        <v>13437</v>
      </c>
      <c r="F262" s="11"/>
      <c r="H262" s="11"/>
      <c r="I262" s="11" t="s">
        <v>24254</v>
      </c>
      <c r="J262" s="11" t="s">
        <v>4957</v>
      </c>
      <c r="K262" t="s">
        <v>24255</v>
      </c>
      <c r="L262" t="s">
        <v>24256</v>
      </c>
      <c r="M262" s="2" t="str">
        <f>HYPERLINK(склад2въезд[[#This Row],[RelativePath]])</f>
        <v>1 Въезд на базу\GA3948333_4_20260507T072834Z.jpg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1" t="s">
        <v>91</v>
      </c>
      <c r="E263" s="11" t="s">
        <v>24188</v>
      </c>
      <c r="F263" s="11" t="s">
        <v>51</v>
      </c>
      <c r="H263" s="11"/>
      <c r="I263" s="11" t="s">
        <v>24140</v>
      </c>
      <c r="J263" s="11" t="s">
        <v>4957</v>
      </c>
      <c r="K263" t="s">
        <v>24141</v>
      </c>
      <c r="L263" t="s">
        <v>24142</v>
      </c>
      <c r="M263" s="2" t="str">
        <f>HYPERLINK(склад2въезд[[#This Row],[RelativePath]])</f>
        <v>1 Въезд на базу\GA3948333_4_20260507T084201Z.jpg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1" t="s">
        <v>91</v>
      </c>
      <c r="E264" s="11" t="s">
        <v>24189</v>
      </c>
      <c r="F264" s="11" t="s">
        <v>51</v>
      </c>
      <c r="H264" s="11"/>
      <c r="I264" s="11" t="s">
        <v>24143</v>
      </c>
      <c r="J264" s="11" t="s">
        <v>4957</v>
      </c>
      <c r="K264" t="s">
        <v>24144</v>
      </c>
      <c r="L264" t="s">
        <v>24145</v>
      </c>
      <c r="M264" s="2" t="str">
        <f>HYPERLINK(склад2въезд[[#This Row],[RelativePath]])</f>
        <v>1 Въезд на базу\GA3948333_4_20260507T093401Z.jpg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1" t="s">
        <v>91</v>
      </c>
      <c r="E265" s="11" t="s">
        <v>24190</v>
      </c>
      <c r="F265" s="11"/>
      <c r="H265" s="11"/>
      <c r="I265" s="11" t="s">
        <v>24146</v>
      </c>
      <c r="J265" s="11" t="s">
        <v>4957</v>
      </c>
      <c r="K265" t="s">
        <v>24147</v>
      </c>
      <c r="L265" t="s">
        <v>24148</v>
      </c>
      <c r="M265" s="2" t="str">
        <f>HYPERLINK(склад2въезд[[#This Row],[RelativePath]])</f>
        <v>1 Въезд на базу\GA3948333_4_20260507T101018Z.jpg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1" t="s">
        <v>91</v>
      </c>
      <c r="E266" s="11" t="s">
        <v>17362</v>
      </c>
      <c r="F266" s="11"/>
      <c r="H266" s="11"/>
      <c r="I266" s="11" t="s">
        <v>24149</v>
      </c>
      <c r="J266" s="11" t="s">
        <v>4957</v>
      </c>
      <c r="K266" t="s">
        <v>24150</v>
      </c>
      <c r="L266" t="s">
        <v>24151</v>
      </c>
      <c r="M266" s="2" t="str">
        <f>HYPERLINK(склад2въезд[[#This Row],[RelativePath]])</f>
        <v>1 Въезд на базу\GA3948333_4_20260507T113818Z.jpg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1" t="s">
        <v>62</v>
      </c>
      <c r="E267" s="11" t="s">
        <v>24188</v>
      </c>
      <c r="F267" s="11" t="s">
        <v>1555</v>
      </c>
      <c r="H267" s="11"/>
      <c r="I267" s="11" t="s">
        <v>24152</v>
      </c>
      <c r="J267" s="11" t="s">
        <v>4957</v>
      </c>
      <c r="K267" t="s">
        <v>24153</v>
      </c>
      <c r="L267" t="s">
        <v>24154</v>
      </c>
      <c r="M267" s="2" t="str">
        <f>HYPERLINK(склад2въезд[[#This Row],[RelativePath]])</f>
        <v>1 Въезд на базу\GA3948333_4_20260507T115606Z.jpg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1" t="s">
        <v>7390</v>
      </c>
      <c r="E268" s="11" t="s">
        <v>24189</v>
      </c>
      <c r="F268" s="11" t="s">
        <v>1555</v>
      </c>
      <c r="H268" s="11"/>
      <c r="I268" s="11" t="s">
        <v>24155</v>
      </c>
      <c r="J268" s="11" t="s">
        <v>4957</v>
      </c>
      <c r="K268" t="s">
        <v>24156</v>
      </c>
      <c r="L268" t="s">
        <v>24157</v>
      </c>
      <c r="M268" s="2" t="str">
        <f>HYPERLINK(склад2въезд[[#This Row],[RelativePath]])</f>
        <v>1 Въезд на базу\GA3948333_4_20260507T125216Z.jpg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1" t="s">
        <v>91</v>
      </c>
      <c r="E269" s="11" t="s">
        <v>24188</v>
      </c>
      <c r="F269" s="11" t="s">
        <v>51</v>
      </c>
      <c r="H269" s="11"/>
      <c r="I269" s="11" t="s">
        <v>24158</v>
      </c>
      <c r="J269" s="11" t="s">
        <v>4957</v>
      </c>
      <c r="K269" t="s">
        <v>24159</v>
      </c>
      <c r="L269" t="s">
        <v>24160</v>
      </c>
      <c r="M269" s="2" t="str">
        <f>HYPERLINK(склад2въезд[[#This Row],[RelativePath]])</f>
        <v>1 Въезд на базу\GA3948333_4_20260507T154138Z.jpg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1" t="s">
        <v>62</v>
      </c>
      <c r="E270" s="11" t="s">
        <v>24188</v>
      </c>
      <c r="F270" s="11" t="s">
        <v>1555</v>
      </c>
      <c r="H270" s="11"/>
      <c r="I270" s="11" t="s">
        <v>24161</v>
      </c>
      <c r="J270" s="11" t="s">
        <v>4957</v>
      </c>
      <c r="K270" t="s">
        <v>24162</v>
      </c>
      <c r="L270" t="s">
        <v>24163</v>
      </c>
      <c r="M270" s="2" t="str">
        <f>HYPERLINK(склад2въезд[[#This Row],[RelativePath]])</f>
        <v>1 Въезд на базу\GA3948333_4_20260507T163629Z.jpg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1" t="s">
        <v>62</v>
      </c>
      <c r="E271" s="11" t="s">
        <v>17362</v>
      </c>
      <c r="F271" s="11"/>
      <c r="H271" s="11"/>
      <c r="I271" s="11" t="s">
        <v>24257</v>
      </c>
      <c r="J271" s="11" t="s">
        <v>4957</v>
      </c>
      <c r="K271" t="s">
        <v>24258</v>
      </c>
      <c r="L271" t="s">
        <v>24259</v>
      </c>
      <c r="M271" s="2" t="str">
        <f>HYPERLINK(склад2въезд[[#This Row],[RelativePath]])</f>
        <v>1 Въезд на базу\GA3948333_4_20260507T164607Z.jpg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1" t="s">
        <v>91</v>
      </c>
      <c r="E272" s="11" t="s">
        <v>24189</v>
      </c>
      <c r="F272" s="11" t="s">
        <v>51</v>
      </c>
      <c r="H272" s="11"/>
      <c r="I272" s="11" t="s">
        <v>24164</v>
      </c>
      <c r="J272" s="11" t="s">
        <v>4957</v>
      </c>
      <c r="K272" t="s">
        <v>24165</v>
      </c>
      <c r="L272" t="s">
        <v>24166</v>
      </c>
      <c r="M272" s="2" t="str">
        <f>HYPERLINK(склад2въезд[[#This Row],[RelativePath]])</f>
        <v>1 Въезд на базу\GA3948333_4_20260507T195842Z.jpg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1" t="s">
        <v>62</v>
      </c>
      <c r="E273" s="11" t="s">
        <v>24189</v>
      </c>
      <c r="F273" s="11" t="s">
        <v>51</v>
      </c>
      <c r="H273" s="11"/>
      <c r="I273" s="11" t="s">
        <v>24167</v>
      </c>
      <c r="J273" s="11" t="s">
        <v>4957</v>
      </c>
      <c r="K273" t="s">
        <v>24168</v>
      </c>
      <c r="L273" t="s">
        <v>24169</v>
      </c>
      <c r="M273" s="2" t="str">
        <f>HYPERLINK(склад2въезд[[#This Row],[RelativePath]])</f>
        <v>1 Въезд на базу\GA3948333_4_20260507T200609Z.jpg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1" t="s">
        <v>91</v>
      </c>
      <c r="E274" s="11" t="s">
        <v>70</v>
      </c>
      <c r="F274" s="11"/>
      <c r="H274" s="11"/>
      <c r="I274" s="11" t="s">
        <v>24170</v>
      </c>
      <c r="J274" s="11" t="s">
        <v>4957</v>
      </c>
      <c r="K274" t="s">
        <v>24171</v>
      </c>
      <c r="L274" t="s">
        <v>24172</v>
      </c>
      <c r="M274" s="2" t="str">
        <f>HYPERLINK(склад2въезд[[#This Row],[RelativePath]])</f>
        <v>1 Въезд на базу\GA3948333_4_20260508T080940Z.jpg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1" t="s">
        <v>62</v>
      </c>
      <c r="E275" s="11" t="s">
        <v>70</v>
      </c>
      <c r="F275" s="11" t="s">
        <v>24773</v>
      </c>
      <c r="H275" s="11"/>
      <c r="I275" s="11" t="s">
        <v>24173</v>
      </c>
      <c r="J275" s="11" t="s">
        <v>4957</v>
      </c>
      <c r="K275" t="s">
        <v>24174</v>
      </c>
      <c r="L275" t="s">
        <v>24175</v>
      </c>
      <c r="M275" s="2" t="str">
        <f>HYPERLINK(склад2въезд[[#This Row],[RelativePath]])</f>
        <v>1 Въезд на базу\GA3948333_4_20260508T082432Z.jpg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1" t="s">
        <v>91</v>
      </c>
      <c r="E276" s="11" t="s">
        <v>1552</v>
      </c>
      <c r="F276" s="11"/>
      <c r="H276" s="11"/>
      <c r="I276" s="11" t="s">
        <v>24176</v>
      </c>
      <c r="J276" s="11" t="s">
        <v>4957</v>
      </c>
      <c r="K276" t="s">
        <v>24177</v>
      </c>
      <c r="L276" t="s">
        <v>24178</v>
      </c>
      <c r="M276" s="2" t="str">
        <f>HYPERLINK(склад2въезд[[#This Row],[RelativePath]])</f>
        <v>1 Въезд на базу\GA3948333_4_20260508T092255Z.jpg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1" t="s">
        <v>91</v>
      </c>
      <c r="E277" s="11" t="s">
        <v>17362</v>
      </c>
      <c r="F277" s="11"/>
      <c r="H277" s="11"/>
      <c r="I277" s="11" t="s">
        <v>24179</v>
      </c>
      <c r="J277" s="11" t="s">
        <v>4957</v>
      </c>
      <c r="K277" t="s">
        <v>24180</v>
      </c>
      <c r="L277" t="s">
        <v>24181</v>
      </c>
      <c r="M277" s="2" t="str">
        <f>HYPERLINK(склад2въезд[[#This Row],[RelativePath]])</f>
        <v>1 Въезд на базу\GA3948333_4_20260508T100507Z.jpg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1" t="s">
        <v>62</v>
      </c>
      <c r="E278" s="11" t="s">
        <v>1552</v>
      </c>
      <c r="F278" s="11"/>
      <c r="H278" s="11"/>
      <c r="I278" s="11" t="s">
        <v>24182</v>
      </c>
      <c r="J278" s="11" t="s">
        <v>4957</v>
      </c>
      <c r="K278" t="s">
        <v>24183</v>
      </c>
      <c r="L278" t="s">
        <v>24184</v>
      </c>
      <c r="M278" s="2" t="str">
        <f>HYPERLINK(склад2въезд[[#This Row],[RelativePath]])</f>
        <v>1 Въезд на базу\GA3948333_4_20260508T104450Z.jpg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1" t="s">
        <v>62</v>
      </c>
      <c r="E279" s="11" t="s">
        <v>17362</v>
      </c>
      <c r="F279" s="11"/>
      <c r="H279" s="11"/>
      <c r="I279" s="11" t="s">
        <v>24185</v>
      </c>
      <c r="J279" s="11" t="s">
        <v>4957</v>
      </c>
      <c r="K279" t="s">
        <v>24186</v>
      </c>
      <c r="L279" t="s">
        <v>24187</v>
      </c>
      <c r="M279" s="2" t="str">
        <f>HYPERLINK(склад2въезд[[#This Row],[RelativePath]])</f>
        <v>1 Въезд на базу\GA3948333_4_20260508T151300Z.jpg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1" t="s">
        <v>803</v>
      </c>
      <c r="E280" s="11"/>
      <c r="F280" s="11"/>
      <c r="H280" s="11"/>
      <c r="I280" s="11" t="s">
        <v>24260</v>
      </c>
      <c r="J280" s="11" t="s">
        <v>4957</v>
      </c>
      <c r="K280" t="s">
        <v>24261</v>
      </c>
      <c r="L280" t="s">
        <v>24262</v>
      </c>
      <c r="M280" s="2" t="str">
        <f>HYPERLINK(склад2въезд[[#This Row],[RelativePath]])</f>
        <v>1 Въезд на базу\GA3948333_4_20260509T204043Z.jpg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1" t="s">
        <v>803</v>
      </c>
      <c r="E281" s="11"/>
      <c r="F281" s="11"/>
      <c r="H281" s="11"/>
      <c r="I281" s="11" t="s">
        <v>24774</v>
      </c>
      <c r="J281" s="11" t="s">
        <v>4957</v>
      </c>
      <c r="K281" t="s">
        <v>24775</v>
      </c>
      <c r="L281" t="s">
        <v>24776</v>
      </c>
      <c r="M281" s="2" t="str">
        <f>HYPERLINK(склад2въезд[[#This Row],[RelativePath]])</f>
        <v>1 Въезд на базу\GA3948333_4_20260510T192822Z.jpg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1" t="s">
        <v>91</v>
      </c>
      <c r="E282" s="11" t="s">
        <v>1550</v>
      </c>
      <c r="F282" s="11"/>
      <c r="H282" s="11"/>
      <c r="I282" s="11" t="s">
        <v>24790</v>
      </c>
      <c r="J282" s="11" t="s">
        <v>4957</v>
      </c>
      <c r="K282" t="s">
        <v>24791</v>
      </c>
      <c r="L282" t="s">
        <v>24792</v>
      </c>
      <c r="M282" s="2" t="str">
        <f>HYPERLINK(склад2въезд[[#This Row],[RelativePath]])</f>
        <v>1 Въезд на базу\GA3948333_4_20260511T104323Z.jpg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1" t="s">
        <v>62</v>
      </c>
      <c r="E283" s="11" t="s">
        <v>1550</v>
      </c>
      <c r="F283" s="11" t="s">
        <v>23041</v>
      </c>
      <c r="H283" s="11"/>
      <c r="I283" s="11" t="s">
        <v>24793</v>
      </c>
      <c r="J283" s="11" t="s">
        <v>4957</v>
      </c>
      <c r="K283" t="s">
        <v>24794</v>
      </c>
      <c r="L283" t="s">
        <v>24795</v>
      </c>
      <c r="M283" s="2" t="str">
        <f>HYPERLINK(склад2въезд[[#This Row],[RelativePath]])</f>
        <v>1 Въезд на базу\GA3948333_4_20260511T110807Z.jpg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1" t="s">
        <v>91</v>
      </c>
      <c r="E284" s="11" t="s">
        <v>25141</v>
      </c>
      <c r="F284" s="11"/>
      <c r="H284" s="11"/>
      <c r="I284" s="11" t="s">
        <v>24796</v>
      </c>
      <c r="J284" s="11" t="s">
        <v>4957</v>
      </c>
      <c r="K284" t="s">
        <v>24797</v>
      </c>
      <c r="L284" t="s">
        <v>24798</v>
      </c>
      <c r="M284" s="2" t="str">
        <f>HYPERLINK(склад2въезд[[#This Row],[RelativePath]])</f>
        <v>1 Въезд на базу\GA3948333_4_20260511T112553Z.jpg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1" t="s">
        <v>62</v>
      </c>
      <c r="E285" s="11" t="s">
        <v>25141</v>
      </c>
      <c r="F285" s="11"/>
      <c r="H285" s="11"/>
      <c r="I285" s="11" t="s">
        <v>24799</v>
      </c>
      <c r="J285" s="11" t="s">
        <v>4957</v>
      </c>
      <c r="K285" t="s">
        <v>24800</v>
      </c>
      <c r="L285" t="s">
        <v>24801</v>
      </c>
      <c r="M285" s="2" t="str">
        <f>HYPERLINK(склад2въезд[[#This Row],[RelativePath]])</f>
        <v>1 Въезд на базу\GA3948333_4_20260511T113438Z.jpg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1" t="s">
        <v>91</v>
      </c>
      <c r="E286" s="11" t="s">
        <v>4638</v>
      </c>
      <c r="F286" s="11"/>
      <c r="H286" s="11"/>
      <c r="I286" s="11" t="s">
        <v>24802</v>
      </c>
      <c r="J286" s="11" t="s">
        <v>4957</v>
      </c>
      <c r="K286" t="s">
        <v>24803</v>
      </c>
      <c r="L286" t="s">
        <v>24804</v>
      </c>
      <c r="M286" s="2" t="str">
        <f>HYPERLINK(склад2въезд[[#This Row],[RelativePath]])</f>
        <v>1 Въезд на базу\GA3948333_4_20260511T173825Z.jpg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1" t="s">
        <v>62</v>
      </c>
      <c r="E287" s="11" t="s">
        <v>4638</v>
      </c>
      <c r="F287" s="11"/>
      <c r="H287" s="11"/>
      <c r="I287" s="11" t="s">
        <v>24805</v>
      </c>
      <c r="J287" s="11" t="s">
        <v>4957</v>
      </c>
      <c r="K287" t="s">
        <v>24806</v>
      </c>
      <c r="L287" t="s">
        <v>24807</v>
      </c>
      <c r="M287" s="2" t="str">
        <f>HYPERLINK(склад2въезд[[#This Row],[RelativePath]])</f>
        <v>1 Въезд на базу\GA3948333_4_20260511T174257Z.jpg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1" t="s">
        <v>91</v>
      </c>
      <c r="E288" s="11" t="s">
        <v>1552</v>
      </c>
      <c r="F288" s="11"/>
      <c r="H288" s="11"/>
      <c r="I288" s="11" t="s">
        <v>24808</v>
      </c>
      <c r="J288" s="11" t="s">
        <v>4957</v>
      </c>
      <c r="K288" t="s">
        <v>24809</v>
      </c>
      <c r="L288" t="s">
        <v>24810</v>
      </c>
      <c r="M288" s="2" t="str">
        <f>HYPERLINK(склад2въезд[[#This Row],[RelativePath]])</f>
        <v>1 Въезд на базу\GA3948333_4_20260512T092911Z.jpg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1" t="s">
        <v>62</v>
      </c>
      <c r="E289" s="11" t="s">
        <v>1552</v>
      </c>
      <c r="F289" s="11"/>
      <c r="H289" s="11"/>
      <c r="I289" s="11" t="s">
        <v>24811</v>
      </c>
      <c r="J289" s="11" t="s">
        <v>4957</v>
      </c>
      <c r="K289" t="s">
        <v>24812</v>
      </c>
      <c r="L289" t="s">
        <v>24813</v>
      </c>
      <c r="M289" s="2" t="str">
        <f>HYPERLINK(склад2въезд[[#This Row],[RelativePath]])</f>
        <v>1 Въезд на базу\GA3948333_4_20260512T124355Z.jpg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1" t="s">
        <v>91</v>
      </c>
      <c r="E290" s="11" t="s">
        <v>12240</v>
      </c>
      <c r="F290" s="11"/>
      <c r="H290" s="11"/>
      <c r="I290" s="11" t="s">
        <v>24814</v>
      </c>
      <c r="J290" s="11" t="s">
        <v>4957</v>
      </c>
      <c r="K290" t="s">
        <v>24815</v>
      </c>
      <c r="L290" t="s">
        <v>24816</v>
      </c>
      <c r="M290" s="2" t="str">
        <f>HYPERLINK(склад2въезд[[#This Row],[RelativePath]])</f>
        <v>1 Въезд на базу\GA3948333_4_20260513T113754Z.jpg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1" t="s">
        <v>85</v>
      </c>
      <c r="E291" s="11" t="s">
        <v>12240</v>
      </c>
      <c r="F291" s="11" t="s">
        <v>2648</v>
      </c>
      <c r="H291" s="11"/>
      <c r="I291" s="11" t="s">
        <v>24817</v>
      </c>
      <c r="J291" s="11" t="s">
        <v>4957</v>
      </c>
      <c r="K291" t="s">
        <v>24818</v>
      </c>
      <c r="L291" t="s">
        <v>24819</v>
      </c>
      <c r="M291" s="2" t="str">
        <f>HYPERLINK(склад2въезд[[#This Row],[RelativePath]])</f>
        <v>1 Въезд на базу\GA3948333_4_20260513T114744Z.jpg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1" t="s">
        <v>91</v>
      </c>
      <c r="E292" s="11" t="s">
        <v>70</v>
      </c>
      <c r="F292" s="11"/>
      <c r="H292" s="11"/>
      <c r="I292" s="11" t="s">
        <v>24820</v>
      </c>
      <c r="J292" s="11" t="s">
        <v>4957</v>
      </c>
      <c r="K292" t="s">
        <v>24821</v>
      </c>
      <c r="L292" t="s">
        <v>24822</v>
      </c>
      <c r="M292" s="2" t="str">
        <f>HYPERLINK(склад2въезд[[#This Row],[RelativePath]])</f>
        <v>1 Въезд на базу\GA3948333_4_20260513T152526Z.jpg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1" t="s">
        <v>91</v>
      </c>
      <c r="E293" s="11" t="s">
        <v>25467</v>
      </c>
      <c r="F293" s="11" t="s">
        <v>25468</v>
      </c>
      <c r="H293" s="11"/>
      <c r="I293" s="11" t="s">
        <v>25173</v>
      </c>
      <c r="J293" s="11" t="s">
        <v>4957</v>
      </c>
      <c r="K293" t="s">
        <v>25174</v>
      </c>
      <c r="L293" t="s">
        <v>25175</v>
      </c>
      <c r="M293" s="2" t="str">
        <f>HYPERLINK(склад2въезд[[#This Row],[RelativePath]])</f>
        <v>1 Въезд на базу\GA3948333_4_20260513T152733Z.jpg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1" t="s">
        <v>62</v>
      </c>
      <c r="E294" s="11" t="s">
        <v>70</v>
      </c>
      <c r="F294" s="11"/>
      <c r="H294" s="11"/>
      <c r="I294" s="11" t="s">
        <v>24823</v>
      </c>
      <c r="J294" s="11" t="s">
        <v>4957</v>
      </c>
      <c r="K294" t="s">
        <v>24824</v>
      </c>
      <c r="L294" t="s">
        <v>24825</v>
      </c>
      <c r="M294" s="2" t="str">
        <f>HYPERLINK(склад2въезд[[#This Row],[RelativePath]])</f>
        <v>1 Въезд на базу\GA3948333_4_20260513T154033Z.jpg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1" t="s">
        <v>91</v>
      </c>
      <c r="E295" s="11" t="s">
        <v>70</v>
      </c>
      <c r="F295" s="11"/>
      <c r="H295" s="11"/>
      <c r="I295" s="11" t="s">
        <v>25176</v>
      </c>
      <c r="J295" s="11" t="s">
        <v>4957</v>
      </c>
      <c r="K295" t="s">
        <v>25177</v>
      </c>
      <c r="L295" t="s">
        <v>25178</v>
      </c>
      <c r="M295" s="2" t="str">
        <f>HYPERLINK(склад2въезд[[#This Row],[RelativePath]])</f>
        <v>1 Въезд на базу\GA3948333_4_20260513T163935Z.jpg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1" t="s">
        <v>62</v>
      </c>
      <c r="E296" s="11" t="s">
        <v>25467</v>
      </c>
      <c r="F296" s="11" t="s">
        <v>25468</v>
      </c>
      <c r="H296" s="11"/>
      <c r="I296" s="11" t="s">
        <v>25179</v>
      </c>
      <c r="J296" s="11" t="s">
        <v>4957</v>
      </c>
      <c r="K296" t="s">
        <v>25180</v>
      </c>
      <c r="L296" t="s">
        <v>25181</v>
      </c>
      <c r="M296" s="2" t="str">
        <f>HYPERLINK(склад2въезд[[#This Row],[RelativePath]])</f>
        <v>1 Въезд на базу\GA3948333_4_20260513T171655Z.jpg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1" t="s">
        <v>62</v>
      </c>
      <c r="E297" s="11" t="s">
        <v>70</v>
      </c>
      <c r="F297" s="11" t="s">
        <v>58</v>
      </c>
      <c r="H297" s="11"/>
      <c r="I297" s="11" t="s">
        <v>25182</v>
      </c>
      <c r="J297" s="11" t="s">
        <v>4957</v>
      </c>
      <c r="K297" t="s">
        <v>25183</v>
      </c>
      <c r="L297" t="s">
        <v>25184</v>
      </c>
      <c r="M297" s="2" t="str">
        <f>HYPERLINK(склад2въезд[[#This Row],[RelativePath]])</f>
        <v>1 Въезд на базу\GA3948333_4_20260513T173111Z.jpg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1" t="s">
        <v>91</v>
      </c>
      <c r="E298" s="11" t="s">
        <v>25469</v>
      </c>
      <c r="F298" s="11" t="s">
        <v>51</v>
      </c>
      <c r="H298" s="11"/>
      <c r="I298" s="11" t="s">
        <v>25185</v>
      </c>
      <c r="J298" s="11" t="s">
        <v>4957</v>
      </c>
      <c r="K298" t="s">
        <v>25186</v>
      </c>
      <c r="L298" t="s">
        <v>25187</v>
      </c>
      <c r="M298" s="2" t="str">
        <f>HYPERLINK(склад2въезд[[#This Row],[RelativePath]])</f>
        <v>1 Въезд на базу\GA3948333_4_20260513T202522Z.jpg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1" t="s">
        <v>62</v>
      </c>
      <c r="E299" s="11" t="s">
        <v>25469</v>
      </c>
      <c r="F299" s="11" t="s">
        <v>51</v>
      </c>
      <c r="H299" s="11"/>
      <c r="I299" s="11" t="s">
        <v>25188</v>
      </c>
      <c r="J299" s="11" t="s">
        <v>4957</v>
      </c>
      <c r="K299" t="s">
        <v>25189</v>
      </c>
      <c r="L299" t="s">
        <v>25190</v>
      </c>
      <c r="M299" s="2" t="str">
        <f>HYPERLINK(склад2въезд[[#This Row],[RelativePath]])</f>
        <v>1 Въезд на базу\GA3948333_4_20260513T203240Z.jpg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1" t="s">
        <v>91</v>
      </c>
      <c r="E300" s="11" t="s">
        <v>25866</v>
      </c>
      <c r="F300" s="11" t="s">
        <v>51</v>
      </c>
      <c r="H300" s="11"/>
      <c r="I300" s="11" t="s">
        <v>25191</v>
      </c>
      <c r="J300" s="11" t="s">
        <v>4957</v>
      </c>
      <c r="K300" t="s">
        <v>25192</v>
      </c>
      <c r="L300" t="s">
        <v>25193</v>
      </c>
      <c r="M300" s="2" t="str">
        <f>HYPERLINK(склад2въезд[[#This Row],[RelativePath]])</f>
        <v>1 Въезд на базу\GA3948333_4_20260514T081655Z.jpg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1" t="s">
        <v>91</v>
      </c>
      <c r="E301" s="11" t="s">
        <v>51</v>
      </c>
      <c r="F301" s="11"/>
      <c r="H301" s="11"/>
      <c r="I301" s="11" t="s">
        <v>25194</v>
      </c>
      <c r="J301" s="11" t="s">
        <v>4957</v>
      </c>
      <c r="K301" t="s">
        <v>25195</v>
      </c>
      <c r="L301" t="s">
        <v>25196</v>
      </c>
      <c r="M301" s="2" t="str">
        <f>HYPERLINK(склад2въезд[[#This Row],[RelativePath]])</f>
        <v>1 Въезд на базу\GA3948333_4_20260514T090926Z.jpg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1" t="s">
        <v>62</v>
      </c>
      <c r="E302" s="11" t="s">
        <v>4933</v>
      </c>
      <c r="F302" s="11" t="s">
        <v>58</v>
      </c>
      <c r="H302" s="11" t="s">
        <v>1135</v>
      </c>
      <c r="I302" s="11" t="s">
        <v>25197</v>
      </c>
      <c r="J302" s="11" t="s">
        <v>4957</v>
      </c>
      <c r="K302" t="s">
        <v>25198</v>
      </c>
      <c r="L302" t="s">
        <v>25199</v>
      </c>
      <c r="M302" s="2" t="str">
        <f>HYPERLINK(склад2въезд[[#This Row],[RelativePath]])</f>
        <v>1 Въезд на базу\GA3948333_4_20260514T112350Z.jpg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1" t="s">
        <v>64</v>
      </c>
      <c r="E303" s="11" t="s">
        <v>25867</v>
      </c>
      <c r="F303" s="11"/>
      <c r="H303" s="11"/>
      <c r="I303" s="11" t="s">
        <v>25200</v>
      </c>
      <c r="J303" s="11" t="s">
        <v>4957</v>
      </c>
      <c r="K303" t="s">
        <v>25201</v>
      </c>
      <c r="L303" t="s">
        <v>25202</v>
      </c>
      <c r="M303" s="2" t="str">
        <f>HYPERLINK(склад2въезд[[#This Row],[RelativePath]])</f>
        <v>1 Въезд на базу\GA3948333_4_20260514T120421Z.jpg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1" t="s">
        <v>91</v>
      </c>
      <c r="E304" s="11" t="s">
        <v>25868</v>
      </c>
      <c r="F304" s="11"/>
      <c r="H304" s="11"/>
      <c r="I304" s="11" t="s">
        <v>25482</v>
      </c>
      <c r="J304" s="11" t="s">
        <v>4957</v>
      </c>
      <c r="K304" t="s">
        <v>25483</v>
      </c>
      <c r="L304" t="s">
        <v>25484</v>
      </c>
      <c r="M304" s="2" t="str">
        <f>HYPERLINK(склад2въезд[[#This Row],[RelativePath]])</f>
        <v>1 Въезд на базу\GA3948333_4_20260514T191444Z.jpg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1" t="s">
        <v>62</v>
      </c>
      <c r="E305" s="11" t="s">
        <v>25868</v>
      </c>
      <c r="F305" s="11" t="s">
        <v>25869</v>
      </c>
      <c r="H305" s="11"/>
      <c r="I305" s="11" t="s">
        <v>25485</v>
      </c>
      <c r="J305" s="11" t="s">
        <v>4957</v>
      </c>
      <c r="K305" t="s">
        <v>25486</v>
      </c>
      <c r="L305" t="s">
        <v>25487</v>
      </c>
      <c r="M305" s="2" t="str">
        <f>HYPERLINK(склад2въезд[[#This Row],[RelativePath]])</f>
        <v>1 Въезд на базу\GA3948333_4_20260514T192433Z.jpg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1" t="s">
        <v>2283</v>
      </c>
      <c r="E306" s="11" t="s">
        <v>25870</v>
      </c>
      <c r="F306" s="11"/>
      <c r="H306" s="11"/>
      <c r="I306" s="11" t="s">
        <v>25203</v>
      </c>
      <c r="J306" s="11" t="s">
        <v>4957</v>
      </c>
      <c r="K306" t="s">
        <v>25204</v>
      </c>
      <c r="L306" t="s">
        <v>25205</v>
      </c>
      <c r="M306" s="2" t="str">
        <f>HYPERLINK(склад2въезд[[#This Row],[RelativePath]])</f>
        <v>1 Въезд на базу\GA3948333_4_20260515T072830Z.jpg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1" t="s">
        <v>25871</v>
      </c>
      <c r="E307" s="11" t="s">
        <v>25870</v>
      </c>
      <c r="F307" s="11"/>
      <c r="H307" s="11"/>
      <c r="I307" s="11" t="s">
        <v>25488</v>
      </c>
      <c r="J307" s="11" t="s">
        <v>4957</v>
      </c>
      <c r="K307" t="s">
        <v>25489</v>
      </c>
      <c r="L307" t="s">
        <v>25490</v>
      </c>
      <c r="M307" s="2" t="str">
        <f>HYPERLINK(склад2въезд[[#This Row],[RelativePath]])</f>
        <v>1 Въезд на базу\GA3948333_4_20260515T162321Z.jpg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1" t="s">
        <v>162</v>
      </c>
      <c r="E308" s="11" t="s">
        <v>25870</v>
      </c>
      <c r="F308" s="11" t="s">
        <v>2648</v>
      </c>
      <c r="G308">
        <v>1</v>
      </c>
      <c r="H308" s="11"/>
      <c r="I308" s="11" t="s">
        <v>25491</v>
      </c>
      <c r="J308" s="11" t="s">
        <v>4957</v>
      </c>
      <c r="K308" t="s">
        <v>25492</v>
      </c>
      <c r="L308" t="s">
        <v>25493</v>
      </c>
      <c r="M308" s="2" t="str">
        <f>HYPERLINK(склад2въезд[[#This Row],[RelativePath]])</f>
        <v>1 Въезд на базу\GA3948333_4_20260515T170305Z.jpg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1" t="s">
        <v>162</v>
      </c>
      <c r="E309" s="11" t="s">
        <v>25870</v>
      </c>
      <c r="F309" s="11" t="s">
        <v>25872</v>
      </c>
      <c r="H309" s="11"/>
      <c r="I309" s="11" t="s">
        <v>25494</v>
      </c>
      <c r="J309" s="11" t="s">
        <v>4957</v>
      </c>
      <c r="K309" t="s">
        <v>25495</v>
      </c>
      <c r="L309" t="s">
        <v>25496</v>
      </c>
      <c r="M309" s="2" t="str">
        <f>HYPERLINK(склад2въезд[[#This Row],[RelativePath]])</f>
        <v>1 Въезд на базу\GA3948333_4_20260515T170316Z.jpg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1" t="s">
        <v>4</v>
      </c>
      <c r="E310" s="11" t="s">
        <v>260</v>
      </c>
      <c r="F310" s="11"/>
      <c r="H310" s="11"/>
      <c r="I310" s="11" t="s">
        <v>25497</v>
      </c>
      <c r="J310" s="11" t="s">
        <v>4957</v>
      </c>
      <c r="K310" t="s">
        <v>25498</v>
      </c>
      <c r="L310" t="s">
        <v>25499</v>
      </c>
      <c r="M310" s="2" t="str">
        <f>HYPERLINK(склад2въезд[[#This Row],[RelativePath]])</f>
        <v>1 Въезд на базу\GA3948333_4_20260515T170352Z.jpg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1" t="s">
        <v>91</v>
      </c>
      <c r="E311" s="11" t="s">
        <v>4638</v>
      </c>
      <c r="F311" s="11"/>
      <c r="H311" s="11"/>
      <c r="I311" s="11" t="s">
        <v>25901</v>
      </c>
      <c r="J311" s="11" t="s">
        <v>4957</v>
      </c>
      <c r="K311" t="s">
        <v>25902</v>
      </c>
      <c r="L311" t="s">
        <v>25903</v>
      </c>
      <c r="M311" s="2" t="str">
        <f>HYPERLINK(склад2въезд[[#This Row],[RelativePath]])</f>
        <v>1 Въезд на базу\GA3948333_4_20260516T075346Z.jpg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1" t="s">
        <v>62</v>
      </c>
      <c r="E312" s="11" t="s">
        <v>4638</v>
      </c>
      <c r="F312" s="11"/>
      <c r="H312" s="11"/>
      <c r="I312" s="11" t="s">
        <v>25904</v>
      </c>
      <c r="J312" s="11" t="s">
        <v>4957</v>
      </c>
      <c r="K312" t="s">
        <v>25905</v>
      </c>
      <c r="L312" t="s">
        <v>25906</v>
      </c>
      <c r="M312" s="2" t="str">
        <f>HYPERLINK(склад2въезд[[#This Row],[RelativePath]])</f>
        <v>1 Въезд на базу\GA3948333_4_20260516T081150Z.jpg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1" t="s">
        <v>803</v>
      </c>
      <c r="E313" s="11" t="s">
        <v>26009</v>
      </c>
      <c r="F313" s="11"/>
      <c r="H313" s="11"/>
      <c r="I313" s="11" t="s">
        <v>25907</v>
      </c>
      <c r="J313" s="11" t="s">
        <v>4957</v>
      </c>
      <c r="K313" t="s">
        <v>25908</v>
      </c>
      <c r="L313" t="s">
        <v>25909</v>
      </c>
      <c r="M313" s="2" t="str">
        <f>HYPERLINK(склад2въезд[[#This Row],[RelativePath]])</f>
        <v>1 Въезд на базу\GA3948333_4_20260517T101758Z.jpg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1" t="s">
        <v>115</v>
      </c>
      <c r="E314" s="11" t="s">
        <v>86</v>
      </c>
      <c r="F314" s="11" t="s">
        <v>26562</v>
      </c>
      <c r="H314" s="11"/>
      <c r="I314" s="11" t="s">
        <v>25910</v>
      </c>
      <c r="J314" s="11" t="s">
        <v>4957</v>
      </c>
      <c r="K314" t="s">
        <v>25911</v>
      </c>
      <c r="L314" t="s">
        <v>25912</v>
      </c>
      <c r="M314" s="2" t="str">
        <f>HYPERLINK(склад2въезд[[#This Row],[RelativePath]])</f>
        <v>1 Въезд на базу\GA3948333_4_20260518T082631Z.jpg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1" t="s">
        <v>91</v>
      </c>
      <c r="E315" s="11" t="s">
        <v>4933</v>
      </c>
      <c r="F315" s="11" t="s">
        <v>58</v>
      </c>
      <c r="H315" s="11" t="s">
        <v>1135</v>
      </c>
      <c r="I315" s="11" t="s">
        <v>26029</v>
      </c>
      <c r="J315" s="11" t="s">
        <v>4957</v>
      </c>
      <c r="K315" t="s">
        <v>26030</v>
      </c>
      <c r="L315" t="s">
        <v>26031</v>
      </c>
      <c r="M315" s="2" t="str">
        <f>HYPERLINK(склад2въезд[[#This Row],[RelativePath]])</f>
        <v>1 Въезд на базу\GA3948333_4_20260518T162120Z.jpg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1" t="s">
        <v>91</v>
      </c>
      <c r="E316" s="11" t="s">
        <v>21053</v>
      </c>
      <c r="F316" s="11" t="s">
        <v>88</v>
      </c>
      <c r="H316" s="11"/>
      <c r="I316" s="11" t="s">
        <v>26032</v>
      </c>
      <c r="J316" s="11" t="s">
        <v>4957</v>
      </c>
      <c r="K316" t="s">
        <v>26033</v>
      </c>
      <c r="L316" t="s">
        <v>26034</v>
      </c>
      <c r="M316" s="2" t="str">
        <f>HYPERLINK(склад2въезд[[#This Row],[RelativePath]])</f>
        <v>1 Въезд на базу\GA3948333_4_20260519T111342Z.jpg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1" t="s">
        <v>62</v>
      </c>
      <c r="E317" s="11" t="s">
        <v>21053</v>
      </c>
      <c r="F317" s="11" t="s">
        <v>88</v>
      </c>
      <c r="H317" s="11"/>
      <c r="I317" s="11" t="s">
        <v>26035</v>
      </c>
      <c r="J317" s="11" t="s">
        <v>4957</v>
      </c>
      <c r="K317" t="s">
        <v>26036</v>
      </c>
      <c r="L317" t="s">
        <v>26037</v>
      </c>
      <c r="M317" s="2" t="str">
        <f>HYPERLINK(склад2въезд[[#This Row],[RelativePath]])</f>
        <v>1 Въезд на базу\GA3948333_4_20260519T112341Z.jpg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1" t="s">
        <v>85</v>
      </c>
      <c r="E318" s="11" t="s">
        <v>1550</v>
      </c>
      <c r="F318" s="11"/>
      <c r="H318" s="11"/>
      <c r="I318" s="11" t="s">
        <v>26038</v>
      </c>
      <c r="J318" s="11" t="s">
        <v>4957</v>
      </c>
      <c r="K318" t="s">
        <v>26039</v>
      </c>
      <c r="L318" t="s">
        <v>26040</v>
      </c>
      <c r="M318" s="2" t="str">
        <f>HYPERLINK(склад2въезд[[#This Row],[RelativePath]])</f>
        <v>1 Въезд на базу\GA3948333_4_20260519T124301Z.jpg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1" t="s">
        <v>62</v>
      </c>
      <c r="E319" s="11" t="s">
        <v>4933</v>
      </c>
      <c r="F319" s="11" t="s">
        <v>1597</v>
      </c>
      <c r="H319" s="11" t="s">
        <v>1135</v>
      </c>
      <c r="I319" s="11" t="s">
        <v>26041</v>
      </c>
      <c r="J319" s="11" t="s">
        <v>4957</v>
      </c>
      <c r="K319" t="s">
        <v>26042</v>
      </c>
      <c r="L319" t="s">
        <v>26043</v>
      </c>
      <c r="M319" s="2" t="str">
        <f>HYPERLINK(склад2въезд[[#This Row],[RelativePath]])</f>
        <v>1 Въезд на базу\GA3948333_4_20260520T094902Z.jpg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s="11" t="s">
        <v>91</v>
      </c>
      <c r="E320" s="11" t="s">
        <v>2733</v>
      </c>
      <c r="F320" s="11" t="s">
        <v>60</v>
      </c>
      <c r="H320" s="11"/>
      <c r="I320" s="11" t="s">
        <v>26574</v>
      </c>
      <c r="J320" s="11" t="s">
        <v>4957</v>
      </c>
      <c r="K320" t="s">
        <v>26575</v>
      </c>
      <c r="L320" t="s">
        <v>26576</v>
      </c>
      <c r="M320" s="2" t="str">
        <f>HYPERLINK(склад2въезд[[#This Row],[RelativePath]])</f>
        <v>1 Въезд на базу\GA3948333_4_20260520T224916Z.jpg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s="11" t="s">
        <v>62</v>
      </c>
      <c r="E321" s="11" t="s">
        <v>2733</v>
      </c>
      <c r="F321" s="11" t="s">
        <v>51</v>
      </c>
      <c r="H321" s="11"/>
      <c r="I321" s="11" t="s">
        <v>26577</v>
      </c>
      <c r="J321" s="11" t="s">
        <v>4957</v>
      </c>
      <c r="K321" t="s">
        <v>26578</v>
      </c>
      <c r="L321" t="s">
        <v>26579</v>
      </c>
      <c r="M321" s="2" t="str">
        <f>HYPERLINK(склад2въезд[[#This Row],[RelativePath]])</f>
        <v>1 Въезд на базу\GA3948333_4_20260521T000909Z.jpg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s="11" t="s">
        <v>91</v>
      </c>
      <c r="E322" s="11" t="s">
        <v>27174</v>
      </c>
      <c r="F322" s="11" t="s">
        <v>51</v>
      </c>
      <c r="H322" s="11"/>
      <c r="I322" s="11" t="s">
        <v>26580</v>
      </c>
      <c r="J322" s="11" t="s">
        <v>4957</v>
      </c>
      <c r="K322" t="s">
        <v>26581</v>
      </c>
      <c r="L322" t="s">
        <v>26582</v>
      </c>
      <c r="M322" s="2" t="str">
        <f>HYPERLINK(склад2въезд[[#This Row],[RelativePath]])</f>
        <v>1 Въезд на базу\GA3948333_4_20260521T081644Z.jpg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s="11" t="s">
        <v>62</v>
      </c>
      <c r="E323" s="11" t="s">
        <v>27174</v>
      </c>
      <c r="F323" s="11" t="s">
        <v>27175</v>
      </c>
      <c r="H323" s="11"/>
      <c r="I323" s="11" t="s">
        <v>26583</v>
      </c>
      <c r="J323" s="11" t="s">
        <v>4957</v>
      </c>
      <c r="K323" t="s">
        <v>26584</v>
      </c>
      <c r="L323" t="s">
        <v>26585</v>
      </c>
      <c r="M323" s="2" t="str">
        <f>HYPERLINK(склад2въезд[[#This Row],[RelativePath]])</f>
        <v>1 Въезд на базу\GA3948333_4_20260521T091814Z.jpg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s="11" t="s">
        <v>62</v>
      </c>
      <c r="E324" s="11" t="s">
        <v>13444</v>
      </c>
      <c r="F324" s="11" t="s">
        <v>58</v>
      </c>
      <c r="H324" s="11"/>
      <c r="I324" s="11" t="s">
        <v>26586</v>
      </c>
      <c r="J324" s="11" t="s">
        <v>4957</v>
      </c>
      <c r="K324" t="s">
        <v>26587</v>
      </c>
      <c r="L324" t="s">
        <v>26588</v>
      </c>
      <c r="M324" s="2" t="str">
        <f>HYPERLINK(склад2въезд[[#This Row],[RelativePath]])</f>
        <v>1 Въезд на базу\GA3948333_4_20260521T152009Z.jpg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s="11" t="s">
        <v>91</v>
      </c>
      <c r="E325" s="11" t="s">
        <v>13444</v>
      </c>
      <c r="F325" s="11" t="s">
        <v>51</v>
      </c>
      <c r="H325" s="11"/>
      <c r="I325" s="11" t="s">
        <v>26589</v>
      </c>
      <c r="J325" s="11" t="s">
        <v>4957</v>
      </c>
      <c r="K325" t="s">
        <v>26590</v>
      </c>
      <c r="L325" t="s">
        <v>26591</v>
      </c>
      <c r="M325" s="2" t="str">
        <f>HYPERLINK(склад2въезд[[#This Row],[RelativePath]])</f>
        <v>1 Въезд на базу\GA3948333_4_20260521T192125Z.jpg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s="11" t="s">
        <v>62</v>
      </c>
      <c r="E326" s="11" t="s">
        <v>13444</v>
      </c>
      <c r="F326" s="11" t="s">
        <v>51</v>
      </c>
      <c r="H326" s="11"/>
      <c r="I326" s="11" t="s">
        <v>26592</v>
      </c>
      <c r="J326" s="11" t="s">
        <v>4957</v>
      </c>
      <c r="K326" t="s">
        <v>26593</v>
      </c>
      <c r="L326" t="s">
        <v>26594</v>
      </c>
      <c r="M326" s="2" t="str">
        <f>HYPERLINK(склад2въезд[[#This Row],[RelativePath]])</f>
        <v>1 Въезд на базу\GA3948333_4_20260522T080532Z.jpg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s="11" t="s">
        <v>91</v>
      </c>
      <c r="E327" s="11" t="s">
        <v>27176</v>
      </c>
      <c r="F327" s="11"/>
      <c r="H327" s="11"/>
      <c r="I327" s="11" t="s">
        <v>26595</v>
      </c>
      <c r="J327" s="11" t="s">
        <v>4957</v>
      </c>
      <c r="K327" t="s">
        <v>26596</v>
      </c>
      <c r="L327" t="s">
        <v>26597</v>
      </c>
      <c r="M327" s="2" t="str">
        <f>HYPERLINK(склад2въезд[[#This Row],[RelativePath]])</f>
        <v>1 Въезд на базу\GA3948333_4_20260522T143031Z.jpg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s="11" t="s">
        <v>91</v>
      </c>
      <c r="E328" s="11" t="s">
        <v>1552</v>
      </c>
      <c r="F328" s="11"/>
      <c r="H328" s="11"/>
      <c r="I328" s="11" t="s">
        <v>26598</v>
      </c>
      <c r="J328" s="11" t="s">
        <v>4957</v>
      </c>
      <c r="K328" t="s">
        <v>26599</v>
      </c>
      <c r="L328" t="s">
        <v>26600</v>
      </c>
      <c r="M328" s="2" t="str">
        <f>HYPERLINK(склад2въезд[[#This Row],[RelativePath]])</f>
        <v>1 Въезд на базу\GA3948333_4_20260522T144309Z.jpg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s="11" t="s">
        <v>62</v>
      </c>
      <c r="E329" s="11" t="s">
        <v>27176</v>
      </c>
      <c r="F329" s="11"/>
      <c r="H329" s="11"/>
      <c r="I329" s="11" t="s">
        <v>26601</v>
      </c>
      <c r="J329" s="11" t="s">
        <v>4957</v>
      </c>
      <c r="K329" t="s">
        <v>26602</v>
      </c>
      <c r="L329" t="s">
        <v>26603</v>
      </c>
      <c r="M329" s="2" t="str">
        <f>HYPERLINK(склад2въезд[[#This Row],[RelativePath]])</f>
        <v>1 Въезд на базу\GA3948333_4_20260522T144840Z.jpg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s="11" t="s">
        <v>91</v>
      </c>
      <c r="E330" s="11" t="s">
        <v>13444</v>
      </c>
      <c r="F330" s="11" t="s">
        <v>51</v>
      </c>
      <c r="H330" s="11"/>
      <c r="I330" s="11" t="s">
        <v>26604</v>
      </c>
      <c r="J330" s="11" t="s">
        <v>4957</v>
      </c>
      <c r="K330" t="s">
        <v>26605</v>
      </c>
      <c r="L330" t="s">
        <v>26606</v>
      </c>
      <c r="M330" s="2" t="str">
        <f>HYPERLINK(склад2въезд[[#This Row],[RelativePath]])</f>
        <v>1 Въезд на базу\GA3948333_4_20260522T153232Z.jpg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s="11" t="s">
        <v>62</v>
      </c>
      <c r="E331" s="11" t="s">
        <v>1552</v>
      </c>
      <c r="F331" s="11"/>
      <c r="H331" s="11"/>
      <c r="I331" s="11" t="s">
        <v>26607</v>
      </c>
      <c r="J331" s="11" t="s">
        <v>4957</v>
      </c>
      <c r="K331" t="s">
        <v>26608</v>
      </c>
      <c r="L331" t="s">
        <v>26609</v>
      </c>
      <c r="M331" s="2" t="str">
        <f>HYPERLINK(склад2въезд[[#This Row],[RelativePath]])</f>
        <v>1 Въезд на базу\GA3948333_4_20260522T170341Z.jpg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s="11" t="s">
        <v>803</v>
      </c>
      <c r="E332" s="11"/>
      <c r="F332" s="11"/>
      <c r="H332" s="11"/>
      <c r="I332" s="11" t="s">
        <v>27168</v>
      </c>
      <c r="J332" s="11" t="s">
        <v>4957</v>
      </c>
      <c r="K332" t="s">
        <v>27169</v>
      </c>
      <c r="L332" t="s">
        <v>27170</v>
      </c>
      <c r="M332" s="2" t="str">
        <f>HYPERLINK(склад2въезд[[#This Row],[RelativePath]])</f>
        <v>1 Въезд на базу\GA3948333_4_20260523T180200Z.jpg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s="11" t="s">
        <v>91</v>
      </c>
      <c r="E333" s="11" t="s">
        <v>27177</v>
      </c>
      <c r="F333" s="11"/>
      <c r="H333" s="11"/>
      <c r="I333" s="11" t="s">
        <v>26610</v>
      </c>
      <c r="J333" s="11" t="s">
        <v>4957</v>
      </c>
      <c r="K333" t="s">
        <v>26611</v>
      </c>
      <c r="L333" t="s">
        <v>26612</v>
      </c>
      <c r="M333" s="2" t="str">
        <f>HYPERLINK(склад2въезд[[#This Row],[RelativePath]])</f>
        <v>1 Въезд на базу\GA3948333_4_20260524T203801Z.jpg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s="11" t="s">
        <v>62</v>
      </c>
      <c r="E334" s="11" t="s">
        <v>13444</v>
      </c>
      <c r="F334" s="11" t="s">
        <v>51</v>
      </c>
      <c r="H334" s="11"/>
      <c r="I334" s="11" t="s">
        <v>26613</v>
      </c>
      <c r="J334" s="11" t="s">
        <v>4957</v>
      </c>
      <c r="K334" t="s">
        <v>26614</v>
      </c>
      <c r="L334" t="s">
        <v>26615</v>
      </c>
      <c r="M334" s="2" t="str">
        <f>HYPERLINK(склад2въезд[[#This Row],[RelativePath]])</f>
        <v>1 Въезд на базу\GA3948333_4_20260524T204136Z.jpg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s="11" t="s">
        <v>91</v>
      </c>
      <c r="E335" s="11" t="s">
        <v>13444</v>
      </c>
      <c r="F335" s="11"/>
      <c r="H335" s="11"/>
      <c r="I335" s="11" t="s">
        <v>26616</v>
      </c>
      <c r="J335" s="11" t="s">
        <v>4957</v>
      </c>
      <c r="K335" t="s">
        <v>26617</v>
      </c>
      <c r="L335" t="s">
        <v>26618</v>
      </c>
      <c r="M335" s="2" t="str">
        <f>HYPERLINK(склад2въезд[[#This Row],[RelativePath]])</f>
        <v>1 Въезд на базу\GA3948333_4_20260524T230414Z.jpg</v>
      </c>
      <c r="N335" s="11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s="11" t="s">
        <v>91</v>
      </c>
      <c r="E336" s="11" t="s">
        <v>12240</v>
      </c>
      <c r="F336" s="11" t="s">
        <v>51</v>
      </c>
      <c r="H336" s="11"/>
      <c r="I336" s="11" t="s">
        <v>27222</v>
      </c>
      <c r="J336" s="11" t="s">
        <v>4957</v>
      </c>
      <c r="K336" t="s">
        <v>27223</v>
      </c>
      <c r="L336" t="s">
        <v>27224</v>
      </c>
      <c r="M336" s="2" t="str">
        <f>HYPERLINK(склад2въезд[[#This Row],[RelativePath]])</f>
        <v>1 Въезд на базу\GA3948333_4_20260525T062440Z.jpg</v>
      </c>
      <c r="N336" s="11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s="11" t="s">
        <v>62</v>
      </c>
      <c r="E337" s="11" t="s">
        <v>13444</v>
      </c>
      <c r="F337" s="11" t="s">
        <v>51</v>
      </c>
      <c r="H337" s="11"/>
      <c r="I337" s="11" t="s">
        <v>27225</v>
      </c>
      <c r="J337" s="11" t="s">
        <v>4957</v>
      </c>
      <c r="K337" t="s">
        <v>27226</v>
      </c>
      <c r="L337" t="s">
        <v>27227</v>
      </c>
      <c r="M337" s="2" t="str">
        <f>HYPERLINK(склад2въезд[[#This Row],[RelativePath]])</f>
        <v>1 Въезд на базу\GA3948333_4_20260525T153515Z.jpg</v>
      </c>
      <c r="N337" s="11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s="11" t="s">
        <v>91</v>
      </c>
      <c r="E338" s="11" t="s">
        <v>13444</v>
      </c>
      <c r="F338" s="11" t="s">
        <v>51</v>
      </c>
      <c r="H338" s="11"/>
      <c r="I338" s="11" t="s">
        <v>27228</v>
      </c>
      <c r="J338" s="11" t="s">
        <v>4957</v>
      </c>
      <c r="K338" t="s">
        <v>27229</v>
      </c>
      <c r="L338" t="s">
        <v>27230</v>
      </c>
      <c r="M338" s="2" t="str">
        <f>HYPERLINK(склад2въезд[[#This Row],[RelativePath]])</f>
        <v>1 Въезд на базу\GA3948333_4_20260525T160644Z.jpg</v>
      </c>
      <c r="N338" s="11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s="11" t="s">
        <v>62</v>
      </c>
      <c r="E339" s="11" t="s">
        <v>4933</v>
      </c>
      <c r="F339" s="11" t="s">
        <v>58</v>
      </c>
      <c r="H339" s="11" t="s">
        <v>18391</v>
      </c>
      <c r="I339" s="11" t="s">
        <v>27231</v>
      </c>
      <c r="J339" s="11" t="s">
        <v>4957</v>
      </c>
      <c r="K339" t="s">
        <v>27232</v>
      </c>
      <c r="L339" t="s">
        <v>27233</v>
      </c>
      <c r="M339" s="2" t="str">
        <f>HYPERLINK(склад2въезд[[#This Row],[RelativePath]])</f>
        <v>1 Въезд на базу\GA3948333_4_20260526T085755Z.jpg</v>
      </c>
      <c r="N339" s="11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s="11" t="s">
        <v>91</v>
      </c>
      <c r="E340" s="11" t="s">
        <v>1552</v>
      </c>
      <c r="F340" s="11"/>
      <c r="H340" s="11"/>
      <c r="I340" s="11" t="s">
        <v>27234</v>
      </c>
      <c r="J340" s="11" t="s">
        <v>4957</v>
      </c>
      <c r="K340" t="s">
        <v>27235</v>
      </c>
      <c r="L340" t="s">
        <v>27236</v>
      </c>
      <c r="M340" s="2" t="str">
        <f>HYPERLINK(склад2въезд[[#This Row],[RelativePath]])</f>
        <v>1 Въезд на базу\GA3948333_4_20260526T103623Z.jpg</v>
      </c>
      <c r="N340" s="11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s="11" t="s">
        <v>62</v>
      </c>
      <c r="E341" s="11" t="s">
        <v>1552</v>
      </c>
      <c r="F341" s="11"/>
      <c r="H341" s="11"/>
      <c r="I341" s="11" t="s">
        <v>27237</v>
      </c>
      <c r="J341" s="11" t="s">
        <v>4957</v>
      </c>
      <c r="K341" t="s">
        <v>27238</v>
      </c>
      <c r="L341" t="s">
        <v>27239</v>
      </c>
      <c r="M341" s="2" t="str">
        <f>HYPERLINK(склад2въезд[[#This Row],[RelativePath]])</f>
        <v>1 Въезд на базу\GA3948333_4_20260526T105215Z.jpg</v>
      </c>
      <c r="N341" s="11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s="11" t="s">
        <v>62</v>
      </c>
      <c r="E342" s="11" t="s">
        <v>13444</v>
      </c>
      <c r="F342" s="11" t="s">
        <v>51</v>
      </c>
      <c r="H342" s="11"/>
      <c r="I342" s="11" t="s">
        <v>27240</v>
      </c>
      <c r="J342" s="11" t="s">
        <v>4957</v>
      </c>
      <c r="K342" t="s">
        <v>27241</v>
      </c>
      <c r="L342" t="s">
        <v>27242</v>
      </c>
      <c r="M342" s="2" t="str">
        <f>HYPERLINK(склад2въезд[[#This Row],[RelativePath]])</f>
        <v>1 Въезд на базу\GA3948333_4_20260527T115849Z.jpg</v>
      </c>
      <c r="N342" s="11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s="11" t="s">
        <v>91</v>
      </c>
      <c r="E343" s="11" t="s">
        <v>13444</v>
      </c>
      <c r="F343" s="11" t="s">
        <v>27675</v>
      </c>
      <c r="H343" s="11"/>
      <c r="I343" s="11" t="s">
        <v>27243</v>
      </c>
      <c r="J343" s="11" t="s">
        <v>4957</v>
      </c>
      <c r="K343" t="s">
        <v>27244</v>
      </c>
      <c r="L343" t="s">
        <v>27245</v>
      </c>
      <c r="M343" s="2" t="str">
        <f>HYPERLINK(склад2въезд[[#This Row],[RelativePath]])</f>
        <v>1 Въезд на базу\GA3948333_4_20260527T130012Z.jpg</v>
      </c>
      <c r="N343" s="11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s="11" t="s">
        <v>64</v>
      </c>
      <c r="E344" s="11" t="s">
        <v>27676</v>
      </c>
      <c r="F344" s="11" t="s">
        <v>51</v>
      </c>
      <c r="H344" s="11"/>
      <c r="I344" s="11" t="s">
        <v>27246</v>
      </c>
      <c r="J344" s="11" t="s">
        <v>4957</v>
      </c>
      <c r="K344" t="s">
        <v>27247</v>
      </c>
      <c r="L344" t="s">
        <v>27248</v>
      </c>
      <c r="M344" s="2" t="str">
        <f>HYPERLINK(склад2въезд[[#This Row],[RelativePath]])</f>
        <v>1 Въезд на базу\GA3948333_4_20260527T151011Z.jpg</v>
      </c>
      <c r="N344" s="11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s="11" t="s">
        <v>85</v>
      </c>
      <c r="E345" s="11" t="s">
        <v>27677</v>
      </c>
      <c r="F345" s="11"/>
      <c r="H345" s="11"/>
      <c r="I345" s="11" t="s">
        <v>27249</v>
      </c>
      <c r="J345" s="11" t="s">
        <v>4957</v>
      </c>
      <c r="K345" t="s">
        <v>27250</v>
      </c>
      <c r="L345" t="s">
        <v>27251</v>
      </c>
      <c r="M345" s="2" t="str">
        <f>HYPERLINK(склад2въезд[[#This Row],[RelativePath]])</f>
        <v>1 Въезд на базу\GA3948333_4_20260527T153934Z.jpg</v>
      </c>
      <c r="N345" s="11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s="11" t="s">
        <v>85</v>
      </c>
      <c r="E346" s="11" t="s">
        <v>27677</v>
      </c>
      <c r="F346" s="11"/>
      <c r="H346" s="11" t="s">
        <v>1140</v>
      </c>
      <c r="I346" s="11" t="s">
        <v>27252</v>
      </c>
      <c r="J346" s="11" t="s">
        <v>4957</v>
      </c>
      <c r="K346" t="s">
        <v>27253</v>
      </c>
      <c r="L346" t="s">
        <v>27254</v>
      </c>
      <c r="M346" s="2" t="str">
        <f>HYPERLINK(склад2въезд[[#This Row],[RelativePath]])</f>
        <v>1 Въезд на базу\GA3948333_4_20260527T153938Z.jpg</v>
      </c>
      <c r="N346" s="11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s="11" t="s">
        <v>64</v>
      </c>
      <c r="E347" s="11" t="s">
        <v>9105</v>
      </c>
      <c r="F347" s="11"/>
      <c r="H347" s="11" t="s">
        <v>27678</v>
      </c>
      <c r="I347" s="11" t="s">
        <v>27255</v>
      </c>
      <c r="J347" s="11" t="s">
        <v>4957</v>
      </c>
      <c r="K347" t="s">
        <v>27256</v>
      </c>
      <c r="L347" t="s">
        <v>27257</v>
      </c>
      <c r="M347" s="2" t="str">
        <f>HYPERLINK(склад2въезд[[#This Row],[RelativePath]])</f>
        <v>1 Въезд на базу\GA3948333_4_20260527T165735Z.jpg</v>
      </c>
      <c r="N347" s="11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s="11" t="s">
        <v>64</v>
      </c>
      <c r="E348" s="11" t="s">
        <v>9105</v>
      </c>
      <c r="F348" s="11"/>
      <c r="H348" s="11" t="s">
        <v>1140</v>
      </c>
      <c r="I348" s="11" t="s">
        <v>27258</v>
      </c>
      <c r="J348" s="11" t="s">
        <v>4957</v>
      </c>
      <c r="K348" t="s">
        <v>27259</v>
      </c>
      <c r="L348" t="s">
        <v>27260</v>
      </c>
      <c r="M348" s="2" t="str">
        <f>HYPERLINK(склад2въезд[[#This Row],[RelativePath]])</f>
        <v>1 Въезд на базу\GA3948333_4_20260527T165746Z.jpg</v>
      </c>
      <c r="N348" s="11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s="11" t="s">
        <v>85</v>
      </c>
      <c r="E349" s="11" t="s">
        <v>9105</v>
      </c>
      <c r="F349" s="11" t="s">
        <v>1595</v>
      </c>
      <c r="H349" s="11" t="s">
        <v>27679</v>
      </c>
      <c r="I349" s="11" t="s">
        <v>27261</v>
      </c>
      <c r="J349" s="11" t="s">
        <v>4957</v>
      </c>
      <c r="K349" t="s">
        <v>27262</v>
      </c>
      <c r="L349" t="s">
        <v>27263</v>
      </c>
      <c r="M349" s="2" t="str">
        <f>HYPERLINK(склад2въезд[[#This Row],[RelativePath]])</f>
        <v>1 Въезд на базу\GA3948333_4_20260527T172723Z.jpg</v>
      </c>
      <c r="N349" s="11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s="11" t="s">
        <v>64</v>
      </c>
      <c r="E350" s="11" t="s">
        <v>27680</v>
      </c>
      <c r="F350" s="11" t="s">
        <v>51</v>
      </c>
      <c r="H350" s="11"/>
      <c r="I350" s="11" t="s">
        <v>27264</v>
      </c>
      <c r="J350" s="11" t="s">
        <v>4957</v>
      </c>
      <c r="K350" t="s">
        <v>27265</v>
      </c>
      <c r="L350" t="s">
        <v>27266</v>
      </c>
      <c r="M350" s="2" t="str">
        <f>HYPERLINK(склад2въезд[[#This Row],[RelativePath]])</f>
        <v>1 Въезд на базу\GA3948333_4_20260527T190538Z.jpg</v>
      </c>
      <c r="N350" s="11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s="11" t="s">
        <v>85</v>
      </c>
      <c r="E351" s="11" t="s">
        <v>27680</v>
      </c>
      <c r="F351" s="11" t="s">
        <v>51</v>
      </c>
      <c r="H351" s="11"/>
      <c r="I351" s="11" t="s">
        <v>27267</v>
      </c>
      <c r="J351" s="11" t="s">
        <v>4957</v>
      </c>
      <c r="K351" t="s">
        <v>27268</v>
      </c>
      <c r="L351" t="s">
        <v>27269</v>
      </c>
      <c r="M351" s="2" t="str">
        <f>HYPERLINK(склад2въезд[[#This Row],[RelativePath]])</f>
        <v>1 Въезд на базу\GA3948333_4_20260527T190642Z.jpg</v>
      </c>
      <c r="N351" s="11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46170</v>
      </c>
      <c r="C352" s="4">
        <v>0.28434027777777776</v>
      </c>
      <c r="D352" s="11" t="s">
        <v>64</v>
      </c>
      <c r="E352" s="11" t="s">
        <v>27676</v>
      </c>
      <c r="F352" s="11" t="s">
        <v>51</v>
      </c>
      <c r="H352" s="11"/>
      <c r="I352" s="11" t="s">
        <v>27784</v>
      </c>
      <c r="J352" s="11" t="s">
        <v>4957</v>
      </c>
      <c r="K352" t="s">
        <v>27785</v>
      </c>
      <c r="L352" t="s">
        <v>27786</v>
      </c>
      <c r="M352" s="2" t="str">
        <f>HYPERLINK(склад2въезд[[#This Row],[RelativePath]])</f>
        <v>1 Въезд на базу\GA3948333_4_20260528T064927Z.jpg</v>
      </c>
      <c r="N352" s="11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46170</v>
      </c>
      <c r="C353" s="4">
        <v>0.30391203703703706</v>
      </c>
      <c r="D353" s="11" t="s">
        <v>85</v>
      </c>
      <c r="E353" s="11" t="s">
        <v>27676</v>
      </c>
      <c r="F353" s="11" t="s">
        <v>58</v>
      </c>
      <c r="H353" s="11"/>
      <c r="I353" s="11" t="s">
        <v>27787</v>
      </c>
      <c r="J353" s="11" t="s">
        <v>4957</v>
      </c>
      <c r="K353" t="s">
        <v>27788</v>
      </c>
      <c r="L353" t="s">
        <v>27789</v>
      </c>
      <c r="M353" s="2" t="str">
        <f>HYPERLINK(склад2въезд[[#This Row],[RelativePath]])</f>
        <v>1 Въезд на базу\GA3948333_4_20260528T071738Z.jpg</v>
      </c>
      <c r="N353" s="11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46171</v>
      </c>
      <c r="C354" s="4">
        <v>0.39275462962962965</v>
      </c>
      <c r="D354" s="11" t="s">
        <v>91</v>
      </c>
      <c r="E354" s="11" t="s">
        <v>4933</v>
      </c>
      <c r="F354" s="11" t="s">
        <v>58</v>
      </c>
      <c r="H354" s="11" t="s">
        <v>1135</v>
      </c>
      <c r="I354" s="11" t="s">
        <v>27790</v>
      </c>
      <c r="J354" s="11" t="s">
        <v>4957</v>
      </c>
      <c r="K354" t="s">
        <v>27791</v>
      </c>
      <c r="L354" t="s">
        <v>27792</v>
      </c>
      <c r="M354" s="2" t="str">
        <f>HYPERLINK(склад2въезд[[#This Row],[RelativePath]])</f>
        <v>1 Въезд на базу\GA3948333_4_20260529T092534Z.jpg</v>
      </c>
      <c r="N354" s="11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46171</v>
      </c>
      <c r="C355" s="4">
        <v>0.41222222222222221</v>
      </c>
      <c r="D355" s="11" t="s">
        <v>91</v>
      </c>
      <c r="E355" s="11" t="s">
        <v>1552</v>
      </c>
      <c r="F355" s="11"/>
      <c r="H355" s="11"/>
      <c r="I355" s="11" t="s">
        <v>27793</v>
      </c>
      <c r="J355" s="11" t="s">
        <v>4957</v>
      </c>
      <c r="K355" t="s">
        <v>27794</v>
      </c>
      <c r="L355" t="s">
        <v>27795</v>
      </c>
      <c r="M355" s="2" t="str">
        <f>HYPERLINK(склад2въезд[[#This Row],[RelativePath]])</f>
        <v>1 Въезд на базу\GA3948333_4_20260529T095336Z.jpg</v>
      </c>
      <c r="N355" s="11" t="str">
        <f>VLOOKUP(склад2въезд[[#This Row],[Name]], СпрСобытий!$F:$G, 2, FALSE)</f>
        <v>Въезд на базу</v>
      </c>
    </row>
    <row r="356" spans="1:14" x14ac:dyDescent="0.25">
      <c r="A356" s="1" t="s">
        <v>17</v>
      </c>
      <c r="B356" s="3">
        <v>46171</v>
      </c>
      <c r="C356" s="4">
        <v>0.41521990740740738</v>
      </c>
      <c r="D356" s="11" t="s">
        <v>62</v>
      </c>
      <c r="E356" s="11" t="s">
        <v>4933</v>
      </c>
      <c r="F356" s="11" t="s">
        <v>58</v>
      </c>
      <c r="H356" s="11" t="s">
        <v>1135</v>
      </c>
      <c r="I356" s="11" t="s">
        <v>27796</v>
      </c>
      <c r="J356" s="11" t="s">
        <v>4957</v>
      </c>
      <c r="K356" t="s">
        <v>27797</v>
      </c>
      <c r="L356" t="s">
        <v>27798</v>
      </c>
      <c r="M356" s="2" t="str">
        <f>HYPERLINK(склад2въезд[[#This Row],[RelativePath]])</f>
        <v>1 Въезд на базу\GA3948333_4_20260529T095755Z.jpg</v>
      </c>
      <c r="N356" s="11" t="str">
        <f>VLOOKUP(склад2въезд[[#This Row],[Name]], СпрСобытий!$F:$G, 2, FALSE)</f>
        <v>Въезд на базу</v>
      </c>
    </row>
    <row r="357" spans="1:14" x14ac:dyDescent="0.25">
      <c r="A357" s="1" t="s">
        <v>17</v>
      </c>
      <c r="B357" s="3">
        <v>46171</v>
      </c>
      <c r="C357" s="4">
        <v>0.53652777777777783</v>
      </c>
      <c r="D357" s="11" t="s">
        <v>85</v>
      </c>
      <c r="E357" s="11" t="s">
        <v>1552</v>
      </c>
      <c r="F357" s="11" t="s">
        <v>58</v>
      </c>
      <c r="H357" s="11"/>
      <c r="I357" s="11" t="s">
        <v>27799</v>
      </c>
      <c r="J357" s="11" t="s">
        <v>4957</v>
      </c>
      <c r="K357" t="s">
        <v>27800</v>
      </c>
      <c r="L357" t="s">
        <v>27801</v>
      </c>
      <c r="M357" s="2" t="str">
        <f>HYPERLINK(склад2въезд[[#This Row],[RelativePath]])</f>
        <v>1 Въезд на базу\GA3948333_4_20260529T125236Z.jpg</v>
      </c>
      <c r="N357" s="11" t="str">
        <f>VLOOKUP(склад2въезд[[#This Row],[Name]], СпрСобытий!$F:$G, 2, FALSE)</f>
        <v>Въезд на базу</v>
      </c>
    </row>
    <row r="358" spans="1:14" x14ac:dyDescent="0.25">
      <c r="A358" s="1" t="s">
        <v>17</v>
      </c>
      <c r="B358" s="3">
        <v>46171</v>
      </c>
      <c r="C358" s="4">
        <v>0.64937500000000004</v>
      </c>
      <c r="D358" s="11" t="s">
        <v>91</v>
      </c>
      <c r="E358" s="11" t="s">
        <v>1552</v>
      </c>
      <c r="F358" s="11"/>
      <c r="H358" s="11"/>
      <c r="I358" s="11" t="s">
        <v>27802</v>
      </c>
      <c r="J358" s="11" t="s">
        <v>4957</v>
      </c>
      <c r="K358" t="s">
        <v>27803</v>
      </c>
      <c r="L358" t="s">
        <v>27804</v>
      </c>
      <c r="M358" s="2" t="str">
        <f>HYPERLINK(склад2въезд[[#This Row],[RelativePath]])</f>
        <v>1 Въезд на базу\GA3948333_4_20260529T153506Z.jpg</v>
      </c>
      <c r="N358" s="11" t="str">
        <f>VLOOKUP(склад2въезд[[#This Row],[Name]], СпрСобытий!$F:$G, 2, FALSE)</f>
        <v>Въезд на базу</v>
      </c>
    </row>
    <row r="359" spans="1:14" x14ac:dyDescent="0.25">
      <c r="A359" s="1" t="s">
        <v>17</v>
      </c>
      <c r="B359" s="3">
        <v>46171</v>
      </c>
      <c r="C359" s="4">
        <v>0.71743055555555557</v>
      </c>
      <c r="D359" s="11" t="s">
        <v>85</v>
      </c>
      <c r="E359" s="11" t="s">
        <v>1552</v>
      </c>
      <c r="F359" s="11" t="s">
        <v>58</v>
      </c>
      <c r="H359" s="11"/>
      <c r="I359" s="11" t="s">
        <v>27805</v>
      </c>
      <c r="J359" s="11" t="s">
        <v>4957</v>
      </c>
      <c r="K359" t="s">
        <v>27806</v>
      </c>
      <c r="L359" t="s">
        <v>27807</v>
      </c>
      <c r="M359" s="2" t="str">
        <f>HYPERLINK(склад2въезд[[#This Row],[RelativePath]])</f>
        <v>1 Въезд на базу\GA3948333_4_20260529T171306Z.jpg</v>
      </c>
      <c r="N359" s="11" t="str">
        <f>VLOOKUP(склад2въезд[[#This Row],[Name]], СпрСобытий!$F:$G, 2, FALSE)</f>
        <v>Въезд на базу</v>
      </c>
    </row>
    <row r="360" spans="1:14" x14ac:dyDescent="0.25">
      <c r="A360" s="1" t="s">
        <v>18</v>
      </c>
      <c r="B360" s="3">
        <v>46172</v>
      </c>
      <c r="C360" s="4">
        <v>0.41222222222222221</v>
      </c>
      <c r="D360" s="11" t="s">
        <v>91</v>
      </c>
      <c r="E360" s="11" t="s">
        <v>4638</v>
      </c>
      <c r="F360" s="11"/>
      <c r="H360" s="11"/>
      <c r="I360" s="11" t="s">
        <v>27808</v>
      </c>
      <c r="J360" s="11" t="s">
        <v>4957</v>
      </c>
      <c r="K360" t="s">
        <v>27809</v>
      </c>
      <c r="L360" t="s">
        <v>27810</v>
      </c>
      <c r="M360" s="2" t="str">
        <f>HYPERLINK(склад2въезд[[#This Row],[RelativePath]])</f>
        <v>1 Въезд на базу\GA3948333_4_20260530T095336Z.jpg</v>
      </c>
      <c r="N360" s="11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46172</v>
      </c>
      <c r="C361" s="4">
        <v>0.41385416666666669</v>
      </c>
      <c r="D361" s="11" t="s">
        <v>62</v>
      </c>
      <c r="E361" s="11" t="s">
        <v>4638</v>
      </c>
      <c r="F361" s="11"/>
      <c r="H361" s="11"/>
      <c r="I361" s="11" t="s">
        <v>27811</v>
      </c>
      <c r="J361" s="11" t="s">
        <v>4957</v>
      </c>
      <c r="K361" t="s">
        <v>27812</v>
      </c>
      <c r="L361" t="s">
        <v>27813</v>
      </c>
      <c r="M361" s="2" t="str">
        <f>HYPERLINK(склад2въезд[[#This Row],[RelativePath]])</f>
        <v>1 Въезд на базу\GA3948333_4_20260530T095557Z.jpg</v>
      </c>
      <c r="N361" s="1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46173</v>
      </c>
      <c r="C362" s="4">
        <v>0.85645833333333332</v>
      </c>
      <c r="D362" s="11" t="s">
        <v>803</v>
      </c>
      <c r="E362" s="11"/>
      <c r="F362" s="11"/>
      <c r="H362" s="11"/>
      <c r="I362" s="11" t="s">
        <v>28072</v>
      </c>
      <c r="J362" s="11" t="s">
        <v>4957</v>
      </c>
      <c r="K362" t="s">
        <v>28073</v>
      </c>
      <c r="L362" t="s">
        <v>28074</v>
      </c>
      <c r="M362" s="2" t="str">
        <f>HYPERLINK(склад2въезд[[#This Row],[RelativePath]])</f>
        <v>1 Въезд на базу\GA3948333_4_20260531T203318Z.jpg</v>
      </c>
      <c r="N362" s="11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46174</v>
      </c>
      <c r="C363" s="4">
        <v>0.54909722222222224</v>
      </c>
      <c r="D363" s="11"/>
      <c r="E363" s="11"/>
      <c r="F363" s="11"/>
      <c r="H363" s="11"/>
      <c r="I363" s="11" t="s">
        <v>27815</v>
      </c>
      <c r="J363" s="11" t="s">
        <v>4957</v>
      </c>
      <c r="K363" t="s">
        <v>27816</v>
      </c>
      <c r="L363" t="s">
        <v>27817</v>
      </c>
      <c r="M363" s="2" t="str">
        <f>HYPERLINK(склад2въезд[[#This Row],[RelativePath]])</f>
        <v>1 Въезд на базу\GA3948333_4_20260601T131042Z.jpg</v>
      </c>
      <c r="N363" s="11" t="str">
        <f>VLOOKUP(склад2въезд[[#This Row],[Name]], СпрСобытий!$F:$G, 2, FALSE)</f>
        <v>Въезд на базу</v>
      </c>
    </row>
  </sheetData>
  <phoneticPr fontId="2" type="noConversion"/>
  <conditionalFormatting sqref="E364:E377 D364:D374 G2:H363 D2:E363">
    <cfRule type="containsText" dxfId="1029" priority="23" operator="containsText" text="Выезд с территории">
      <formula>NOT(ISERROR(SEARCH("Выезд с территории",D2)))</formula>
    </cfRule>
  </conditionalFormatting>
  <conditionalFormatting sqref="F2:F851">
    <cfRule type="notContainsText" dxfId="1028" priority="21" operator="notContains" text="порожний">
      <formula>ISERROR(SEARCH("порожний",F2))</formula>
    </cfRule>
  </conditionalFormatting>
  <conditionalFormatting sqref="E2:E377">
    <cfRule type="containsText" dxfId="1027" priority="12" operator="containsText" text="Газель базы">
      <formula>NOT(ISERROR(SEARCH("Газель базы",E2)))</formula>
    </cfRule>
    <cfRule type="containsText" dxfId="1026" priority="13" operator="containsText" text="Погрузчик базы">
      <formula>NOT(ISERROR(SEARCH("Погрузчик базы",E2)))</formula>
    </cfRule>
  </conditionalFormatting>
  <conditionalFormatting sqref="E2:E377">
    <cfRule type="containsText" dxfId="1025" priority="11" operator="containsText" text="Трактор базы">
      <formula>NOT(ISERROR(SEARCH("Трактор базы",E2)))</formula>
    </cfRule>
  </conditionalFormatting>
  <conditionalFormatting sqref="A2:C363">
    <cfRule type="expression" dxfId="1024" priority="9">
      <formula>$A2="пн"</formula>
    </cfRule>
  </conditionalFormatting>
  <conditionalFormatting sqref="A2:C365">
    <cfRule type="expression" dxfId="1023" priority="3">
      <formula>$A2="вс"</formula>
    </cfRule>
    <cfRule type="expression" dxfId="1022" priority="4">
      <formula>$A2="сб"</formula>
    </cfRule>
    <cfRule type="expression" dxfId="1021" priority="5">
      <formula>$A2="пт"</formula>
    </cfRule>
    <cfRule type="expression" dxfId="1020" priority="6">
      <formula>$A2="чт"</formula>
    </cfRule>
    <cfRule type="expression" dxfId="1019" priority="7">
      <formula>$A2="ср"</formula>
    </cfRule>
    <cfRule type="expression" dxfId="1018" priority="8">
      <formula>$A2="вт"</formula>
    </cfRule>
  </conditionalFormatting>
  <conditionalFormatting sqref="D2:D374">
    <cfRule type="containsText" dxfId="10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4">
    <cfRule type="containsText" dxfId="10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43"/>
  <sheetViews>
    <sheetView zoomScale="90" zoomScaleNormal="90" workbookViewId="0">
      <pane ySplit="1" topLeftCell="A207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1" t="s">
        <v>803</v>
      </c>
      <c r="E2" s="11" t="s">
        <v>8</v>
      </c>
      <c r="F2" s="11"/>
      <c r="H2" s="11"/>
      <c r="I2" s="11" t="s">
        <v>5114</v>
      </c>
      <c r="J2" s="11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1" t="s">
        <v>803</v>
      </c>
      <c r="E3" s="11" t="s">
        <v>8</v>
      </c>
      <c r="F3" s="11"/>
      <c r="H3" s="11"/>
      <c r="I3" s="11" t="s">
        <v>5117</v>
      </c>
      <c r="J3" s="11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1" t="s">
        <v>4</v>
      </c>
      <c r="E4" s="11" t="s">
        <v>7858</v>
      </c>
      <c r="F4" s="11"/>
      <c r="H4" s="11"/>
      <c r="I4" s="11" t="s">
        <v>5304</v>
      </c>
      <c r="J4" s="11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1" t="s">
        <v>4</v>
      </c>
      <c r="E5" s="11" t="s">
        <v>7859</v>
      </c>
      <c r="F5" s="11"/>
      <c r="H5" s="11"/>
      <c r="I5" s="11" t="s">
        <v>5307</v>
      </c>
      <c r="J5" s="11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1" t="s">
        <v>4168</v>
      </c>
      <c r="E6" s="11" t="s">
        <v>86</v>
      </c>
      <c r="F6" s="11"/>
      <c r="H6" s="11"/>
      <c r="I6" s="11" t="s">
        <v>5310</v>
      </c>
      <c r="J6" s="11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1" t="s">
        <v>803</v>
      </c>
      <c r="E7" s="11" t="s">
        <v>8</v>
      </c>
      <c r="F7" s="11"/>
      <c r="H7" s="11"/>
      <c r="I7" s="11" t="s">
        <v>5313</v>
      </c>
      <c r="J7" s="11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1" t="s">
        <v>803</v>
      </c>
      <c r="E8" s="11" t="s">
        <v>8</v>
      </c>
      <c r="F8" s="11"/>
      <c r="H8" s="11"/>
      <c r="I8" s="11" t="s">
        <v>5316</v>
      </c>
      <c r="J8" s="11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1" t="s">
        <v>4</v>
      </c>
      <c r="E9" s="11" t="s">
        <v>7858</v>
      </c>
      <c r="F9" s="11"/>
      <c r="H9" s="11"/>
      <c r="I9" s="11" t="s">
        <v>5319</v>
      </c>
      <c r="J9" s="11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1" t="s">
        <v>803</v>
      </c>
      <c r="E10" s="11" t="s">
        <v>8</v>
      </c>
      <c r="F10" s="11"/>
      <c r="H10" s="11"/>
      <c r="I10" s="11" t="s">
        <v>5322</v>
      </c>
      <c r="J10" s="11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1" t="s">
        <v>803</v>
      </c>
      <c r="E11" s="11" t="s">
        <v>8</v>
      </c>
      <c r="F11" s="11"/>
      <c r="H11" s="11"/>
      <c r="I11" s="11" t="s">
        <v>5325</v>
      </c>
      <c r="J11" s="11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1" t="s">
        <v>4</v>
      </c>
      <c r="E12" s="11" t="s">
        <v>7858</v>
      </c>
      <c r="F12" s="11"/>
      <c r="H12" s="11"/>
      <c r="I12" s="11" t="s">
        <v>5328</v>
      </c>
      <c r="J12" s="11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1" t="s">
        <v>803</v>
      </c>
      <c r="E13" s="11" t="s">
        <v>8</v>
      </c>
      <c r="F13" s="11"/>
      <c r="H13" s="11"/>
      <c r="I13" s="11" t="s">
        <v>5331</v>
      </c>
      <c r="J13" s="11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1" t="s">
        <v>4</v>
      </c>
      <c r="E14" s="11" t="s">
        <v>8</v>
      </c>
      <c r="F14" s="11"/>
      <c r="H14" s="11"/>
      <c r="I14" s="11" t="s">
        <v>5334</v>
      </c>
      <c r="J14" s="11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1" t="s">
        <v>803</v>
      </c>
      <c r="E15" s="11" t="s">
        <v>8</v>
      </c>
      <c r="F15" s="11"/>
      <c r="H15" s="11"/>
      <c r="I15" s="11" t="s">
        <v>5337</v>
      </c>
      <c r="J15" s="11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1" t="s">
        <v>4</v>
      </c>
      <c r="E16" s="11" t="s">
        <v>8</v>
      </c>
      <c r="F16" s="11"/>
      <c r="H16" s="11"/>
      <c r="I16" s="11" t="s">
        <v>7899</v>
      </c>
      <c r="J16" s="11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1" t="s">
        <v>803</v>
      </c>
      <c r="E17" s="11" t="s">
        <v>8</v>
      </c>
      <c r="F17" s="11"/>
      <c r="H17" s="11"/>
      <c r="I17" s="11" t="s">
        <v>7902</v>
      </c>
      <c r="J17" s="11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1" t="s">
        <v>4</v>
      </c>
      <c r="E18" s="11" t="s">
        <v>8</v>
      </c>
      <c r="F18" s="11"/>
      <c r="H18" s="11"/>
      <c r="I18" s="11" t="s">
        <v>7905</v>
      </c>
      <c r="J18" s="11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1" t="s">
        <v>803</v>
      </c>
      <c r="E19" s="11" t="s">
        <v>8</v>
      </c>
      <c r="F19" s="11"/>
      <c r="H19" s="11"/>
      <c r="I19" s="11" t="s">
        <v>7908</v>
      </c>
      <c r="J19" s="11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1" t="s">
        <v>4</v>
      </c>
      <c r="E20" s="11" t="s">
        <v>8</v>
      </c>
      <c r="F20" s="11"/>
      <c r="H20" s="11"/>
      <c r="I20" s="11" t="s">
        <v>7911</v>
      </c>
      <c r="J20" s="11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1" t="s">
        <v>803</v>
      </c>
      <c r="E21" s="11" t="s">
        <v>8</v>
      </c>
      <c r="F21" s="11"/>
      <c r="H21" s="11"/>
      <c r="I21" s="11" t="s">
        <v>7914</v>
      </c>
      <c r="J21" s="11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1" t="s">
        <v>5083</v>
      </c>
      <c r="E22" s="11" t="s">
        <v>86</v>
      </c>
      <c r="F22" s="11"/>
      <c r="H22" s="11"/>
      <c r="I22" s="11" t="s">
        <v>8698</v>
      </c>
      <c r="J22" s="11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1" t="s">
        <v>9103</v>
      </c>
      <c r="E23" s="11" t="s">
        <v>646</v>
      </c>
      <c r="F23" s="11"/>
      <c r="H23" s="11"/>
      <c r="I23" s="11" t="s">
        <v>8701</v>
      </c>
      <c r="J23" s="11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1" t="s">
        <v>4168</v>
      </c>
      <c r="E24" s="11" t="s">
        <v>86</v>
      </c>
      <c r="F24" s="11"/>
      <c r="H24" s="11"/>
      <c r="I24" s="11" t="s">
        <v>8704</v>
      </c>
      <c r="J24" s="11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1" t="s">
        <v>4</v>
      </c>
      <c r="E25" s="11" t="s">
        <v>8</v>
      </c>
      <c r="F25" s="11"/>
      <c r="H25" s="11"/>
      <c r="I25" s="11" t="s">
        <v>8707</v>
      </c>
      <c r="J25" s="11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1" t="s">
        <v>9103</v>
      </c>
      <c r="E26" s="11" t="s">
        <v>86</v>
      </c>
      <c r="F26" s="11"/>
      <c r="H26" s="11"/>
      <c r="I26" s="11" t="s">
        <v>9124</v>
      </c>
      <c r="J26" s="11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1" t="s">
        <v>4</v>
      </c>
      <c r="E27" s="11" t="s">
        <v>8</v>
      </c>
      <c r="F27" s="11"/>
      <c r="H27" s="11"/>
      <c r="I27" s="11" t="s">
        <v>9127</v>
      </c>
      <c r="J27" s="11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1" t="s">
        <v>4</v>
      </c>
      <c r="E28" s="11" t="s">
        <v>7858</v>
      </c>
      <c r="F28" s="11"/>
      <c r="H28" s="11"/>
      <c r="I28" s="11" t="s">
        <v>9561</v>
      </c>
      <c r="J28" s="11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1" t="s">
        <v>803</v>
      </c>
      <c r="E29" s="11" t="s">
        <v>8</v>
      </c>
      <c r="F29" s="11"/>
      <c r="H29" s="11"/>
      <c r="I29" s="11" t="s">
        <v>9564</v>
      </c>
      <c r="J29" s="11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1" t="s">
        <v>4</v>
      </c>
      <c r="E30" s="11" t="s">
        <v>8</v>
      </c>
      <c r="F30" s="11"/>
      <c r="H30" s="11"/>
      <c r="I30" s="11" t="s">
        <v>10099</v>
      </c>
      <c r="J30" s="11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1" t="s">
        <v>803</v>
      </c>
      <c r="E31" s="11" t="s">
        <v>8</v>
      </c>
      <c r="F31" s="11"/>
      <c r="H31" s="11"/>
      <c r="I31" s="11" t="s">
        <v>10102</v>
      </c>
      <c r="J31" s="11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1" t="s">
        <v>4</v>
      </c>
      <c r="E32" s="11" t="s">
        <v>8</v>
      </c>
      <c r="F32" s="11"/>
      <c r="H32" s="11"/>
      <c r="I32" s="11" t="s">
        <v>10611</v>
      </c>
      <c r="J32" s="11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1" t="s">
        <v>803</v>
      </c>
      <c r="E33" s="11" t="s">
        <v>8</v>
      </c>
      <c r="F33" s="11"/>
      <c r="H33" s="11"/>
      <c r="I33" s="11" t="s">
        <v>10614</v>
      </c>
      <c r="J33" s="11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1" t="s">
        <v>803</v>
      </c>
      <c r="E34" s="11" t="s">
        <v>8</v>
      </c>
      <c r="F34" s="11"/>
      <c r="H34" s="11"/>
      <c r="I34" s="11" t="s">
        <v>10617</v>
      </c>
      <c r="J34" s="11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1" t="s">
        <v>803</v>
      </c>
      <c r="E35" s="11" t="s">
        <v>8</v>
      </c>
      <c r="F35" s="11"/>
      <c r="H35" s="11"/>
      <c r="I35" s="11" t="s">
        <v>10851</v>
      </c>
      <c r="J35" s="11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1" t="s">
        <v>4</v>
      </c>
      <c r="E36" s="11" t="s">
        <v>8</v>
      </c>
      <c r="F36" s="11"/>
      <c r="H36" s="11"/>
      <c r="I36" s="11" t="s">
        <v>10854</v>
      </c>
      <c r="J36" s="11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1" t="s">
        <v>803</v>
      </c>
      <c r="E37" s="11" t="s">
        <v>8</v>
      </c>
      <c r="F37" s="11"/>
      <c r="H37" s="11"/>
      <c r="I37" s="11" t="s">
        <v>10857</v>
      </c>
      <c r="J37" s="11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1" t="s">
        <v>11900</v>
      </c>
      <c r="E38" s="11"/>
      <c r="F38" s="11"/>
      <c r="H38" s="11"/>
      <c r="I38" s="11" t="s">
        <v>11243</v>
      </c>
      <c r="J38" s="11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1" t="s">
        <v>4</v>
      </c>
      <c r="E39" s="11" t="s">
        <v>8</v>
      </c>
      <c r="F39" s="11"/>
      <c r="H39" s="11"/>
      <c r="I39" s="11" t="s">
        <v>11246</v>
      </c>
      <c r="J39" s="11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1" t="s">
        <v>803</v>
      </c>
      <c r="E40" s="11" t="s">
        <v>8</v>
      </c>
      <c r="F40" s="11"/>
      <c r="H40" s="11"/>
      <c r="I40" s="11" t="s">
        <v>11249</v>
      </c>
      <c r="J40" s="11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1" t="s">
        <v>4</v>
      </c>
      <c r="E41" s="11" t="s">
        <v>8</v>
      </c>
      <c r="F41" s="11"/>
      <c r="H41" s="11"/>
      <c r="I41" s="11" t="s">
        <v>11915</v>
      </c>
      <c r="J41" s="11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1" t="s">
        <v>803</v>
      </c>
      <c r="E42" s="11" t="s">
        <v>8</v>
      </c>
      <c r="F42" s="11"/>
      <c r="H42" s="11"/>
      <c r="I42" s="11" t="s">
        <v>11918</v>
      </c>
      <c r="J42" s="11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1" t="s">
        <v>4</v>
      </c>
      <c r="E43" s="11" t="s">
        <v>8</v>
      </c>
      <c r="F43" s="11"/>
      <c r="H43" s="11"/>
      <c r="I43" s="11" t="s">
        <v>11921</v>
      </c>
      <c r="J43" s="11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1" t="s">
        <v>803</v>
      </c>
      <c r="E44" s="11" t="s">
        <v>8</v>
      </c>
      <c r="F44" s="11"/>
      <c r="H44" s="11"/>
      <c r="I44" s="11" t="s">
        <v>11924</v>
      </c>
      <c r="J44" s="11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1" t="s">
        <v>4</v>
      </c>
      <c r="E45" s="11" t="s">
        <v>8</v>
      </c>
      <c r="F45" s="11"/>
      <c r="H45" s="11"/>
      <c r="I45" s="11" t="s">
        <v>12242</v>
      </c>
      <c r="J45" s="11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1" t="s">
        <v>803</v>
      </c>
      <c r="E46" s="11" t="s">
        <v>8</v>
      </c>
      <c r="F46" s="11"/>
      <c r="H46" s="11"/>
      <c r="I46" s="11" t="s">
        <v>12245</v>
      </c>
      <c r="J46" s="11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1" t="s">
        <v>4</v>
      </c>
      <c r="E47" s="11" t="s">
        <v>8</v>
      </c>
      <c r="F47" s="11"/>
      <c r="H47" s="11"/>
      <c r="I47" s="11" t="s">
        <v>12248</v>
      </c>
      <c r="J47" s="11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1" t="s">
        <v>12926</v>
      </c>
      <c r="E48" s="11" t="s">
        <v>86</v>
      </c>
      <c r="F48" s="11"/>
      <c r="H48" s="11"/>
      <c r="I48" s="11" t="s">
        <v>12251</v>
      </c>
      <c r="J48" s="11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1" t="s">
        <v>4</v>
      </c>
      <c r="E49" s="11" t="s">
        <v>8</v>
      </c>
      <c r="F49" s="11"/>
      <c r="H49" s="11"/>
      <c r="I49" s="11" t="s">
        <v>12254</v>
      </c>
      <c r="J49" s="11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1" t="s">
        <v>4</v>
      </c>
      <c r="E50" s="11" t="s">
        <v>8</v>
      </c>
      <c r="F50" s="11"/>
      <c r="H50" s="11"/>
      <c r="I50" s="11" t="s">
        <v>12949</v>
      </c>
      <c r="J50" s="11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1" t="s">
        <v>114</v>
      </c>
      <c r="E51" s="11" t="s">
        <v>86</v>
      </c>
      <c r="F51" s="11" t="s">
        <v>130</v>
      </c>
      <c r="H51" s="11" t="s">
        <v>1214</v>
      </c>
      <c r="I51" s="11" t="s">
        <v>12952</v>
      </c>
      <c r="J51" s="11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1" t="s">
        <v>114</v>
      </c>
      <c r="E52" s="11" t="s">
        <v>86</v>
      </c>
      <c r="F52" s="11" t="s">
        <v>130</v>
      </c>
      <c r="H52" s="11" t="s">
        <v>1214</v>
      </c>
      <c r="I52" s="11" t="s">
        <v>12955</v>
      </c>
      <c r="J52" s="11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1" t="s">
        <v>4</v>
      </c>
      <c r="E53" s="11" t="s">
        <v>8</v>
      </c>
      <c r="F53" s="11"/>
      <c r="H53" s="11"/>
      <c r="I53" s="11" t="s">
        <v>12958</v>
      </c>
      <c r="J53" s="11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1" t="s">
        <v>4</v>
      </c>
      <c r="E54" s="11" t="s">
        <v>8</v>
      </c>
      <c r="F54" s="11"/>
      <c r="H54" s="11"/>
      <c r="I54" s="11" t="s">
        <v>13475</v>
      </c>
      <c r="J54" s="11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1" t="s">
        <v>13716</v>
      </c>
      <c r="E55" s="11" t="s">
        <v>86</v>
      </c>
      <c r="F55" s="11"/>
      <c r="H55" s="11"/>
      <c r="I55" s="11" t="s">
        <v>13478</v>
      </c>
      <c r="J55" s="11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1" t="s">
        <v>4</v>
      </c>
      <c r="E56" s="11" t="s">
        <v>8</v>
      </c>
      <c r="F56" s="11"/>
      <c r="H56" s="11"/>
      <c r="I56" s="11" t="s">
        <v>13481</v>
      </c>
      <c r="J56" s="11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1" t="s">
        <v>4</v>
      </c>
      <c r="E57" s="11" t="s">
        <v>8</v>
      </c>
      <c r="F57" s="11"/>
      <c r="H57" s="11"/>
      <c r="I57" s="11" t="s">
        <v>13725</v>
      </c>
      <c r="J57" s="11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1" t="s">
        <v>803</v>
      </c>
      <c r="E58" s="11" t="s">
        <v>8</v>
      </c>
      <c r="F58" s="11"/>
      <c r="H58" s="11"/>
      <c r="I58" s="11" t="s">
        <v>13728</v>
      </c>
      <c r="J58" s="11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1" t="s">
        <v>4</v>
      </c>
      <c r="E59" s="11" t="s">
        <v>8</v>
      </c>
      <c r="F59" s="11"/>
      <c r="H59" s="11"/>
      <c r="I59" s="11" t="s">
        <v>13917</v>
      </c>
      <c r="J59" s="11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1" t="s">
        <v>803</v>
      </c>
      <c r="E60" s="11" t="s">
        <v>8</v>
      </c>
      <c r="F60" s="11"/>
      <c r="H60" s="11"/>
      <c r="I60" s="11" t="s">
        <v>13920</v>
      </c>
      <c r="J60" s="11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1" t="s">
        <v>803</v>
      </c>
      <c r="E61" s="11" t="s">
        <v>8</v>
      </c>
      <c r="F61" s="11"/>
      <c r="H61" s="11"/>
      <c r="I61" s="11" t="s">
        <v>14159</v>
      </c>
      <c r="J61" s="11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1" t="s">
        <v>803</v>
      </c>
      <c r="E62" s="11" t="s">
        <v>8</v>
      </c>
      <c r="F62" s="11"/>
      <c r="H62" s="11"/>
      <c r="I62" s="11" t="s">
        <v>14162</v>
      </c>
      <c r="J62" s="11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1" t="s">
        <v>4</v>
      </c>
      <c r="E63" s="11" t="s">
        <v>8</v>
      </c>
      <c r="F63" s="11"/>
      <c r="H63" s="11"/>
      <c r="I63" s="11" t="s">
        <v>14566</v>
      </c>
      <c r="J63" s="11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1" t="s">
        <v>803</v>
      </c>
      <c r="E64" s="11" t="s">
        <v>8</v>
      </c>
      <c r="F64" s="11"/>
      <c r="H64" s="11"/>
      <c r="I64" s="11" t="s">
        <v>14569</v>
      </c>
      <c r="J64" s="11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1" t="s">
        <v>4</v>
      </c>
      <c r="E65" s="11" t="s">
        <v>8</v>
      </c>
      <c r="F65" s="11"/>
      <c r="H65" s="11"/>
      <c r="I65" s="11" t="s">
        <v>14572</v>
      </c>
      <c r="J65" s="11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1" t="s">
        <v>803</v>
      </c>
      <c r="E66" s="11" t="s">
        <v>8</v>
      </c>
      <c r="F66" s="11"/>
      <c r="H66" s="11"/>
      <c r="I66" s="11" t="s">
        <v>14575</v>
      </c>
      <c r="J66" s="11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1" t="s">
        <v>803</v>
      </c>
      <c r="E67" s="11" t="s">
        <v>8</v>
      </c>
      <c r="F67" s="11"/>
      <c r="H67" s="11"/>
      <c r="I67" s="11" t="s">
        <v>15183</v>
      </c>
      <c r="J67" s="11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1" t="s">
        <v>12926</v>
      </c>
      <c r="E68" s="11" t="s">
        <v>646</v>
      </c>
      <c r="F68" s="11"/>
      <c r="H68" s="11"/>
      <c r="I68" s="11" t="s">
        <v>15186</v>
      </c>
      <c r="J68" s="11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1" t="s">
        <v>15603</v>
      </c>
      <c r="E69" s="11" t="s">
        <v>86</v>
      </c>
      <c r="F69" s="11"/>
      <c r="H69" s="11"/>
      <c r="I69" s="11" t="s">
        <v>15189</v>
      </c>
      <c r="J69" s="11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1" t="s">
        <v>15603</v>
      </c>
      <c r="E70" s="11" t="s">
        <v>86</v>
      </c>
      <c r="F70" s="11"/>
      <c r="H70" s="11" t="s">
        <v>1140</v>
      </c>
      <c r="I70" s="11" t="s">
        <v>15192</v>
      </c>
      <c r="J70" s="11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1" t="s">
        <v>15605</v>
      </c>
      <c r="E71" s="11" t="s">
        <v>86</v>
      </c>
      <c r="F71" s="11" t="s">
        <v>15604</v>
      </c>
      <c r="H71" s="11"/>
      <c r="I71" s="11" t="s">
        <v>15195</v>
      </c>
      <c r="J71" s="11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1" t="s">
        <v>15605</v>
      </c>
      <c r="E72" s="11" t="s">
        <v>86</v>
      </c>
      <c r="F72" s="11" t="s">
        <v>15604</v>
      </c>
      <c r="H72" s="11" t="s">
        <v>1140</v>
      </c>
      <c r="I72" s="11" t="s">
        <v>15198</v>
      </c>
      <c r="J72" s="11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1" t="s">
        <v>803</v>
      </c>
      <c r="E73" s="11" t="s">
        <v>8</v>
      </c>
      <c r="F73" s="11"/>
      <c r="H73" s="11"/>
      <c r="I73" s="11" t="s">
        <v>15885</v>
      </c>
      <c r="J73" s="11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1" t="s">
        <v>803</v>
      </c>
      <c r="E74" s="11" t="s">
        <v>8</v>
      </c>
      <c r="F74" s="11"/>
      <c r="H74" s="11"/>
      <c r="I74" s="11" t="s">
        <v>16181</v>
      </c>
      <c r="J74" s="11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1" t="s">
        <v>803</v>
      </c>
      <c r="E75" s="11" t="s">
        <v>8</v>
      </c>
      <c r="F75" s="11"/>
      <c r="H75" s="11"/>
      <c r="I75" s="11" t="s">
        <v>16424</v>
      </c>
      <c r="J75" s="11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1" t="s">
        <v>803</v>
      </c>
      <c r="E76" s="11" t="s">
        <v>8</v>
      </c>
      <c r="F76" s="11"/>
      <c r="H76" s="11"/>
      <c r="I76" s="11" t="s">
        <v>16617</v>
      </c>
      <c r="J76" s="11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1" t="s">
        <v>12926</v>
      </c>
      <c r="E77" s="11" t="s">
        <v>646</v>
      </c>
      <c r="F77" s="11"/>
      <c r="H77" s="11"/>
      <c r="I77" s="11" t="s">
        <v>16620</v>
      </c>
      <c r="J77" s="11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1" t="s">
        <v>4</v>
      </c>
      <c r="E78" s="11" t="s">
        <v>8</v>
      </c>
      <c r="F78" s="11"/>
      <c r="H78" s="11"/>
      <c r="I78" s="11" t="s">
        <v>16623</v>
      </c>
      <c r="J78" s="11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1" t="s">
        <v>16178</v>
      </c>
      <c r="E79" s="11" t="s">
        <v>86</v>
      </c>
      <c r="F79" s="11"/>
      <c r="H79" s="11"/>
      <c r="I79" s="11" t="s">
        <v>17366</v>
      </c>
      <c r="J79" s="11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1" t="s">
        <v>16178</v>
      </c>
      <c r="E80" s="11" t="s">
        <v>86</v>
      </c>
      <c r="F80" s="11"/>
      <c r="H80" s="11" t="s">
        <v>1140</v>
      </c>
      <c r="I80" s="11" t="s">
        <v>17369</v>
      </c>
      <c r="J80" s="11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1" t="s">
        <v>16178</v>
      </c>
      <c r="E81" s="11" t="s">
        <v>86</v>
      </c>
      <c r="F81" s="11"/>
      <c r="H81" s="11" t="s">
        <v>1140</v>
      </c>
      <c r="I81" s="11" t="s">
        <v>17372</v>
      </c>
      <c r="J81" s="11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1" t="s">
        <v>115</v>
      </c>
      <c r="E82" s="11" t="s">
        <v>18386</v>
      </c>
      <c r="F82" s="11" t="s">
        <v>2650</v>
      </c>
      <c r="H82" s="11"/>
      <c r="I82" s="11" t="s">
        <v>17375</v>
      </c>
      <c r="J82" s="11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1" t="s">
        <v>115</v>
      </c>
      <c r="E83" s="11" t="s">
        <v>18386</v>
      </c>
      <c r="F83" s="11" t="s">
        <v>2650</v>
      </c>
      <c r="H83" s="11" t="s">
        <v>1140</v>
      </c>
      <c r="I83" s="11" t="s">
        <v>17378</v>
      </c>
      <c r="J83" s="11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1" t="s">
        <v>115</v>
      </c>
      <c r="E84" s="11" t="s">
        <v>18386</v>
      </c>
      <c r="F84" s="11" t="s">
        <v>2650</v>
      </c>
      <c r="H84" s="11" t="s">
        <v>1140</v>
      </c>
      <c r="I84" s="11" t="s">
        <v>17381</v>
      </c>
      <c r="J84" s="11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1" t="s">
        <v>18387</v>
      </c>
      <c r="E85" s="11" t="s">
        <v>86</v>
      </c>
      <c r="F85" s="11"/>
      <c r="H85" s="11"/>
      <c r="I85" s="11" t="s">
        <v>17384</v>
      </c>
      <c r="J85" s="11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1" t="s">
        <v>18387</v>
      </c>
      <c r="E86" s="11" t="s">
        <v>86</v>
      </c>
      <c r="F86" s="11"/>
      <c r="H86" s="11"/>
      <c r="I86" s="11" t="s">
        <v>17387</v>
      </c>
      <c r="J86" s="11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1" t="s">
        <v>18387</v>
      </c>
      <c r="E87" s="11" t="s">
        <v>86</v>
      </c>
      <c r="F87" s="11"/>
      <c r="H87" s="11"/>
      <c r="I87" s="11" t="s">
        <v>17390</v>
      </c>
      <c r="J87" s="11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1" t="s">
        <v>18387</v>
      </c>
      <c r="E88" s="11" t="s">
        <v>86</v>
      </c>
      <c r="F88" s="11"/>
      <c r="H88" s="11"/>
      <c r="I88" s="11" t="s">
        <v>17393</v>
      </c>
      <c r="J88" s="11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1" t="s">
        <v>18387</v>
      </c>
      <c r="E89" s="11" t="s">
        <v>86</v>
      </c>
      <c r="F89" s="11"/>
      <c r="H89" s="11"/>
      <c r="I89" s="11" t="s">
        <v>17396</v>
      </c>
      <c r="J89" s="11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1" t="s">
        <v>18387</v>
      </c>
      <c r="E90" s="11" t="s">
        <v>86</v>
      </c>
      <c r="F90" s="11"/>
      <c r="H90" s="11"/>
      <c r="I90" s="11" t="s">
        <v>17399</v>
      </c>
      <c r="J90" s="11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1" t="s">
        <v>18387</v>
      </c>
      <c r="E91" s="11" t="s">
        <v>86</v>
      </c>
      <c r="F91" s="11"/>
      <c r="H91" s="11"/>
      <c r="I91" s="11" t="s">
        <v>17402</v>
      </c>
      <c r="J91" s="11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1" t="s">
        <v>18387</v>
      </c>
      <c r="E92" s="11" t="s">
        <v>86</v>
      </c>
      <c r="F92" s="11"/>
      <c r="H92" s="11"/>
      <c r="I92" s="11" t="s">
        <v>17405</v>
      </c>
      <c r="J92" s="11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1" t="s">
        <v>115</v>
      </c>
      <c r="E93" s="11" t="s">
        <v>86</v>
      </c>
      <c r="F93" s="11" t="s">
        <v>2650</v>
      </c>
      <c r="H93" s="11"/>
      <c r="I93" s="11" t="s">
        <v>17408</v>
      </c>
      <c r="J93" s="11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1" t="s">
        <v>115</v>
      </c>
      <c r="E94" s="11" t="s">
        <v>86</v>
      </c>
      <c r="F94" s="11" t="s">
        <v>2650</v>
      </c>
      <c r="H94" s="11" t="s">
        <v>1140</v>
      </c>
      <c r="I94" s="11" t="s">
        <v>17411</v>
      </c>
      <c r="J94" s="11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1" t="s">
        <v>115</v>
      </c>
      <c r="E95" s="11" t="s">
        <v>3431</v>
      </c>
      <c r="F95" s="11"/>
      <c r="H95" s="11"/>
      <c r="I95" s="11" t="s">
        <v>17414</v>
      </c>
      <c r="J95" s="11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1" t="s">
        <v>115</v>
      </c>
      <c r="E96" s="11" t="s">
        <v>3431</v>
      </c>
      <c r="F96" s="11" t="s">
        <v>660</v>
      </c>
      <c r="H96" s="11" t="s">
        <v>1140</v>
      </c>
      <c r="I96" s="11" t="s">
        <v>17417</v>
      </c>
      <c r="J96" s="11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1" t="s">
        <v>115</v>
      </c>
      <c r="E97" s="11" t="s">
        <v>3431</v>
      </c>
      <c r="F97" s="11" t="s">
        <v>660</v>
      </c>
      <c r="H97" s="11" t="s">
        <v>1140</v>
      </c>
      <c r="I97" s="11" t="s">
        <v>17420</v>
      </c>
      <c r="J97" s="11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1" t="s">
        <v>803</v>
      </c>
      <c r="E98" s="11" t="s">
        <v>8</v>
      </c>
      <c r="F98" s="11"/>
      <c r="H98" s="11"/>
      <c r="I98" s="11" t="s">
        <v>17423</v>
      </c>
      <c r="J98" s="11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1" t="s">
        <v>4</v>
      </c>
      <c r="E99" s="11" t="s">
        <v>10091</v>
      </c>
      <c r="F99" s="11"/>
      <c r="H99" s="11"/>
      <c r="I99" s="11" t="s">
        <v>18398</v>
      </c>
      <c r="J99" s="11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1" t="s">
        <v>4</v>
      </c>
      <c r="E100" s="11" t="s">
        <v>8</v>
      </c>
      <c r="F100" s="11"/>
      <c r="H100" s="11"/>
      <c r="I100" s="11" t="s">
        <v>18401</v>
      </c>
      <c r="J100" s="11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1" t="s">
        <v>803</v>
      </c>
      <c r="E101" s="11" t="s">
        <v>8</v>
      </c>
      <c r="F101" s="11"/>
      <c r="H101" s="11"/>
      <c r="I101" s="11" t="s">
        <v>18404</v>
      </c>
      <c r="J101" s="11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1" t="s">
        <v>2283</v>
      </c>
      <c r="E102" s="11" t="s">
        <v>19536</v>
      </c>
      <c r="F102" s="11"/>
      <c r="H102" s="11"/>
      <c r="I102" s="11" t="s">
        <v>18735</v>
      </c>
      <c r="J102" s="11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1" t="s">
        <v>19077</v>
      </c>
      <c r="E103" s="11" t="s">
        <v>86</v>
      </c>
      <c r="F103" s="11"/>
      <c r="H103" s="11"/>
      <c r="I103" s="11" t="s">
        <v>18738</v>
      </c>
      <c r="J103" s="11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1" t="s">
        <v>19078</v>
      </c>
      <c r="E104" s="11" t="s">
        <v>86</v>
      </c>
      <c r="F104" s="11"/>
      <c r="H104" s="11"/>
      <c r="I104" s="11" t="s">
        <v>18741</v>
      </c>
      <c r="J104" s="11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1" t="s">
        <v>19078</v>
      </c>
      <c r="E105" s="11" t="s">
        <v>86</v>
      </c>
      <c r="F105" s="11"/>
      <c r="H105" s="11" t="s">
        <v>1140</v>
      </c>
      <c r="I105" s="11" t="s">
        <v>18744</v>
      </c>
      <c r="J105" s="11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1" t="s">
        <v>16178</v>
      </c>
      <c r="E106" s="11" t="s">
        <v>86</v>
      </c>
      <c r="F106" s="11"/>
      <c r="H106" s="11"/>
      <c r="I106" s="11" t="s">
        <v>18747</v>
      </c>
      <c r="J106" s="11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1" t="s">
        <v>16178</v>
      </c>
      <c r="E107" s="11" t="s">
        <v>86</v>
      </c>
      <c r="F107" s="11"/>
      <c r="H107" s="11" t="s">
        <v>1140</v>
      </c>
      <c r="I107" s="11" t="s">
        <v>18750</v>
      </c>
      <c r="J107" s="11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1" t="s">
        <v>16178</v>
      </c>
      <c r="E108" s="11" t="s">
        <v>86</v>
      </c>
      <c r="F108" s="11"/>
      <c r="H108" s="11"/>
      <c r="I108" s="11" t="s">
        <v>18753</v>
      </c>
      <c r="J108" s="11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1" t="s">
        <v>16178</v>
      </c>
      <c r="E109" s="11" t="s">
        <v>86</v>
      </c>
      <c r="F109" s="11"/>
      <c r="H109" s="11" t="s">
        <v>1140</v>
      </c>
      <c r="I109" s="11" t="s">
        <v>18756</v>
      </c>
      <c r="J109" s="11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1" t="s">
        <v>19079</v>
      </c>
      <c r="E110" s="11" t="s">
        <v>86</v>
      </c>
      <c r="F110" s="11"/>
      <c r="H110" s="11"/>
      <c r="I110" s="11" t="s">
        <v>18759</v>
      </c>
      <c r="J110" s="11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1" t="s">
        <v>19079</v>
      </c>
      <c r="E111" s="11" t="s">
        <v>86</v>
      </c>
      <c r="F111" s="11"/>
      <c r="H111" s="11" t="s">
        <v>1140</v>
      </c>
      <c r="I111" s="11" t="s">
        <v>18762</v>
      </c>
      <c r="J111" s="11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1" t="s">
        <v>645</v>
      </c>
      <c r="E112" s="11" t="s">
        <v>19080</v>
      </c>
      <c r="F112" s="11"/>
      <c r="H112" s="11"/>
      <c r="I112" s="11" t="s">
        <v>18765</v>
      </c>
      <c r="J112" s="11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1" t="s">
        <v>645</v>
      </c>
      <c r="E113" s="11" t="s">
        <v>19080</v>
      </c>
      <c r="F113" s="11"/>
      <c r="H113" s="11" t="s">
        <v>1140</v>
      </c>
      <c r="I113" s="11" t="s">
        <v>18768</v>
      </c>
      <c r="J113" s="11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1" t="s">
        <v>304</v>
      </c>
      <c r="E114" s="11" t="s">
        <v>19080</v>
      </c>
      <c r="F114" s="11" t="s">
        <v>58</v>
      </c>
      <c r="H114" s="11"/>
      <c r="I114" s="11" t="s">
        <v>18771</v>
      </c>
      <c r="J114" s="11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1" t="s">
        <v>304</v>
      </c>
      <c r="E115" s="11" t="s">
        <v>19080</v>
      </c>
      <c r="F115" s="11" t="s">
        <v>58</v>
      </c>
      <c r="H115" s="11" t="s">
        <v>1140</v>
      </c>
      <c r="I115" s="11" t="s">
        <v>18774</v>
      </c>
      <c r="J115" s="11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1" t="s">
        <v>16178</v>
      </c>
      <c r="E116" s="11" t="s">
        <v>86</v>
      </c>
      <c r="F116" s="11"/>
      <c r="H116" s="11"/>
      <c r="I116" s="11" t="s">
        <v>18777</v>
      </c>
      <c r="J116" s="11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1" t="s">
        <v>16178</v>
      </c>
      <c r="E117" s="11" t="s">
        <v>86</v>
      </c>
      <c r="F117" s="11"/>
      <c r="H117" s="11" t="s">
        <v>1140</v>
      </c>
      <c r="I117" s="11" t="s">
        <v>18780</v>
      </c>
      <c r="J117" s="11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1" t="s">
        <v>16178</v>
      </c>
      <c r="E118" s="11" t="s">
        <v>86</v>
      </c>
      <c r="F118" s="11"/>
      <c r="H118" s="11"/>
      <c r="I118" s="11" t="s">
        <v>19537</v>
      </c>
      <c r="J118" s="11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1" t="s">
        <v>16178</v>
      </c>
      <c r="E119" s="11" t="s">
        <v>86</v>
      </c>
      <c r="F119" s="11"/>
      <c r="H119" s="11" t="s">
        <v>1140</v>
      </c>
      <c r="I119" s="11" t="s">
        <v>19540</v>
      </c>
      <c r="J119" s="11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1" t="s">
        <v>16178</v>
      </c>
      <c r="E120" s="11" t="s">
        <v>86</v>
      </c>
      <c r="F120" s="11"/>
      <c r="H120" s="11" t="s">
        <v>1140</v>
      </c>
      <c r="I120" s="11" t="s">
        <v>19543</v>
      </c>
      <c r="J120" s="11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1" t="s">
        <v>20153</v>
      </c>
      <c r="E121" s="11" t="s">
        <v>86</v>
      </c>
      <c r="F121" s="11"/>
      <c r="H121" s="11"/>
      <c r="I121" s="11" t="s">
        <v>19546</v>
      </c>
      <c r="J121" s="11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1" t="s">
        <v>20153</v>
      </c>
      <c r="E122" s="11" t="s">
        <v>86</v>
      </c>
      <c r="F122" s="11"/>
      <c r="H122" s="11" t="s">
        <v>1140</v>
      </c>
      <c r="I122" s="11" t="s">
        <v>19549</v>
      </c>
      <c r="J122" s="11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1" t="s">
        <v>20153</v>
      </c>
      <c r="E123" s="11" t="s">
        <v>86</v>
      </c>
      <c r="F123" s="11"/>
      <c r="H123" s="11" t="s">
        <v>1140</v>
      </c>
      <c r="I123" s="11" t="s">
        <v>19552</v>
      </c>
      <c r="J123" s="11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1" t="s">
        <v>20153</v>
      </c>
      <c r="E124" s="11" t="s">
        <v>86</v>
      </c>
      <c r="F124" s="11"/>
      <c r="H124" s="11" t="s">
        <v>1140</v>
      </c>
      <c r="I124" s="11" t="s">
        <v>19555</v>
      </c>
      <c r="J124" s="11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1" t="s">
        <v>20153</v>
      </c>
      <c r="E125" s="11" t="s">
        <v>86</v>
      </c>
      <c r="F125" s="11"/>
      <c r="H125" s="11" t="s">
        <v>1140</v>
      </c>
      <c r="I125" s="11" t="s">
        <v>19558</v>
      </c>
      <c r="J125" s="11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1" t="s">
        <v>114</v>
      </c>
      <c r="E126" s="11" t="s">
        <v>86</v>
      </c>
      <c r="F126" s="11" t="s">
        <v>1136</v>
      </c>
      <c r="H126" s="11"/>
      <c r="I126" s="11" t="s">
        <v>19561</v>
      </c>
      <c r="J126" s="11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1" t="s">
        <v>162</v>
      </c>
      <c r="E127" s="11" t="s">
        <v>1552</v>
      </c>
      <c r="F127" s="11" t="s">
        <v>660</v>
      </c>
      <c r="H127" s="11"/>
      <c r="I127" s="11" t="s">
        <v>19564</v>
      </c>
      <c r="J127" s="11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1" t="s">
        <v>162</v>
      </c>
      <c r="E128" s="11" t="s">
        <v>1552</v>
      </c>
      <c r="F128" s="11" t="s">
        <v>660</v>
      </c>
      <c r="H128" s="11"/>
      <c r="I128" s="11" t="s">
        <v>19567</v>
      </c>
      <c r="J128" s="11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1" t="s">
        <v>162</v>
      </c>
      <c r="E129" s="11" t="s">
        <v>1552</v>
      </c>
      <c r="F129" s="11" t="s">
        <v>660</v>
      </c>
      <c r="H129" s="11"/>
      <c r="I129" s="11" t="s">
        <v>19570</v>
      </c>
      <c r="J129" s="11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1" t="s">
        <v>162</v>
      </c>
      <c r="E130" s="11" t="s">
        <v>1552</v>
      </c>
      <c r="F130" s="11" t="s">
        <v>660</v>
      </c>
      <c r="H130" s="11"/>
      <c r="I130" s="11" t="s">
        <v>19573</v>
      </c>
      <c r="J130" s="11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1" t="s">
        <v>162</v>
      </c>
      <c r="E131" s="11" t="s">
        <v>1552</v>
      </c>
      <c r="F131" s="11" t="s">
        <v>660</v>
      </c>
      <c r="H131" s="11"/>
      <c r="I131" s="11" t="s">
        <v>19576</v>
      </c>
      <c r="J131" s="11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1" t="s">
        <v>162</v>
      </c>
      <c r="E132" s="11" t="s">
        <v>1552</v>
      </c>
      <c r="F132" s="11" t="s">
        <v>660</v>
      </c>
      <c r="H132" s="11"/>
      <c r="I132" s="11" t="s">
        <v>19579</v>
      </c>
      <c r="J132" s="11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1" t="s">
        <v>162</v>
      </c>
      <c r="E133" s="11" t="s">
        <v>1552</v>
      </c>
      <c r="F133" s="11" t="s">
        <v>660</v>
      </c>
      <c r="H133" s="11"/>
      <c r="I133" s="11" t="s">
        <v>19582</v>
      </c>
      <c r="J133" s="11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1" t="s">
        <v>162</v>
      </c>
      <c r="E134" s="11" t="s">
        <v>1552</v>
      </c>
      <c r="F134" s="11" t="s">
        <v>660</v>
      </c>
      <c r="H134" s="11"/>
      <c r="I134" s="11" t="s">
        <v>19585</v>
      </c>
      <c r="J134" s="11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1" t="s">
        <v>304</v>
      </c>
      <c r="E135" s="11" t="s">
        <v>1552</v>
      </c>
      <c r="F135" s="11"/>
      <c r="H135" s="11"/>
      <c r="I135" s="11" t="s">
        <v>19588</v>
      </c>
      <c r="J135" s="11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1" t="s">
        <v>114</v>
      </c>
      <c r="E136" s="11" t="s">
        <v>86</v>
      </c>
      <c r="F136" s="11" t="s">
        <v>257</v>
      </c>
      <c r="G136">
        <v>1</v>
      </c>
      <c r="H136" s="11"/>
      <c r="I136" s="11" t="s">
        <v>19591</v>
      </c>
      <c r="J136" s="11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1" t="s">
        <v>114</v>
      </c>
      <c r="E137" s="11" t="s">
        <v>86</v>
      </c>
      <c r="F137" s="11" t="s">
        <v>257</v>
      </c>
      <c r="G137">
        <v>2</v>
      </c>
      <c r="H137" s="11"/>
      <c r="I137" s="11" t="s">
        <v>19594</v>
      </c>
      <c r="J137" s="11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1" t="s">
        <v>114</v>
      </c>
      <c r="E138" s="11" t="s">
        <v>86</v>
      </c>
      <c r="F138" s="11" t="s">
        <v>257</v>
      </c>
      <c r="G138">
        <v>2</v>
      </c>
      <c r="H138" s="11"/>
      <c r="I138" s="11" t="s">
        <v>19597</v>
      </c>
      <c r="J138" s="11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1" t="s">
        <v>114</v>
      </c>
      <c r="E139" s="11" t="s">
        <v>86</v>
      </c>
      <c r="F139" s="11" t="s">
        <v>257</v>
      </c>
      <c r="G139">
        <v>2</v>
      </c>
      <c r="H139" s="11"/>
      <c r="I139" s="11" t="s">
        <v>19600</v>
      </c>
      <c r="J139" s="11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1" t="s">
        <v>114</v>
      </c>
      <c r="E140" s="11" t="s">
        <v>86</v>
      </c>
      <c r="F140" s="11" t="s">
        <v>257</v>
      </c>
      <c r="G140">
        <v>2</v>
      </c>
      <c r="H140" s="11"/>
      <c r="I140" s="11" t="s">
        <v>19603</v>
      </c>
      <c r="J140" s="11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1" t="s">
        <v>304</v>
      </c>
      <c r="E141" s="11" t="s">
        <v>1552</v>
      </c>
      <c r="F141" s="11"/>
      <c r="H141" s="11"/>
      <c r="I141" s="11" t="s">
        <v>19606</v>
      </c>
      <c r="J141" s="11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1" t="s">
        <v>4</v>
      </c>
      <c r="E142" s="11" t="s">
        <v>20154</v>
      </c>
      <c r="F142" s="11"/>
      <c r="H142" s="11"/>
      <c r="I142" s="11" t="s">
        <v>19609</v>
      </c>
      <c r="J142" s="11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1" t="s">
        <v>4</v>
      </c>
      <c r="E143" s="11" t="s">
        <v>8</v>
      </c>
      <c r="F143" s="11"/>
      <c r="H143" s="11"/>
      <c r="I143" s="11" t="s">
        <v>19612</v>
      </c>
      <c r="J143" s="11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1" t="s">
        <v>4</v>
      </c>
      <c r="E144" s="11" t="s">
        <v>8</v>
      </c>
      <c r="F144" s="11"/>
      <c r="H144" s="11"/>
      <c r="I144" s="11" t="s">
        <v>20157</v>
      </c>
      <c r="J144" s="11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1" t="s">
        <v>803</v>
      </c>
      <c r="E145" s="11" t="s">
        <v>8</v>
      </c>
      <c r="F145" s="11"/>
      <c r="H145" s="11"/>
      <c r="I145" s="11" t="s">
        <v>20160</v>
      </c>
      <c r="J145" s="11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1" t="s">
        <v>803</v>
      </c>
      <c r="E146" s="11" t="s">
        <v>8</v>
      </c>
      <c r="F146" s="11"/>
      <c r="H146" s="11"/>
      <c r="I146" s="11" t="s">
        <v>20163</v>
      </c>
      <c r="J146" s="11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1" t="s">
        <v>19078</v>
      </c>
      <c r="E147" s="11" t="s">
        <v>86</v>
      </c>
      <c r="F147" s="11"/>
      <c r="H147" s="11"/>
      <c r="I147" s="11" t="s">
        <v>20567</v>
      </c>
      <c r="J147" s="11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1" t="s">
        <v>19078</v>
      </c>
      <c r="E148" s="11" t="s">
        <v>86</v>
      </c>
      <c r="F148" s="11"/>
      <c r="H148" s="11" t="s">
        <v>1140</v>
      </c>
      <c r="I148" s="11" t="s">
        <v>20570</v>
      </c>
      <c r="J148" s="11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1" t="s">
        <v>115</v>
      </c>
      <c r="E149" s="11" t="s">
        <v>1552</v>
      </c>
      <c r="F149" s="11"/>
      <c r="H149" s="11"/>
      <c r="I149" s="11" t="s">
        <v>20575</v>
      </c>
      <c r="J149" s="11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1" t="s">
        <v>131</v>
      </c>
      <c r="E150" s="11" t="s">
        <v>1552</v>
      </c>
      <c r="F150" s="11"/>
      <c r="H150" s="11"/>
      <c r="I150" s="11" t="s">
        <v>20578</v>
      </c>
      <c r="J150" s="11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1" t="s">
        <v>115</v>
      </c>
      <c r="E151" s="11" t="s">
        <v>2469</v>
      </c>
      <c r="F151" s="11" t="s">
        <v>51</v>
      </c>
      <c r="H151" s="11"/>
      <c r="I151" s="11" t="s">
        <v>21062</v>
      </c>
      <c r="J151" s="11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1" t="s">
        <v>131</v>
      </c>
      <c r="E152" s="11" t="s">
        <v>2469</v>
      </c>
      <c r="F152" s="11" t="s">
        <v>58</v>
      </c>
      <c r="H152" s="11"/>
      <c r="I152" s="11" t="s">
        <v>21065</v>
      </c>
      <c r="J152" s="11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1" t="s">
        <v>115</v>
      </c>
      <c r="E153" s="11" t="s">
        <v>1552</v>
      </c>
      <c r="F153" s="11"/>
      <c r="H153" s="11"/>
      <c r="I153" s="11" t="s">
        <v>21068</v>
      </c>
      <c r="J153" s="11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1" t="s">
        <v>2283</v>
      </c>
      <c r="E154" s="11" t="s">
        <v>1550</v>
      </c>
      <c r="F154" s="11"/>
      <c r="H154" s="11"/>
      <c r="I154" s="11" t="s">
        <v>21071</v>
      </c>
      <c r="J154" s="11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1" t="s">
        <v>21099</v>
      </c>
      <c r="E155" s="11" t="s">
        <v>1550</v>
      </c>
      <c r="F155" s="11"/>
      <c r="H155" s="11"/>
      <c r="I155" s="11" t="s">
        <v>21074</v>
      </c>
      <c r="J155" s="11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1" t="s">
        <v>162</v>
      </c>
      <c r="E156" s="11" t="s">
        <v>1550</v>
      </c>
      <c r="F156" s="11" t="s">
        <v>53</v>
      </c>
      <c r="G156">
        <v>5</v>
      </c>
      <c r="H156" s="11"/>
      <c r="I156" s="11" t="s">
        <v>21077</v>
      </c>
      <c r="J156" s="11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1" t="s">
        <v>131</v>
      </c>
      <c r="E157" s="11" t="s">
        <v>1552</v>
      </c>
      <c r="F157" s="11"/>
      <c r="H157" s="11"/>
      <c r="I157" s="11" t="s">
        <v>21080</v>
      </c>
      <c r="J157" s="11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1" t="s">
        <v>131</v>
      </c>
      <c r="E158" s="11" t="s">
        <v>21094</v>
      </c>
      <c r="F158" s="11" t="s">
        <v>51</v>
      </c>
      <c r="H158" s="11"/>
      <c r="I158" s="11" t="s">
        <v>21083</v>
      </c>
      <c r="J158" s="11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1" t="s">
        <v>115</v>
      </c>
      <c r="E159" s="11" t="s">
        <v>5081</v>
      </c>
      <c r="F159" s="11" t="s">
        <v>1897</v>
      </c>
      <c r="H159" s="11"/>
      <c r="I159" s="11" t="s">
        <v>21086</v>
      </c>
      <c r="J159" s="11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1" t="s">
        <v>115</v>
      </c>
      <c r="E160" s="11" t="s">
        <v>5081</v>
      </c>
      <c r="F160" s="11" t="s">
        <v>1897</v>
      </c>
      <c r="H160" s="11" t="s">
        <v>1140</v>
      </c>
      <c r="I160" s="11" t="s">
        <v>21089</v>
      </c>
      <c r="J160" s="11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1" t="s">
        <v>803</v>
      </c>
      <c r="E161" s="11" t="s">
        <v>8</v>
      </c>
      <c r="F161" s="11"/>
      <c r="H161" s="11"/>
      <c r="I161" s="11" t="s">
        <v>21979</v>
      </c>
      <c r="J161" s="11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1" t="s">
        <v>115</v>
      </c>
      <c r="E162" s="11" t="s">
        <v>1552</v>
      </c>
      <c r="F162" s="11"/>
      <c r="H162" s="11"/>
      <c r="I162" s="11" t="s">
        <v>21465</v>
      </c>
      <c r="J162" s="11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1" t="s">
        <v>115</v>
      </c>
      <c r="E163" s="11" t="s">
        <v>21978</v>
      </c>
      <c r="F163" s="11"/>
      <c r="H163" s="11"/>
      <c r="I163" s="11" t="s">
        <v>21468</v>
      </c>
      <c r="J163" s="11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1" t="s">
        <v>115</v>
      </c>
      <c r="E164" s="11" t="s">
        <v>21978</v>
      </c>
      <c r="F164" s="11"/>
      <c r="H164" s="11" t="s">
        <v>1140</v>
      </c>
      <c r="I164" s="11" t="s">
        <v>21471</v>
      </c>
      <c r="J164" s="11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1" t="s">
        <v>131</v>
      </c>
      <c r="E165" s="11" t="s">
        <v>21978</v>
      </c>
      <c r="F165" s="11"/>
      <c r="H165" s="11"/>
      <c r="I165" s="11" t="s">
        <v>21474</v>
      </c>
      <c r="J165" s="11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1" t="s">
        <v>4</v>
      </c>
      <c r="E166" s="11" t="s">
        <v>21978</v>
      </c>
      <c r="F166" s="11" t="s">
        <v>51</v>
      </c>
      <c r="H166" s="11"/>
      <c r="I166" s="11" t="s">
        <v>21998</v>
      </c>
      <c r="J166" s="11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1" t="s">
        <v>4</v>
      </c>
      <c r="E167" s="11" t="s">
        <v>21978</v>
      </c>
      <c r="F167" s="11" t="s">
        <v>51</v>
      </c>
      <c r="H167" s="11"/>
      <c r="I167" s="11" t="s">
        <v>22001</v>
      </c>
      <c r="J167" s="11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1" t="s">
        <v>162</v>
      </c>
      <c r="E168" s="11" t="s">
        <v>21978</v>
      </c>
      <c r="F168" s="11" t="s">
        <v>58</v>
      </c>
      <c r="H168" s="11"/>
      <c r="I168" s="11" t="s">
        <v>22004</v>
      </c>
      <c r="J168" s="11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1" t="s">
        <v>4</v>
      </c>
      <c r="E169" s="11" t="s">
        <v>21978</v>
      </c>
      <c r="F169" s="11"/>
      <c r="H169" s="11"/>
      <c r="I169" s="11" t="s">
        <v>22007</v>
      </c>
      <c r="J169" s="11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1" t="s">
        <v>114</v>
      </c>
      <c r="E170" s="11" t="s">
        <v>86</v>
      </c>
      <c r="F170" s="11" t="s">
        <v>257</v>
      </c>
      <c r="G170">
        <v>1</v>
      </c>
      <c r="H170" s="11" t="s">
        <v>1214</v>
      </c>
      <c r="I170" s="11" t="s">
        <v>22146</v>
      </c>
      <c r="J170" s="11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1" t="s">
        <v>114</v>
      </c>
      <c r="E171" s="11" t="s">
        <v>86</v>
      </c>
      <c r="F171" s="11" t="s">
        <v>130</v>
      </c>
      <c r="H171" s="11"/>
      <c r="I171" s="11" t="s">
        <v>22149</v>
      </c>
      <c r="J171" s="11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1" t="s">
        <v>1212</v>
      </c>
      <c r="E172" s="11" t="s">
        <v>86</v>
      </c>
      <c r="F172" s="11" t="s">
        <v>130</v>
      </c>
      <c r="H172" s="11"/>
      <c r="I172" s="11" t="s">
        <v>22152</v>
      </c>
      <c r="J172" s="11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1" t="s">
        <v>1212</v>
      </c>
      <c r="E173" s="11" t="s">
        <v>86</v>
      </c>
      <c r="F173" s="11" t="s">
        <v>130</v>
      </c>
      <c r="H173" s="11"/>
      <c r="I173" s="11" t="s">
        <v>22155</v>
      </c>
      <c r="J173" s="11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1" t="s">
        <v>803</v>
      </c>
      <c r="E174" s="11" t="s">
        <v>8</v>
      </c>
      <c r="F174" s="11"/>
      <c r="H174" s="11"/>
      <c r="I174" s="11" t="s">
        <v>22456</v>
      </c>
      <c r="J174" s="11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1" t="s">
        <v>115</v>
      </c>
      <c r="E175" s="11" t="s">
        <v>21978</v>
      </c>
      <c r="F175" s="11"/>
      <c r="H175" s="11"/>
      <c r="I175" s="11" t="s">
        <v>22459</v>
      </c>
      <c r="J175" s="11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1" t="s">
        <v>2283</v>
      </c>
      <c r="E176" s="11" t="s">
        <v>21978</v>
      </c>
      <c r="F176" s="11"/>
      <c r="H176" s="11"/>
      <c r="I176" s="11" t="s">
        <v>22462</v>
      </c>
      <c r="J176" s="11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1" t="s">
        <v>304</v>
      </c>
      <c r="E177" s="11" t="s">
        <v>21978</v>
      </c>
      <c r="F177" s="11"/>
      <c r="H177" s="11"/>
      <c r="I177" s="11" t="s">
        <v>22465</v>
      </c>
      <c r="J177" s="11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1" t="s">
        <v>304</v>
      </c>
      <c r="E178" s="11" t="s">
        <v>21978</v>
      </c>
      <c r="F178" s="11"/>
      <c r="H178" s="11" t="s">
        <v>1140</v>
      </c>
      <c r="I178" s="11" t="s">
        <v>22468</v>
      </c>
      <c r="J178" s="11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1" t="s">
        <v>115</v>
      </c>
      <c r="E179" s="11" t="s">
        <v>23038</v>
      </c>
      <c r="F179" s="11" t="s">
        <v>23039</v>
      </c>
      <c r="H179" s="11"/>
      <c r="I179" s="11" t="s">
        <v>22825</v>
      </c>
      <c r="J179" s="11" t="s">
        <v>4958</v>
      </c>
      <c r="K179" t="s">
        <v>22826</v>
      </c>
      <c r="L179" t="s">
        <v>22827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1" t="s">
        <v>4</v>
      </c>
      <c r="E180" s="11" t="s">
        <v>23040</v>
      </c>
      <c r="F180" s="11"/>
      <c r="H180" s="11"/>
      <c r="I180" s="11" t="s">
        <v>22828</v>
      </c>
      <c r="J180" s="11" t="s">
        <v>4958</v>
      </c>
      <c r="K180" t="s">
        <v>22829</v>
      </c>
      <c r="L180" t="s">
        <v>22830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1" t="s">
        <v>4</v>
      </c>
      <c r="E181" s="11" t="s">
        <v>23040</v>
      </c>
      <c r="F181" s="11" t="s">
        <v>1136</v>
      </c>
      <c r="H181" s="11"/>
      <c r="I181" s="11" t="s">
        <v>22831</v>
      </c>
      <c r="J181" s="11" t="s">
        <v>4958</v>
      </c>
      <c r="K181" t="s">
        <v>22832</v>
      </c>
      <c r="L181" t="s">
        <v>22833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1" t="s">
        <v>4</v>
      </c>
      <c r="E182" s="11" t="s">
        <v>23040</v>
      </c>
      <c r="F182" s="11" t="s">
        <v>1136</v>
      </c>
      <c r="H182" s="11" t="s">
        <v>1140</v>
      </c>
      <c r="I182" s="11" t="s">
        <v>22834</v>
      </c>
      <c r="J182" s="11" t="s">
        <v>4958</v>
      </c>
      <c r="K182" t="s">
        <v>22835</v>
      </c>
      <c r="L182" t="s">
        <v>22836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1" t="s">
        <v>803</v>
      </c>
      <c r="E183" s="11" t="s">
        <v>8</v>
      </c>
      <c r="F183" s="11"/>
      <c r="H183" s="11"/>
      <c r="I183" s="11" t="s">
        <v>23049</v>
      </c>
      <c r="J183" s="11" t="s">
        <v>4958</v>
      </c>
      <c r="K183" t="s">
        <v>23050</v>
      </c>
      <c r="L183" t="s">
        <v>23051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1" t="s">
        <v>803</v>
      </c>
      <c r="E184" s="11" t="s">
        <v>8</v>
      </c>
      <c r="F184" s="11"/>
      <c r="H184" s="11"/>
      <c r="I184" s="11" t="s">
        <v>23206</v>
      </c>
      <c r="J184" s="11" t="s">
        <v>4958</v>
      </c>
      <c r="K184" t="s">
        <v>23207</v>
      </c>
      <c r="L184" t="s">
        <v>23208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1" t="s">
        <v>2283</v>
      </c>
      <c r="E185" s="11" t="s">
        <v>23434</v>
      </c>
      <c r="F185" s="11"/>
      <c r="H185" s="11"/>
      <c r="I185" s="11" t="s">
        <v>23224</v>
      </c>
      <c r="J185" s="11" t="s">
        <v>4958</v>
      </c>
      <c r="K185" t="s">
        <v>23225</v>
      </c>
      <c r="L185" t="s">
        <v>23226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1" t="s">
        <v>162</v>
      </c>
      <c r="E186" s="11" t="s">
        <v>23434</v>
      </c>
      <c r="F186" s="11" t="s">
        <v>2650</v>
      </c>
      <c r="H186" s="11"/>
      <c r="I186" s="11" t="s">
        <v>23227</v>
      </c>
      <c r="J186" s="11" t="s">
        <v>4958</v>
      </c>
      <c r="K186" t="s">
        <v>23228</v>
      </c>
      <c r="L186" t="s">
        <v>23229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1" t="s">
        <v>162</v>
      </c>
      <c r="E187" s="11" t="s">
        <v>23434</v>
      </c>
      <c r="F187" s="11"/>
      <c r="H187" s="11"/>
      <c r="I187" s="11" t="s">
        <v>23230</v>
      </c>
      <c r="J187" s="11" t="s">
        <v>4958</v>
      </c>
      <c r="K187" t="s">
        <v>23231</v>
      </c>
      <c r="L187" t="s">
        <v>23232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1" t="s">
        <v>23435</v>
      </c>
      <c r="E188" s="11" t="s">
        <v>23434</v>
      </c>
      <c r="F188" s="11" t="s">
        <v>58</v>
      </c>
      <c r="H188" s="11"/>
      <c r="I188" s="11" t="s">
        <v>23233</v>
      </c>
      <c r="J188" s="11" t="s">
        <v>4958</v>
      </c>
      <c r="K188" t="s">
        <v>23234</v>
      </c>
      <c r="L188" t="s">
        <v>23235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1" t="s">
        <v>115</v>
      </c>
      <c r="E189" s="11" t="s">
        <v>17362</v>
      </c>
      <c r="F189" s="11"/>
      <c r="H189" s="11"/>
      <c r="I189" s="11" t="s">
        <v>23439</v>
      </c>
      <c r="J189" s="11" t="s">
        <v>4958</v>
      </c>
      <c r="K189" t="s">
        <v>23440</v>
      </c>
      <c r="L189" t="s">
        <v>23441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1" t="s">
        <v>162</v>
      </c>
      <c r="E190" s="11" t="s">
        <v>17362</v>
      </c>
      <c r="F190" s="11" t="s">
        <v>58</v>
      </c>
      <c r="H190" s="11"/>
      <c r="I190" s="11" t="s">
        <v>23442</v>
      </c>
      <c r="J190" s="11" t="s">
        <v>4958</v>
      </c>
      <c r="K190" t="s">
        <v>23443</v>
      </c>
      <c r="L190" t="s">
        <v>23444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1" t="s">
        <v>162</v>
      </c>
      <c r="E191" s="11" t="s">
        <v>17362</v>
      </c>
      <c r="F191" s="11" t="s">
        <v>58</v>
      </c>
      <c r="H191" s="11"/>
      <c r="I191" s="11" t="s">
        <v>23445</v>
      </c>
      <c r="J191" s="11" t="s">
        <v>4958</v>
      </c>
      <c r="K191" t="s">
        <v>23446</v>
      </c>
      <c r="L191" t="s">
        <v>23447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1" t="s">
        <v>162</v>
      </c>
      <c r="E192" s="11" t="s">
        <v>17362</v>
      </c>
      <c r="F192" s="11" t="s">
        <v>58</v>
      </c>
      <c r="H192" s="11"/>
      <c r="I192" s="11" t="s">
        <v>23448</v>
      </c>
      <c r="J192" s="11" t="s">
        <v>4958</v>
      </c>
      <c r="K192" t="s">
        <v>23449</v>
      </c>
      <c r="L192" t="s">
        <v>23450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1" t="s">
        <v>304</v>
      </c>
      <c r="E193" s="11" t="s">
        <v>17362</v>
      </c>
      <c r="F193" s="11" t="s">
        <v>58</v>
      </c>
      <c r="H193" s="11"/>
      <c r="I193" s="11" t="s">
        <v>23451</v>
      </c>
      <c r="J193" s="11" t="s">
        <v>4958</v>
      </c>
      <c r="K193" t="s">
        <v>23452</v>
      </c>
      <c r="L193" t="s">
        <v>23453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1" t="s">
        <v>115</v>
      </c>
      <c r="E194" s="11" t="s">
        <v>22382</v>
      </c>
      <c r="F194" s="11" t="s">
        <v>51</v>
      </c>
      <c r="H194" s="11"/>
      <c r="I194" s="11" t="s">
        <v>23454</v>
      </c>
      <c r="J194" s="11" t="s">
        <v>4958</v>
      </c>
      <c r="K194" t="s">
        <v>23455</v>
      </c>
      <c r="L194" t="s">
        <v>23456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1" t="s">
        <v>115</v>
      </c>
      <c r="E195" s="11" t="s">
        <v>22382</v>
      </c>
      <c r="F195" s="11" t="s">
        <v>51</v>
      </c>
      <c r="H195" s="11" t="s">
        <v>1140</v>
      </c>
      <c r="I195" s="11" t="s">
        <v>23457</v>
      </c>
      <c r="J195" s="11" t="s">
        <v>4958</v>
      </c>
      <c r="K195" t="s">
        <v>23458</v>
      </c>
      <c r="L195" t="s">
        <v>23459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1" t="s">
        <v>2283</v>
      </c>
      <c r="E196" s="11" t="s">
        <v>22382</v>
      </c>
      <c r="F196" s="11"/>
      <c r="H196" s="11"/>
      <c r="I196" s="11" t="s">
        <v>23460</v>
      </c>
      <c r="J196" s="11" t="s">
        <v>4958</v>
      </c>
      <c r="K196" t="s">
        <v>23461</v>
      </c>
      <c r="L196" t="s">
        <v>23462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1" t="s">
        <v>162</v>
      </c>
      <c r="E197" s="11" t="s">
        <v>22382</v>
      </c>
      <c r="F197" s="11" t="s">
        <v>24091</v>
      </c>
      <c r="H197" s="11"/>
      <c r="I197" s="11" t="s">
        <v>23463</v>
      </c>
      <c r="J197" s="11" t="s">
        <v>4958</v>
      </c>
      <c r="K197" t="s">
        <v>23464</v>
      </c>
      <c r="L197" t="s">
        <v>23465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1" t="s">
        <v>162</v>
      </c>
      <c r="E198" s="11" t="s">
        <v>22382</v>
      </c>
      <c r="F198" s="11" t="s">
        <v>24091</v>
      </c>
      <c r="H198" s="11"/>
      <c r="I198" s="11" t="s">
        <v>23466</v>
      </c>
      <c r="J198" s="11" t="s">
        <v>4958</v>
      </c>
      <c r="K198" t="s">
        <v>23467</v>
      </c>
      <c r="L198" t="s">
        <v>23468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1" t="s">
        <v>4</v>
      </c>
      <c r="E199" s="11" t="s">
        <v>8</v>
      </c>
      <c r="F199" s="11"/>
      <c r="H199" s="11"/>
      <c r="I199" s="11" t="s">
        <v>23469</v>
      </c>
      <c r="J199" s="11" t="s">
        <v>4958</v>
      </c>
      <c r="K199" t="s">
        <v>23470</v>
      </c>
      <c r="L199" t="s">
        <v>23471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1" t="s">
        <v>4</v>
      </c>
      <c r="E200" s="11" t="s">
        <v>8</v>
      </c>
      <c r="F200" s="11"/>
      <c r="H200" s="11"/>
      <c r="I200" s="11" t="s">
        <v>24191</v>
      </c>
      <c r="J200" s="11" t="s">
        <v>4958</v>
      </c>
      <c r="K200" t="s">
        <v>24192</v>
      </c>
      <c r="L200" t="s">
        <v>24193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1" t="s">
        <v>803</v>
      </c>
      <c r="E201" s="11" t="s">
        <v>8</v>
      </c>
      <c r="F201" s="11"/>
      <c r="H201" s="11"/>
      <c r="I201" s="11" t="s">
        <v>24194</v>
      </c>
      <c r="J201" s="11" t="s">
        <v>4958</v>
      </c>
      <c r="K201" t="s">
        <v>24195</v>
      </c>
      <c r="L201" t="s">
        <v>24196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1" t="s">
        <v>803</v>
      </c>
      <c r="E202" s="11" t="s">
        <v>8</v>
      </c>
      <c r="F202" s="11"/>
      <c r="H202" s="11"/>
      <c r="I202" s="11" t="s">
        <v>24197</v>
      </c>
      <c r="J202" s="11" t="s">
        <v>4958</v>
      </c>
      <c r="K202" t="s">
        <v>24198</v>
      </c>
      <c r="L202" t="s">
        <v>24199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1" t="s">
        <v>803</v>
      </c>
      <c r="E203" s="11" t="s">
        <v>8</v>
      </c>
      <c r="F203" s="11"/>
      <c r="H203" s="11"/>
      <c r="I203" s="11" t="s">
        <v>24200</v>
      </c>
      <c r="J203" s="11" t="s">
        <v>4958</v>
      </c>
      <c r="K203" t="s">
        <v>24201</v>
      </c>
      <c r="L203" t="s">
        <v>24202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1" t="s">
        <v>803</v>
      </c>
      <c r="E204" s="11" t="s">
        <v>8</v>
      </c>
      <c r="F204" s="11"/>
      <c r="H204" s="11"/>
      <c r="I204" s="11" t="s">
        <v>24203</v>
      </c>
      <c r="J204" s="11" t="s">
        <v>4958</v>
      </c>
      <c r="K204" t="s">
        <v>24204</v>
      </c>
      <c r="L204" t="s">
        <v>24205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1" t="s">
        <v>803</v>
      </c>
      <c r="E205" s="11" t="s">
        <v>8</v>
      </c>
      <c r="F205" s="11"/>
      <c r="H205" s="11"/>
      <c r="I205" s="11" t="s">
        <v>24832</v>
      </c>
      <c r="J205" s="11" t="s">
        <v>4958</v>
      </c>
      <c r="K205" t="s">
        <v>24833</v>
      </c>
      <c r="L205" t="s">
        <v>24834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1" t="s">
        <v>803</v>
      </c>
      <c r="E206" s="11" t="s">
        <v>8</v>
      </c>
      <c r="F206" s="11"/>
      <c r="H206" s="11"/>
      <c r="I206" s="11" t="s">
        <v>24835</v>
      </c>
      <c r="J206" s="11" t="s">
        <v>4958</v>
      </c>
      <c r="K206" t="s">
        <v>24836</v>
      </c>
      <c r="L206" t="s">
        <v>24837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1" t="s">
        <v>4166</v>
      </c>
      <c r="E207" s="11" t="s">
        <v>86</v>
      </c>
      <c r="F207" s="11"/>
      <c r="H207" s="11"/>
      <c r="I207" s="11" t="s">
        <v>25146</v>
      </c>
      <c r="J207" s="11" t="s">
        <v>4958</v>
      </c>
      <c r="K207" t="s">
        <v>25147</v>
      </c>
      <c r="L207" t="s">
        <v>25148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1" t="s">
        <v>4166</v>
      </c>
      <c r="E208" s="11" t="s">
        <v>86</v>
      </c>
      <c r="F208" s="11"/>
      <c r="H208" s="11" t="s">
        <v>1140</v>
      </c>
      <c r="I208" s="11" t="s">
        <v>25149</v>
      </c>
      <c r="J208" s="11" t="s">
        <v>4958</v>
      </c>
      <c r="K208" t="s">
        <v>25150</v>
      </c>
      <c r="L208" t="s">
        <v>25151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1" t="s">
        <v>115</v>
      </c>
      <c r="E209" s="11" t="s">
        <v>25867</v>
      </c>
      <c r="F209" s="11"/>
      <c r="H209" s="11"/>
      <c r="I209" s="11" t="s">
        <v>25470</v>
      </c>
      <c r="J209" s="11" t="s">
        <v>4958</v>
      </c>
      <c r="K209" t="s">
        <v>25471</v>
      </c>
      <c r="L209" t="s">
        <v>25472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1" t="s">
        <v>803</v>
      </c>
      <c r="E210" s="11" t="s">
        <v>8</v>
      </c>
      <c r="F210" s="11"/>
      <c r="H210" s="11"/>
      <c r="I210" s="11" t="s">
        <v>25473</v>
      </c>
      <c r="J210" s="11" t="s">
        <v>4958</v>
      </c>
      <c r="K210" t="s">
        <v>25474</v>
      </c>
      <c r="L210" t="s">
        <v>25475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1" t="s">
        <v>803</v>
      </c>
      <c r="E211" s="11" t="s">
        <v>8</v>
      </c>
      <c r="F211" s="11"/>
      <c r="H211" s="11"/>
      <c r="I211" s="11" t="s">
        <v>25889</v>
      </c>
      <c r="J211" s="11" t="s">
        <v>4958</v>
      </c>
      <c r="K211" t="s">
        <v>25890</v>
      </c>
      <c r="L211" t="s">
        <v>25891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1" t="s">
        <v>803</v>
      </c>
      <c r="E212" s="11" t="s">
        <v>8</v>
      </c>
      <c r="F212" s="11"/>
      <c r="H212" s="11"/>
      <c r="I212" s="11" t="s">
        <v>25892</v>
      </c>
      <c r="J212" s="11" t="s">
        <v>4958</v>
      </c>
      <c r="K212" t="s">
        <v>25893</v>
      </c>
      <c r="L212" t="s">
        <v>25894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1" t="s">
        <v>803</v>
      </c>
      <c r="E213" s="11" t="s">
        <v>8</v>
      </c>
      <c r="F213" s="11"/>
      <c r="H213" s="11"/>
      <c r="I213" s="11" t="s">
        <v>26011</v>
      </c>
      <c r="J213" s="11" t="s">
        <v>4958</v>
      </c>
      <c r="K213" t="s">
        <v>26012</v>
      </c>
      <c r="L213" t="s">
        <v>26013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1" t="s">
        <v>803</v>
      </c>
      <c r="E214" s="11" t="s">
        <v>8</v>
      </c>
      <c r="F214" s="11"/>
      <c r="H214" s="11"/>
      <c r="I214" s="11" t="s">
        <v>26014</v>
      </c>
      <c r="J214" s="11" t="s">
        <v>4958</v>
      </c>
      <c r="K214" t="s">
        <v>26015</v>
      </c>
      <c r="L214" t="s">
        <v>26016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1" t="s">
        <v>803</v>
      </c>
      <c r="E215" s="11" t="s">
        <v>8</v>
      </c>
      <c r="F215" s="11"/>
      <c r="H215" s="11"/>
      <c r="I215" s="11" t="s">
        <v>26017</v>
      </c>
      <c r="J215" s="11" t="s">
        <v>4958</v>
      </c>
      <c r="K215" t="s">
        <v>26018</v>
      </c>
      <c r="L215" t="s">
        <v>26019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s="11" t="s">
        <v>803</v>
      </c>
      <c r="E216" s="11" t="s">
        <v>8</v>
      </c>
      <c r="F216" s="11"/>
      <c r="H216" s="11"/>
      <c r="I216" s="11" t="s">
        <v>26631</v>
      </c>
      <c r="J216" s="11" t="s">
        <v>4958</v>
      </c>
      <c r="K216" t="s">
        <v>26632</v>
      </c>
      <c r="L216" t="s">
        <v>26633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s="11" t="s">
        <v>4</v>
      </c>
      <c r="E217" s="11" t="s">
        <v>1552</v>
      </c>
      <c r="F217" s="11"/>
      <c r="H217" s="11"/>
      <c r="I217" s="11" t="s">
        <v>26634</v>
      </c>
      <c r="J217" s="11" t="s">
        <v>4958</v>
      </c>
      <c r="K217" t="s">
        <v>26635</v>
      </c>
      <c r="L217" t="s">
        <v>26636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s="11" t="s">
        <v>4</v>
      </c>
      <c r="E218" s="11" t="s">
        <v>1552</v>
      </c>
      <c r="F218" s="11"/>
      <c r="H218" s="11"/>
      <c r="I218" s="11" t="s">
        <v>26637</v>
      </c>
      <c r="J218" s="11" t="s">
        <v>4958</v>
      </c>
      <c r="K218" t="s">
        <v>26638</v>
      </c>
      <c r="L218" t="s">
        <v>26639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s="11" t="s">
        <v>803</v>
      </c>
      <c r="E219" s="11" t="s">
        <v>8</v>
      </c>
      <c r="F219" s="11"/>
      <c r="H219" s="11"/>
      <c r="I219" s="11" t="s">
        <v>26640</v>
      </c>
      <c r="J219" s="11" t="s">
        <v>4958</v>
      </c>
      <c r="K219" t="s">
        <v>26641</v>
      </c>
      <c r="L219" t="s">
        <v>26642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s="11" t="s">
        <v>803</v>
      </c>
      <c r="E220" s="11" t="s">
        <v>8</v>
      </c>
      <c r="F220" s="11"/>
      <c r="H220" s="11"/>
      <c r="I220" s="11" t="s">
        <v>26643</v>
      </c>
      <c r="J220" s="11" t="s">
        <v>4958</v>
      </c>
      <c r="K220" t="s">
        <v>26644</v>
      </c>
      <c r="L220" t="s">
        <v>26645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s="11" t="s">
        <v>114</v>
      </c>
      <c r="E221" s="11" t="s">
        <v>86</v>
      </c>
      <c r="F221" s="11" t="s">
        <v>257</v>
      </c>
      <c r="G221">
        <v>1</v>
      </c>
      <c r="H221" s="11" t="s">
        <v>1214</v>
      </c>
      <c r="I221" s="11" t="s">
        <v>27186</v>
      </c>
      <c r="J221" s="11" t="s">
        <v>4958</v>
      </c>
      <c r="K221" t="s">
        <v>27187</v>
      </c>
      <c r="L221" t="s">
        <v>27188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s="11" t="s">
        <v>114</v>
      </c>
      <c r="E222" s="11" t="s">
        <v>86</v>
      </c>
      <c r="F222" s="11" t="s">
        <v>257</v>
      </c>
      <c r="G222">
        <v>2</v>
      </c>
      <c r="H222" s="11" t="s">
        <v>1214</v>
      </c>
      <c r="I222" s="11" t="s">
        <v>27189</v>
      </c>
      <c r="J222" s="11" t="s">
        <v>4958</v>
      </c>
      <c r="K222" t="s">
        <v>27190</v>
      </c>
      <c r="L222" t="s">
        <v>27191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s="11" t="s">
        <v>115</v>
      </c>
      <c r="E223" s="11" t="s">
        <v>27676</v>
      </c>
      <c r="F223" s="11" t="s">
        <v>51</v>
      </c>
      <c r="H223" s="11"/>
      <c r="I223" s="11" t="s">
        <v>27192</v>
      </c>
      <c r="J223" s="11" t="s">
        <v>4958</v>
      </c>
      <c r="K223" t="s">
        <v>27193</v>
      </c>
      <c r="L223" t="s">
        <v>27194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s="11" t="s">
        <v>4</v>
      </c>
      <c r="E224" s="11" t="s">
        <v>27681</v>
      </c>
      <c r="F224" s="11" t="s">
        <v>51</v>
      </c>
      <c r="H224" s="11"/>
      <c r="I224" s="11" t="s">
        <v>27195</v>
      </c>
      <c r="J224" s="11" t="s">
        <v>4958</v>
      </c>
      <c r="K224" t="s">
        <v>27196</v>
      </c>
      <c r="L224" t="s">
        <v>27197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s="11" t="s">
        <v>131</v>
      </c>
      <c r="E225" s="11" t="s">
        <v>27676</v>
      </c>
      <c r="F225" s="11" t="s">
        <v>51</v>
      </c>
      <c r="H225" s="11" t="s">
        <v>27682</v>
      </c>
      <c r="I225" s="11" t="s">
        <v>27198</v>
      </c>
      <c r="J225" s="11" t="s">
        <v>4958</v>
      </c>
      <c r="K225" t="s">
        <v>27199</v>
      </c>
      <c r="L225" t="s">
        <v>27200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s="11" t="s">
        <v>2955</v>
      </c>
      <c r="E226" s="11" t="s">
        <v>27680</v>
      </c>
      <c r="F226" s="11" t="s">
        <v>51</v>
      </c>
      <c r="H226" s="11"/>
      <c r="I226" s="11" t="s">
        <v>27201</v>
      </c>
      <c r="J226" s="11" t="s">
        <v>4958</v>
      </c>
      <c r="K226" t="s">
        <v>27202</v>
      </c>
      <c r="L226" t="s">
        <v>27203</v>
      </c>
      <c r="M226" s="2" t="str">
        <f>HYPERLINK(склад2въезд14[[#This Row],[RelativePath]])</f>
        <v>2 Поката пилорама\GA3948333_8_20260527T190611Z.jpg</v>
      </c>
    </row>
    <row r="227" spans="1:13" x14ac:dyDescent="0.25">
      <c r="A227" s="1" t="s">
        <v>16</v>
      </c>
      <c r="B227" s="3">
        <v>46170</v>
      </c>
      <c r="C227" s="4">
        <v>0.28493055555555558</v>
      </c>
      <c r="D227" s="11" t="s">
        <v>2955</v>
      </c>
      <c r="E227" s="11" t="s">
        <v>27676</v>
      </c>
      <c r="F227" s="11" t="s">
        <v>51</v>
      </c>
      <c r="H227" s="11"/>
      <c r="I227" s="11" t="s">
        <v>27697</v>
      </c>
      <c r="J227" s="11" t="s">
        <v>4958</v>
      </c>
      <c r="K227" t="s">
        <v>27698</v>
      </c>
      <c r="L227" t="s">
        <v>27699</v>
      </c>
      <c r="M227" s="2" t="str">
        <f>HYPERLINK(склад2въезд14[[#This Row],[RelativePath]])</f>
        <v>2 Поката пилорама\GA3948333_8_20260528T065018Z.jpg</v>
      </c>
    </row>
    <row r="228" spans="1:13" x14ac:dyDescent="0.25">
      <c r="A228" s="1" t="s">
        <v>16</v>
      </c>
      <c r="B228" s="3">
        <v>46170</v>
      </c>
      <c r="C228" s="4">
        <v>0.28520833333333334</v>
      </c>
      <c r="D228" s="11" t="s">
        <v>162</v>
      </c>
      <c r="E228" s="11" t="s">
        <v>27676</v>
      </c>
      <c r="F228" s="11" t="s">
        <v>58</v>
      </c>
      <c r="H228" s="11" t="s">
        <v>2041</v>
      </c>
      <c r="I228" s="11" t="s">
        <v>27700</v>
      </c>
      <c r="J228" s="11" t="s">
        <v>4958</v>
      </c>
      <c r="K228" t="s">
        <v>27701</v>
      </c>
      <c r="L228" t="s">
        <v>27702</v>
      </c>
      <c r="M228" s="2" t="str">
        <f>HYPERLINK(склад2въезд14[[#This Row],[RelativePath]])</f>
        <v>2 Поката пилорама\GA3948333_8_20260528T065042Z.jpg</v>
      </c>
    </row>
    <row r="229" spans="1:13" x14ac:dyDescent="0.25">
      <c r="A229" s="1" t="s">
        <v>16</v>
      </c>
      <c r="B229" s="3">
        <v>46170</v>
      </c>
      <c r="C229" s="4">
        <v>0.3036921296296296</v>
      </c>
      <c r="D229" s="11" t="s">
        <v>304</v>
      </c>
      <c r="E229" s="11" t="s">
        <v>27676</v>
      </c>
      <c r="F229" s="11" t="s">
        <v>58</v>
      </c>
      <c r="H229" s="11"/>
      <c r="I229" s="11" t="s">
        <v>27703</v>
      </c>
      <c r="J229" s="11" t="s">
        <v>4958</v>
      </c>
      <c r="K229" t="s">
        <v>27704</v>
      </c>
      <c r="L229" t="s">
        <v>27705</v>
      </c>
      <c r="M229" s="2" t="str">
        <f>HYPERLINK(склад2въезд14[[#This Row],[RelativePath]])</f>
        <v>2 Поката пилорама\GA3948333_8_20260528T071719Z.jpg</v>
      </c>
    </row>
    <row r="230" spans="1:13" x14ac:dyDescent="0.25">
      <c r="A230" s="1" t="s">
        <v>17</v>
      </c>
      <c r="B230" s="3">
        <v>46171</v>
      </c>
      <c r="C230" s="4">
        <v>0.49062499999999998</v>
      </c>
      <c r="D230" s="11" t="s">
        <v>115</v>
      </c>
      <c r="E230" s="11" t="s">
        <v>1552</v>
      </c>
      <c r="F230" s="11" t="s">
        <v>26010</v>
      </c>
      <c r="H230" s="11"/>
      <c r="I230" s="11" t="s">
        <v>27706</v>
      </c>
      <c r="J230" s="11" t="s">
        <v>4958</v>
      </c>
      <c r="K230" t="s">
        <v>27707</v>
      </c>
      <c r="L230" t="s">
        <v>27708</v>
      </c>
      <c r="M230" s="2" t="str">
        <f>HYPERLINK(склад2въезд14[[#This Row],[RelativePath]])</f>
        <v>2 Поката пилорама\GA3948333_8_20260529T114630Z.jpg</v>
      </c>
    </row>
    <row r="231" spans="1:13" x14ac:dyDescent="0.25">
      <c r="A231" s="1" t="s">
        <v>17</v>
      </c>
      <c r="B231" s="3">
        <v>46171</v>
      </c>
      <c r="C231" s="4">
        <v>0.5010648148148148</v>
      </c>
      <c r="D231" s="11" t="s">
        <v>162</v>
      </c>
      <c r="E231" s="11" t="s">
        <v>1552</v>
      </c>
      <c r="F231" s="11" t="s">
        <v>58</v>
      </c>
      <c r="H231" s="11" t="s">
        <v>2041</v>
      </c>
      <c r="I231" s="11" t="s">
        <v>27709</v>
      </c>
      <c r="J231" s="11" t="s">
        <v>4958</v>
      </c>
      <c r="K231" t="s">
        <v>27710</v>
      </c>
      <c r="L231" t="s">
        <v>27711</v>
      </c>
      <c r="M231" s="2" t="str">
        <f>HYPERLINK(склад2въезд14[[#This Row],[RelativePath]])</f>
        <v>2 Поката пилорама\GA3948333_8_20260529T120132Z.jpg</v>
      </c>
    </row>
    <row r="232" spans="1:13" x14ac:dyDescent="0.25">
      <c r="A232" s="1" t="s">
        <v>17</v>
      </c>
      <c r="B232" s="3">
        <v>46171</v>
      </c>
      <c r="C232" s="4">
        <v>0.50113425925925925</v>
      </c>
      <c r="D232" s="11" t="s">
        <v>162</v>
      </c>
      <c r="E232" s="11" t="s">
        <v>1552</v>
      </c>
      <c r="F232" s="11" t="s">
        <v>58</v>
      </c>
      <c r="H232" s="11"/>
      <c r="I232" s="11" t="s">
        <v>27712</v>
      </c>
      <c r="J232" s="11" t="s">
        <v>4958</v>
      </c>
      <c r="K232" t="s">
        <v>27713</v>
      </c>
      <c r="L232" t="s">
        <v>27714</v>
      </c>
      <c r="M232" s="2" t="str">
        <f>HYPERLINK(склад2въезд14[[#This Row],[RelativePath]])</f>
        <v>2 Поката пилорама\GA3948333_8_20260529T120138Z.jpg</v>
      </c>
    </row>
    <row r="233" spans="1:13" x14ac:dyDescent="0.25">
      <c r="A233" s="1" t="s">
        <v>17</v>
      </c>
      <c r="B233" s="3">
        <v>46171</v>
      </c>
      <c r="C233" s="4">
        <v>0.50116898148148148</v>
      </c>
      <c r="D233" s="11" t="s">
        <v>162</v>
      </c>
      <c r="E233" s="11" t="s">
        <v>1552</v>
      </c>
      <c r="F233" s="11" t="s">
        <v>58</v>
      </c>
      <c r="H233" s="11"/>
      <c r="I233" s="11" t="s">
        <v>27715</v>
      </c>
      <c r="J233" s="11" t="s">
        <v>4958</v>
      </c>
      <c r="K233" t="s">
        <v>27716</v>
      </c>
      <c r="L233" t="s">
        <v>27717</v>
      </c>
      <c r="M233" s="2" t="str">
        <f>HYPERLINK(склад2въезд14[[#This Row],[RelativePath]])</f>
        <v>2 Поката пилорама\GA3948333_8_20260529T120141Z.jpg</v>
      </c>
    </row>
    <row r="234" spans="1:13" x14ac:dyDescent="0.25">
      <c r="A234" s="1" t="s">
        <v>17</v>
      </c>
      <c r="B234" s="3">
        <v>46171</v>
      </c>
      <c r="C234" s="4">
        <v>0.51355324074074071</v>
      </c>
      <c r="D234" s="11" t="s">
        <v>162</v>
      </c>
      <c r="E234" s="11" t="s">
        <v>1552</v>
      </c>
      <c r="F234" s="11" t="s">
        <v>58</v>
      </c>
      <c r="H234" s="11"/>
      <c r="I234" s="11" t="s">
        <v>27718</v>
      </c>
      <c r="J234" s="11" t="s">
        <v>4958</v>
      </c>
      <c r="K234" t="s">
        <v>27719</v>
      </c>
      <c r="L234" t="s">
        <v>27720</v>
      </c>
      <c r="M234" s="2" t="str">
        <f>HYPERLINK(склад2въезд14[[#This Row],[RelativePath]])</f>
        <v>2 Поката пилорама\GA3948333_8_20260529T121931Z.jpg</v>
      </c>
    </row>
    <row r="235" spans="1:13" x14ac:dyDescent="0.25">
      <c r="A235" s="1" t="s">
        <v>17</v>
      </c>
      <c r="B235" s="3">
        <v>46171</v>
      </c>
      <c r="C235" s="4">
        <v>0.5237384259259259</v>
      </c>
      <c r="D235" s="11" t="s">
        <v>162</v>
      </c>
      <c r="E235" s="11" t="s">
        <v>1552</v>
      </c>
      <c r="F235" s="11" t="s">
        <v>58</v>
      </c>
      <c r="H235" s="11"/>
      <c r="I235" s="11" t="s">
        <v>27721</v>
      </c>
      <c r="J235" s="11" t="s">
        <v>4958</v>
      </c>
      <c r="K235" t="s">
        <v>27722</v>
      </c>
      <c r="L235" t="s">
        <v>27723</v>
      </c>
      <c r="M235" s="2" t="str">
        <f>HYPERLINK(склад2въезд14[[#This Row],[RelativePath]])</f>
        <v>2 Поката пилорама\GA3948333_8_20260529T123411Z.jpg</v>
      </c>
    </row>
    <row r="236" spans="1:13" x14ac:dyDescent="0.25">
      <c r="A236" s="1" t="s">
        <v>17</v>
      </c>
      <c r="B236" s="3">
        <v>46171</v>
      </c>
      <c r="C236" s="4">
        <v>0.5290393518518518</v>
      </c>
      <c r="D236" s="11" t="s">
        <v>162</v>
      </c>
      <c r="E236" s="11" t="s">
        <v>1552</v>
      </c>
      <c r="F236" s="11" t="s">
        <v>58</v>
      </c>
      <c r="H236" s="11"/>
      <c r="I236" s="11" t="s">
        <v>27724</v>
      </c>
      <c r="J236" s="11" t="s">
        <v>4958</v>
      </c>
      <c r="K236" t="s">
        <v>27725</v>
      </c>
      <c r="L236" t="s">
        <v>27726</v>
      </c>
      <c r="M236" s="2" t="str">
        <f>HYPERLINK(склад2въезд14[[#This Row],[RelativePath]])</f>
        <v>2 Поката пилорама\GA3948333_8_20260529T124149Z.jpg</v>
      </c>
    </row>
    <row r="237" spans="1:13" x14ac:dyDescent="0.25">
      <c r="A237" s="1" t="s">
        <v>17</v>
      </c>
      <c r="B237" s="3">
        <v>46171</v>
      </c>
      <c r="C237" s="4">
        <v>0.69836805555555559</v>
      </c>
      <c r="D237" s="11" t="s">
        <v>115</v>
      </c>
      <c r="E237" s="11" t="s">
        <v>1552</v>
      </c>
      <c r="F237" s="11" t="s">
        <v>58</v>
      </c>
      <c r="H237" s="11"/>
      <c r="I237" s="11" t="s">
        <v>27727</v>
      </c>
      <c r="J237" s="11" t="s">
        <v>4958</v>
      </c>
      <c r="K237" t="s">
        <v>27728</v>
      </c>
      <c r="L237" t="s">
        <v>27729</v>
      </c>
      <c r="M237" s="2" t="str">
        <f>HYPERLINK(склад2въезд14[[#This Row],[RelativePath]])</f>
        <v>2 Поката пилорама\GA3948333_8_20260529T164539Z.jpg</v>
      </c>
    </row>
    <row r="238" spans="1:13" x14ac:dyDescent="0.25">
      <c r="A238" s="1" t="s">
        <v>17</v>
      </c>
      <c r="B238" s="3">
        <v>46171</v>
      </c>
      <c r="C238" s="4">
        <v>0.69841435185185186</v>
      </c>
      <c r="D238" s="11" t="s">
        <v>115</v>
      </c>
      <c r="E238" s="11" t="s">
        <v>1552</v>
      </c>
      <c r="F238" s="11" t="s">
        <v>58</v>
      </c>
      <c r="H238" s="11" t="s">
        <v>1140</v>
      </c>
      <c r="I238" s="11" t="s">
        <v>27730</v>
      </c>
      <c r="J238" s="11" t="s">
        <v>4958</v>
      </c>
      <c r="K238" t="s">
        <v>27731</v>
      </c>
      <c r="L238" t="s">
        <v>27732</v>
      </c>
      <c r="M238" s="2" t="str">
        <f>HYPERLINK(склад2въезд14[[#This Row],[RelativePath]])</f>
        <v>2 Поката пилорама\GA3948333_8_20260529T164543Z.jpg</v>
      </c>
    </row>
    <row r="239" spans="1:13" x14ac:dyDescent="0.25">
      <c r="A239" s="1" t="s">
        <v>17</v>
      </c>
      <c r="B239" s="3">
        <v>46171</v>
      </c>
      <c r="C239" s="4">
        <v>0.70870370370370372</v>
      </c>
      <c r="D239" s="11" t="s">
        <v>162</v>
      </c>
      <c r="E239" s="11" t="s">
        <v>1552</v>
      </c>
      <c r="F239" s="11" t="s">
        <v>58</v>
      </c>
      <c r="H239" s="11" t="s">
        <v>2041</v>
      </c>
      <c r="I239" s="11" t="s">
        <v>27733</v>
      </c>
      <c r="J239" s="11" t="s">
        <v>4958</v>
      </c>
      <c r="K239" t="s">
        <v>27734</v>
      </c>
      <c r="L239" t="s">
        <v>27735</v>
      </c>
      <c r="M239" s="2" t="str">
        <f>HYPERLINK(склад2въезд14[[#This Row],[RelativePath]])</f>
        <v>2 Поката пилорама\GA3948333_8_20260529T170032Z.jpg</v>
      </c>
    </row>
    <row r="240" spans="1:13" x14ac:dyDescent="0.25">
      <c r="A240" s="1" t="s">
        <v>17</v>
      </c>
      <c r="B240" s="3">
        <v>46171</v>
      </c>
      <c r="C240" s="4">
        <v>0.70887731481481486</v>
      </c>
      <c r="D240" s="11" t="s">
        <v>162</v>
      </c>
      <c r="E240" s="11" t="s">
        <v>1552</v>
      </c>
      <c r="F240" s="11" t="s">
        <v>58</v>
      </c>
      <c r="H240" s="11"/>
      <c r="I240" s="11" t="s">
        <v>27736</v>
      </c>
      <c r="J240" s="11" t="s">
        <v>4958</v>
      </c>
      <c r="K240" t="s">
        <v>27737</v>
      </c>
      <c r="L240" t="s">
        <v>27738</v>
      </c>
      <c r="M240" s="2" t="str">
        <f>HYPERLINK(склад2въезд14[[#This Row],[RelativePath]])</f>
        <v>2 Поката пилорама\GA3948333_8_20260529T170047Z.jpg</v>
      </c>
    </row>
    <row r="241" spans="1:13" x14ac:dyDescent="0.25">
      <c r="A241" s="1" t="s">
        <v>17</v>
      </c>
      <c r="B241" s="3">
        <v>46171</v>
      </c>
      <c r="C241" s="4">
        <v>0.71196759259259257</v>
      </c>
      <c r="D241" s="11" t="s">
        <v>162</v>
      </c>
      <c r="E241" s="11" t="s">
        <v>1552</v>
      </c>
      <c r="F241" s="11" t="s">
        <v>58</v>
      </c>
      <c r="H241" s="11"/>
      <c r="I241" s="11" t="s">
        <v>27739</v>
      </c>
      <c r="J241" s="11" t="s">
        <v>4958</v>
      </c>
      <c r="K241" t="s">
        <v>27740</v>
      </c>
      <c r="L241" t="s">
        <v>27741</v>
      </c>
      <c r="M241" s="2" t="str">
        <f>HYPERLINK(склад2въезд14[[#This Row],[RelativePath]])</f>
        <v>2 Поката пилорама\GA3948333_8_20260529T170514Z.jpg</v>
      </c>
    </row>
    <row r="242" spans="1:13" x14ac:dyDescent="0.25">
      <c r="A242" s="1" t="s">
        <v>18</v>
      </c>
      <c r="B242" s="3">
        <v>46172</v>
      </c>
      <c r="C242" s="4">
        <v>0.78547453703703707</v>
      </c>
      <c r="D242" s="11" t="s">
        <v>304</v>
      </c>
      <c r="E242" s="11" t="s">
        <v>1552</v>
      </c>
      <c r="F242" s="11" t="s">
        <v>58</v>
      </c>
      <c r="H242" s="11"/>
      <c r="I242" s="11" t="s">
        <v>27742</v>
      </c>
      <c r="J242" s="11" t="s">
        <v>4958</v>
      </c>
      <c r="K242" t="s">
        <v>27743</v>
      </c>
      <c r="L242" t="s">
        <v>27744</v>
      </c>
      <c r="M242" s="2" t="str">
        <f>HYPERLINK(склад2въезд14[[#This Row],[RelativePath]])</f>
        <v>2 Поката пилорама\GA3948333_8_20260530T185105Z.jpg</v>
      </c>
    </row>
    <row r="243" spans="1:13" x14ac:dyDescent="0.25">
      <c r="A243" s="1" t="s">
        <v>22</v>
      </c>
      <c r="B243" s="3">
        <v>46173</v>
      </c>
      <c r="C243" s="4">
        <v>0.76332175925925927</v>
      </c>
      <c r="D243" s="11" t="s">
        <v>803</v>
      </c>
      <c r="E243" s="11" t="s">
        <v>8</v>
      </c>
      <c r="F243" s="11"/>
      <c r="H243" s="11"/>
      <c r="I243" s="11" t="s">
        <v>27745</v>
      </c>
      <c r="J243" s="11" t="s">
        <v>4958</v>
      </c>
      <c r="K243" t="s">
        <v>27746</v>
      </c>
      <c r="L243" t="s">
        <v>27747</v>
      </c>
      <c r="M243" s="2" t="str">
        <f>HYPERLINK(склад2въезд14[[#This Row],[RelativePath]])</f>
        <v>2 Поката пилорама\GA3948333_8_20260531T181911Z.jpg</v>
      </c>
    </row>
  </sheetData>
  <conditionalFormatting sqref="D244:D254 E244:E257 G2:H243 D2:E243">
    <cfRule type="containsText" dxfId="1015" priority="14" operator="containsText" text="Выезд с территории">
      <formula>NOT(ISERROR(SEARCH("Выезд с территории",D2)))</formula>
    </cfRule>
  </conditionalFormatting>
  <conditionalFormatting sqref="F2:F243">
    <cfRule type="notContainsText" dxfId="1014" priority="13" operator="notContains" text="порожний">
      <formula>ISERROR(SEARCH("порожний",F2))</formula>
    </cfRule>
  </conditionalFormatting>
  <conditionalFormatting sqref="E2:E257">
    <cfRule type="containsText" dxfId="1013" priority="11" operator="containsText" text="Газель базы">
      <formula>NOT(ISERROR(SEARCH("Газель базы",E2)))</formula>
    </cfRule>
    <cfRule type="containsText" dxfId="1012" priority="12" operator="containsText" text="Погрузчик базы">
      <formula>NOT(ISERROR(SEARCH("Погрузчик базы",E2)))</formula>
    </cfRule>
  </conditionalFormatting>
  <conditionalFormatting sqref="E2:E257">
    <cfRule type="containsText" dxfId="1011" priority="10" operator="containsText" text="Трактор базы">
      <formula>NOT(ISERROR(SEARCH("Трактор базы",E2)))</formula>
    </cfRule>
  </conditionalFormatting>
  <conditionalFormatting sqref="A2:C243">
    <cfRule type="expression" dxfId="1010" priority="9">
      <formula>$A2="пн"</formula>
    </cfRule>
  </conditionalFormatting>
  <conditionalFormatting sqref="A2:C245">
    <cfRule type="expression" dxfId="1009" priority="3">
      <formula>$A2="вс"</formula>
    </cfRule>
    <cfRule type="expression" dxfId="1008" priority="4">
      <formula>$A2="сб"</formula>
    </cfRule>
    <cfRule type="expression" dxfId="1007" priority="5">
      <formula>$A2="пт"</formula>
    </cfRule>
    <cfRule type="expression" dxfId="1006" priority="6">
      <formula>$A2="чт"</formula>
    </cfRule>
    <cfRule type="expression" dxfId="1005" priority="7">
      <formula>$A2="ср"</formula>
    </cfRule>
    <cfRule type="expression" dxfId="1004" priority="8">
      <formula>$A2="вт"</formula>
    </cfRule>
  </conditionalFormatting>
  <conditionalFormatting sqref="D2:D254">
    <cfRule type="containsText" dxfId="100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4">
    <cfRule type="containsText" dxfId="100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07"/>
  <sheetViews>
    <sheetView zoomScale="90" zoomScaleNormal="90" workbookViewId="0">
      <pane ySplit="1" topLeftCell="A268" activePane="bottomLeft" state="frozen"/>
      <selection pane="bottomLeft" activeCell="I286" sqref="I286:I28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1" t="s">
        <v>803</v>
      </c>
      <c r="E2" s="11" t="s">
        <v>8</v>
      </c>
      <c r="F2" s="11"/>
      <c r="H2" s="11"/>
      <c r="I2" s="11" t="s">
        <v>5141</v>
      </c>
      <c r="J2" s="11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1" t="s">
        <v>803</v>
      </c>
      <c r="E3" s="11" t="s">
        <v>8</v>
      </c>
      <c r="F3" s="11"/>
      <c r="H3" s="11"/>
      <c r="I3" s="11" t="s">
        <v>5144</v>
      </c>
      <c r="J3" s="11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1" t="s">
        <v>4</v>
      </c>
      <c r="E4" s="11" t="s">
        <v>3229</v>
      </c>
      <c r="F4" s="11"/>
      <c r="H4" s="11"/>
      <c r="I4" s="11" t="s">
        <v>5520</v>
      </c>
      <c r="J4" s="11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1" t="s">
        <v>4</v>
      </c>
      <c r="E5" s="11" t="s">
        <v>3229</v>
      </c>
      <c r="F5" s="11"/>
      <c r="H5" s="11"/>
      <c r="I5" s="11" t="s">
        <v>5523</v>
      </c>
      <c r="J5" s="11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1" t="s">
        <v>4</v>
      </c>
      <c r="E6" s="11" t="s">
        <v>3229</v>
      </c>
      <c r="F6" s="11"/>
      <c r="H6" s="11"/>
      <c r="I6" s="11" t="s">
        <v>7396</v>
      </c>
      <c r="J6" s="11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1" t="s">
        <v>4</v>
      </c>
      <c r="E7" s="11" t="s">
        <v>3229</v>
      </c>
      <c r="F7" s="11"/>
      <c r="H7" s="11"/>
      <c r="I7" s="11" t="s">
        <v>5526</v>
      </c>
      <c r="J7" s="11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1" t="s">
        <v>4</v>
      </c>
      <c r="E8" s="11" t="s">
        <v>3229</v>
      </c>
      <c r="F8" s="11"/>
      <c r="H8" s="11"/>
      <c r="I8" s="11" t="s">
        <v>5529</v>
      </c>
      <c r="J8" s="11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1" t="s">
        <v>4</v>
      </c>
      <c r="E9" s="11" t="s">
        <v>3229</v>
      </c>
      <c r="F9" s="11"/>
      <c r="H9" s="11"/>
      <c r="I9" s="11" t="s">
        <v>5532</v>
      </c>
      <c r="J9" s="11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1" t="s">
        <v>4</v>
      </c>
      <c r="E10" s="11" t="s">
        <v>8</v>
      </c>
      <c r="F10" s="11"/>
      <c r="H10" s="11"/>
      <c r="I10" s="11" t="s">
        <v>5535</v>
      </c>
      <c r="J10" s="11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1" t="s">
        <v>4</v>
      </c>
      <c r="E11" s="11" t="s">
        <v>4929</v>
      </c>
      <c r="F11" s="11"/>
      <c r="H11" s="11"/>
      <c r="I11" s="11" t="s">
        <v>5538</v>
      </c>
      <c r="J11" s="11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1" t="s">
        <v>4</v>
      </c>
      <c r="E12" s="11" t="s">
        <v>7860</v>
      </c>
      <c r="F12" s="11"/>
      <c r="H12" s="11"/>
      <c r="I12" s="11" t="s">
        <v>5541</v>
      </c>
      <c r="J12" s="11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1" t="s">
        <v>7861</v>
      </c>
      <c r="E13" s="11" t="s">
        <v>7860</v>
      </c>
      <c r="F13" s="11"/>
      <c r="H13" s="11" t="s">
        <v>7862</v>
      </c>
      <c r="I13" s="11" t="s">
        <v>5544</v>
      </c>
      <c r="J13" s="11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1" t="s">
        <v>304</v>
      </c>
      <c r="E14" s="11" t="s">
        <v>7860</v>
      </c>
      <c r="F14" s="11"/>
      <c r="H14" s="11"/>
      <c r="I14" s="11" t="s">
        <v>5547</v>
      </c>
      <c r="J14" s="11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1" t="s">
        <v>1580</v>
      </c>
      <c r="E15" s="11" t="s">
        <v>86</v>
      </c>
      <c r="F15" s="11"/>
      <c r="H15" s="11"/>
      <c r="I15" s="11" t="s">
        <v>5550</v>
      </c>
      <c r="J15" s="11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1" t="s">
        <v>4</v>
      </c>
      <c r="E16" s="11" t="s">
        <v>8</v>
      </c>
      <c r="F16" s="11"/>
      <c r="H16" s="11"/>
      <c r="I16" s="11" t="s">
        <v>5553</v>
      </c>
      <c r="J16" s="11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1" t="s">
        <v>4</v>
      </c>
      <c r="E17" s="11" t="s">
        <v>8</v>
      </c>
      <c r="F17" s="11"/>
      <c r="H17" s="11"/>
      <c r="I17" s="11" t="s">
        <v>5556</v>
      </c>
      <c r="J17" s="11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1" t="s">
        <v>4</v>
      </c>
      <c r="E18" s="11" t="s">
        <v>3229</v>
      </c>
      <c r="F18" s="11"/>
      <c r="H18" s="11"/>
      <c r="I18" s="11" t="s">
        <v>5559</v>
      </c>
      <c r="J18" s="11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1" t="s">
        <v>4</v>
      </c>
      <c r="E19" s="11" t="s">
        <v>3229</v>
      </c>
      <c r="F19" s="11"/>
      <c r="H19" s="11"/>
      <c r="I19" s="11" t="s">
        <v>5562</v>
      </c>
      <c r="J19" s="11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1" t="s">
        <v>115</v>
      </c>
      <c r="E20" s="11" t="s">
        <v>7863</v>
      </c>
      <c r="F20" s="11"/>
      <c r="H20" s="11"/>
      <c r="I20" s="11" t="s">
        <v>5565</v>
      </c>
      <c r="J20" s="11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1" t="s">
        <v>4</v>
      </c>
      <c r="E21" s="11" t="s">
        <v>3229</v>
      </c>
      <c r="F21" s="11"/>
      <c r="H21" s="11"/>
      <c r="I21" s="11" t="s">
        <v>5568</v>
      </c>
      <c r="J21" s="11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1" t="s">
        <v>4</v>
      </c>
      <c r="E22" s="11" t="s">
        <v>8</v>
      </c>
      <c r="F22" s="11"/>
      <c r="H22" s="11"/>
      <c r="I22" s="11" t="s">
        <v>5571</v>
      </c>
      <c r="J22" s="11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1" t="s">
        <v>645</v>
      </c>
      <c r="E23" s="11" t="s">
        <v>7868</v>
      </c>
      <c r="F23" s="11"/>
      <c r="H23" s="11"/>
      <c r="I23" s="11" t="s">
        <v>5574</v>
      </c>
      <c r="J23" s="11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1" t="s">
        <v>4359</v>
      </c>
      <c r="E24" s="11" t="s">
        <v>7868</v>
      </c>
      <c r="F24" s="11"/>
      <c r="H24" s="11"/>
      <c r="I24" s="11" t="s">
        <v>5577</v>
      </c>
      <c r="J24" s="11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1" t="s">
        <v>304</v>
      </c>
      <c r="E25" s="11" t="s">
        <v>7868</v>
      </c>
      <c r="F25" s="11" t="s">
        <v>7864</v>
      </c>
      <c r="H25" s="11"/>
      <c r="I25" s="11" t="s">
        <v>5580</v>
      </c>
      <c r="J25" s="11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1" t="s">
        <v>4</v>
      </c>
      <c r="E26" s="11" t="s">
        <v>8</v>
      </c>
      <c r="F26" s="11"/>
      <c r="H26" s="11"/>
      <c r="I26" s="11" t="s">
        <v>5583</v>
      </c>
      <c r="J26" s="11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1" t="s">
        <v>645</v>
      </c>
      <c r="E27" s="11" t="s">
        <v>70</v>
      </c>
      <c r="F27" s="11"/>
      <c r="H27" s="11"/>
      <c r="I27" s="11" t="s">
        <v>5586</v>
      </c>
      <c r="J27" s="11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1" t="s">
        <v>7865</v>
      </c>
      <c r="E28" s="11" t="s">
        <v>70</v>
      </c>
      <c r="F28" s="11"/>
      <c r="H28" s="11"/>
      <c r="I28" s="11" t="s">
        <v>5589</v>
      </c>
      <c r="J28" s="11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1" t="s">
        <v>7865</v>
      </c>
      <c r="E29" s="11" t="s">
        <v>70</v>
      </c>
      <c r="F29" s="11"/>
      <c r="H29" s="11" t="s">
        <v>1140</v>
      </c>
      <c r="I29" s="11" t="s">
        <v>5592</v>
      </c>
      <c r="J29" s="11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1" t="s">
        <v>304</v>
      </c>
      <c r="E30" s="11" t="s">
        <v>70</v>
      </c>
      <c r="F30" s="11"/>
      <c r="H30" s="11"/>
      <c r="I30" s="11" t="s">
        <v>5595</v>
      </c>
      <c r="J30" s="11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1" t="s">
        <v>4</v>
      </c>
      <c r="E31" s="11" t="s">
        <v>8</v>
      </c>
      <c r="F31" s="11"/>
      <c r="H31" s="11"/>
      <c r="I31" s="11" t="s">
        <v>5598</v>
      </c>
      <c r="J31" s="11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1" t="s">
        <v>7866</v>
      </c>
      <c r="E32" s="11" t="s">
        <v>86</v>
      </c>
      <c r="F32" s="11"/>
      <c r="H32" s="11"/>
      <c r="I32" s="11" t="s">
        <v>5601</v>
      </c>
      <c r="J32" s="11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1" t="s">
        <v>7866</v>
      </c>
      <c r="E33" s="11" t="s">
        <v>86</v>
      </c>
      <c r="F33" s="11"/>
      <c r="H33" s="11" t="s">
        <v>1140</v>
      </c>
      <c r="I33" s="11" t="s">
        <v>5604</v>
      </c>
      <c r="J33" s="11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1" t="s">
        <v>645</v>
      </c>
      <c r="E34" s="11" t="s">
        <v>70</v>
      </c>
      <c r="F34" s="11"/>
      <c r="H34" s="11"/>
      <c r="I34" s="11" t="s">
        <v>5607</v>
      </c>
      <c r="J34" s="11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1" t="s">
        <v>7867</v>
      </c>
      <c r="E35" s="11" t="s">
        <v>70</v>
      </c>
      <c r="F35" s="11"/>
      <c r="H35" s="11"/>
      <c r="I35" s="11" t="s">
        <v>5610</v>
      </c>
      <c r="J35" s="11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1" t="s">
        <v>7866</v>
      </c>
      <c r="E36" s="11" t="s">
        <v>86</v>
      </c>
      <c r="F36" s="11"/>
      <c r="H36" s="11"/>
      <c r="I36" s="11" t="s">
        <v>5613</v>
      </c>
      <c r="J36" s="11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1" t="s">
        <v>7866</v>
      </c>
      <c r="E37" s="11" t="s">
        <v>86</v>
      </c>
      <c r="F37" s="11"/>
      <c r="H37" s="11" t="s">
        <v>1140</v>
      </c>
      <c r="I37" s="11" t="s">
        <v>5616</v>
      </c>
      <c r="J37" s="11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1" t="s">
        <v>304</v>
      </c>
      <c r="E38" s="11" t="s">
        <v>70</v>
      </c>
      <c r="F38" s="11"/>
      <c r="H38" s="11"/>
      <c r="I38" s="11" t="s">
        <v>5619</v>
      </c>
      <c r="J38" s="11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1" t="s">
        <v>4</v>
      </c>
      <c r="E39" s="11" t="s">
        <v>8</v>
      </c>
      <c r="F39" s="11"/>
      <c r="H39" s="11"/>
      <c r="I39" s="11" t="s">
        <v>7938</v>
      </c>
      <c r="J39" s="11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1" t="s">
        <v>4</v>
      </c>
      <c r="E40" s="11" t="s">
        <v>8</v>
      </c>
      <c r="F40" s="11"/>
      <c r="H40" s="11"/>
      <c r="I40" s="11" t="s">
        <v>7941</v>
      </c>
      <c r="J40" s="11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1" t="s">
        <v>4</v>
      </c>
      <c r="E41" s="11" t="s">
        <v>8</v>
      </c>
      <c r="F41" s="11"/>
      <c r="H41" s="11"/>
      <c r="I41" s="11" t="s">
        <v>7944</v>
      </c>
      <c r="J41" s="11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1" t="s">
        <v>803</v>
      </c>
      <c r="E42" s="11" t="s">
        <v>8</v>
      </c>
      <c r="F42" s="11"/>
      <c r="H42" s="11"/>
      <c r="I42" s="11" t="s">
        <v>7947</v>
      </c>
      <c r="J42" s="11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1" t="s">
        <v>803</v>
      </c>
      <c r="E43" s="11" t="s">
        <v>8</v>
      </c>
      <c r="F43" s="11"/>
      <c r="H43" s="11"/>
      <c r="I43" s="11" t="s">
        <v>7950</v>
      </c>
      <c r="J43" s="11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1" t="s">
        <v>803</v>
      </c>
      <c r="E44" s="11" t="s">
        <v>8</v>
      </c>
      <c r="F44" s="11"/>
      <c r="H44" s="11"/>
      <c r="I44" s="11" t="s">
        <v>7953</v>
      </c>
      <c r="J44" s="11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1" t="s">
        <v>4</v>
      </c>
      <c r="E45" s="11" t="s">
        <v>8</v>
      </c>
      <c r="F45" s="11"/>
      <c r="H45" s="11"/>
      <c r="I45" s="11" t="s">
        <v>7956</v>
      </c>
      <c r="J45" s="11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1" t="s">
        <v>4</v>
      </c>
      <c r="E46" s="11" t="s">
        <v>3229</v>
      </c>
      <c r="F46" s="11"/>
      <c r="H46" s="11"/>
      <c r="I46" s="11" t="s">
        <v>8710</v>
      </c>
      <c r="J46" s="11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1" t="s">
        <v>304</v>
      </c>
      <c r="E47" s="11" t="s">
        <v>70</v>
      </c>
      <c r="F47" s="11" t="s">
        <v>9104</v>
      </c>
      <c r="H47" s="11"/>
      <c r="I47" s="11" t="s">
        <v>8713</v>
      </c>
      <c r="J47" s="11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1" t="s">
        <v>645</v>
      </c>
      <c r="E48" s="11" t="s">
        <v>9105</v>
      </c>
      <c r="F48" s="11"/>
      <c r="H48" s="11" t="s">
        <v>9106</v>
      </c>
      <c r="I48" s="11" t="s">
        <v>8716</v>
      </c>
      <c r="J48" s="11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1" t="s">
        <v>304</v>
      </c>
      <c r="E49" s="11" t="s">
        <v>4929</v>
      </c>
      <c r="F49" s="11" t="s">
        <v>9107</v>
      </c>
      <c r="H49" s="11"/>
      <c r="I49" s="11" t="s">
        <v>8719</v>
      </c>
      <c r="J49" s="11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1" t="s">
        <v>4</v>
      </c>
      <c r="E50" s="11" t="s">
        <v>8</v>
      </c>
      <c r="F50" s="11"/>
      <c r="H50" s="11"/>
      <c r="I50" s="11" t="s">
        <v>8722</v>
      </c>
      <c r="J50" s="11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1" t="s">
        <v>4</v>
      </c>
      <c r="E51" s="11" t="s">
        <v>3229</v>
      </c>
      <c r="F51" s="11"/>
      <c r="H51" s="11"/>
      <c r="I51" s="11" t="s">
        <v>9148</v>
      </c>
      <c r="J51" s="11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1" t="s">
        <v>4</v>
      </c>
      <c r="E52" s="11" t="s">
        <v>3229</v>
      </c>
      <c r="F52" s="11"/>
      <c r="H52" s="11"/>
      <c r="I52" s="11" t="s">
        <v>9151</v>
      </c>
      <c r="J52" s="11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1" t="s">
        <v>4</v>
      </c>
      <c r="E53" s="11" t="s">
        <v>8</v>
      </c>
      <c r="F53" s="11"/>
      <c r="H53" s="11"/>
      <c r="I53" s="11" t="s">
        <v>9154</v>
      </c>
      <c r="J53" s="11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1" t="s">
        <v>4</v>
      </c>
      <c r="E54" s="11" t="s">
        <v>3229</v>
      </c>
      <c r="F54" s="11"/>
      <c r="H54" s="11"/>
      <c r="I54" s="11" t="s">
        <v>9603</v>
      </c>
      <c r="J54" s="11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1" t="s">
        <v>4</v>
      </c>
      <c r="E55" s="11" t="s">
        <v>3229</v>
      </c>
      <c r="F55" s="11"/>
      <c r="H55" s="11"/>
      <c r="I55" s="11" t="s">
        <v>9606</v>
      </c>
      <c r="J55" s="11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1" t="s">
        <v>4</v>
      </c>
      <c r="E56" s="11" t="s">
        <v>3229</v>
      </c>
      <c r="F56" s="11"/>
      <c r="H56" s="11"/>
      <c r="I56" s="11" t="s">
        <v>9609</v>
      </c>
      <c r="J56" s="11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1" t="s">
        <v>4</v>
      </c>
      <c r="E57" s="11" t="s">
        <v>3229</v>
      </c>
      <c r="F57" s="11"/>
      <c r="H57" s="11"/>
      <c r="I57" s="11" t="s">
        <v>10114</v>
      </c>
      <c r="J57" s="11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1" t="s">
        <v>4</v>
      </c>
      <c r="E58" s="11" t="s">
        <v>3229</v>
      </c>
      <c r="F58" s="11"/>
      <c r="H58" s="11"/>
      <c r="I58" s="11" t="s">
        <v>10117</v>
      </c>
      <c r="J58" s="11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1" t="s">
        <v>4</v>
      </c>
      <c r="E59" s="11" t="s">
        <v>3229</v>
      </c>
      <c r="F59" s="11"/>
      <c r="H59" s="11"/>
      <c r="I59" s="11" t="s">
        <v>10120</v>
      </c>
      <c r="J59" s="11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1" t="s">
        <v>4</v>
      </c>
      <c r="E60" s="11" t="s">
        <v>8</v>
      </c>
      <c r="F60" s="11"/>
      <c r="H60" s="11"/>
      <c r="I60" s="11" t="s">
        <v>10123</v>
      </c>
      <c r="J60" s="11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1" t="s">
        <v>4</v>
      </c>
      <c r="E61" s="11" t="s">
        <v>8</v>
      </c>
      <c r="F61" s="11"/>
      <c r="H61" s="11"/>
      <c r="I61" s="11" t="s">
        <v>10650</v>
      </c>
      <c r="J61" s="11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1" t="s">
        <v>4</v>
      </c>
      <c r="E62" s="11" t="s">
        <v>8</v>
      </c>
      <c r="F62" s="11"/>
      <c r="H62" s="11"/>
      <c r="I62" s="11" t="s">
        <v>10653</v>
      </c>
      <c r="J62" s="11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1" t="s">
        <v>4</v>
      </c>
      <c r="E63" s="11" t="s">
        <v>3229</v>
      </c>
      <c r="F63" s="11"/>
      <c r="H63" s="11"/>
      <c r="I63" s="11" t="s">
        <v>10860</v>
      </c>
      <c r="J63" s="11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1" t="s">
        <v>4</v>
      </c>
      <c r="E64" s="11" t="s">
        <v>3229</v>
      </c>
      <c r="F64" s="11"/>
      <c r="H64" s="11"/>
      <c r="I64" s="11" t="s">
        <v>10863</v>
      </c>
      <c r="J64" s="11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1" t="s">
        <v>11233</v>
      </c>
      <c r="E65" s="11" t="s">
        <v>2302</v>
      </c>
      <c r="F65" s="11"/>
      <c r="H65" s="11"/>
      <c r="I65" s="11" t="s">
        <v>10866</v>
      </c>
      <c r="J65" s="11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1" t="s">
        <v>4</v>
      </c>
      <c r="E66" s="11" t="s">
        <v>3229</v>
      </c>
      <c r="F66" s="11"/>
      <c r="H66" s="11"/>
      <c r="I66" s="11" t="s">
        <v>10869</v>
      </c>
      <c r="J66" s="11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1" t="s">
        <v>4</v>
      </c>
      <c r="E67" s="11" t="s">
        <v>3229</v>
      </c>
      <c r="F67" s="11"/>
      <c r="H67" s="11"/>
      <c r="I67" s="11" t="s">
        <v>10872</v>
      </c>
      <c r="J67" s="11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1" t="s">
        <v>4</v>
      </c>
      <c r="E68" s="11" t="s">
        <v>3229</v>
      </c>
      <c r="F68" s="11"/>
      <c r="H68" s="11"/>
      <c r="I68" s="11" t="s">
        <v>10875</v>
      </c>
      <c r="J68" s="11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1" t="s">
        <v>11900</v>
      </c>
      <c r="E69" s="11"/>
      <c r="F69" s="11"/>
      <c r="H69" s="11"/>
      <c r="I69" s="11" t="s">
        <v>11267</v>
      </c>
      <c r="J69" s="11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1" t="s">
        <v>4</v>
      </c>
      <c r="E70" s="11" t="s">
        <v>3229</v>
      </c>
      <c r="F70" s="11"/>
      <c r="H70" s="11"/>
      <c r="I70" s="11" t="s">
        <v>11270</v>
      </c>
      <c r="J70" s="11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1" t="s">
        <v>4</v>
      </c>
      <c r="E71" s="11" t="s">
        <v>3229</v>
      </c>
      <c r="F71" s="11"/>
      <c r="H71" s="11"/>
      <c r="I71" s="11" t="s">
        <v>11273</v>
      </c>
      <c r="J71" s="11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1" t="s">
        <v>4</v>
      </c>
      <c r="E72" s="11" t="s">
        <v>8</v>
      </c>
      <c r="F72" s="11"/>
      <c r="H72" s="11"/>
      <c r="I72" s="11" t="s">
        <v>11276</v>
      </c>
      <c r="J72" s="11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1" t="s">
        <v>4</v>
      </c>
      <c r="E73" s="11" t="s">
        <v>8</v>
      </c>
      <c r="F73" s="11"/>
      <c r="H73" s="11"/>
      <c r="I73" s="11" t="s">
        <v>11927</v>
      </c>
      <c r="J73" s="11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1" t="s">
        <v>803</v>
      </c>
      <c r="E74" s="11" t="s">
        <v>8</v>
      </c>
      <c r="F74" s="11"/>
      <c r="H74" s="11"/>
      <c r="I74" s="11" t="s">
        <v>11930</v>
      </c>
      <c r="J74" s="11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1" t="s">
        <v>4</v>
      </c>
      <c r="E75" s="11" t="s">
        <v>12239</v>
      </c>
      <c r="F75" s="11"/>
      <c r="H75" s="11"/>
      <c r="I75" s="11" t="s">
        <v>11933</v>
      </c>
      <c r="J75" s="11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1" t="s">
        <v>4</v>
      </c>
      <c r="E76" s="11" t="s">
        <v>12240</v>
      </c>
      <c r="F76" s="11"/>
      <c r="H76" s="11"/>
      <c r="I76" s="11" t="s">
        <v>11936</v>
      </c>
      <c r="J76" s="11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1" t="s">
        <v>4</v>
      </c>
      <c r="E77" s="11" t="s">
        <v>8</v>
      </c>
      <c r="F77" s="11"/>
      <c r="H77" s="11"/>
      <c r="I77" s="11" t="s">
        <v>12278</v>
      </c>
      <c r="J77" s="11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1" t="s">
        <v>803</v>
      </c>
      <c r="E78" s="11" t="s">
        <v>8</v>
      </c>
      <c r="F78" s="11"/>
      <c r="H78" s="11"/>
      <c r="I78" s="11" t="s">
        <v>12281</v>
      </c>
      <c r="J78" s="11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1" t="s">
        <v>4</v>
      </c>
      <c r="E79" s="11" t="s">
        <v>3229</v>
      </c>
      <c r="F79" s="11"/>
      <c r="H79" s="11"/>
      <c r="I79" s="11" t="s">
        <v>12284</v>
      </c>
      <c r="J79" s="11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1" t="s">
        <v>4</v>
      </c>
      <c r="E80" s="11" t="s">
        <v>3229</v>
      </c>
      <c r="F80" s="11"/>
      <c r="H80" s="11"/>
      <c r="I80" s="11" t="s">
        <v>12287</v>
      </c>
      <c r="J80" s="11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1" t="s">
        <v>12927</v>
      </c>
      <c r="E81" s="11" t="s">
        <v>646</v>
      </c>
      <c r="F81" s="11"/>
      <c r="H81" s="11"/>
      <c r="I81" s="11" t="s">
        <v>12290</v>
      </c>
      <c r="J81" s="11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1" t="s">
        <v>4</v>
      </c>
      <c r="E82" s="11" t="s">
        <v>3229</v>
      </c>
      <c r="F82" s="11"/>
      <c r="H82" s="11"/>
      <c r="I82" s="11" t="s">
        <v>13009</v>
      </c>
      <c r="J82" s="11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1" t="s">
        <v>4</v>
      </c>
      <c r="E83" s="11" t="s">
        <v>3229</v>
      </c>
      <c r="F83" s="11"/>
      <c r="H83" s="11"/>
      <c r="I83" s="11" t="s">
        <v>13012</v>
      </c>
      <c r="J83" s="11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1" t="s">
        <v>4</v>
      </c>
      <c r="E84" s="11" t="s">
        <v>3229</v>
      </c>
      <c r="F84" s="11"/>
      <c r="H84" s="11"/>
      <c r="I84" s="11" t="s">
        <v>13015</v>
      </c>
      <c r="J84" s="11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1" t="s">
        <v>4</v>
      </c>
      <c r="E85" s="11" t="s">
        <v>3229</v>
      </c>
      <c r="F85" s="11"/>
      <c r="H85" s="11"/>
      <c r="I85" s="11" t="s">
        <v>13018</v>
      </c>
      <c r="J85" s="11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1" t="s">
        <v>4</v>
      </c>
      <c r="E86" s="11" t="s">
        <v>13442</v>
      </c>
      <c r="F86" s="11"/>
      <c r="H86" s="11"/>
      <c r="I86" s="11" t="s">
        <v>13021</v>
      </c>
      <c r="J86" s="11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1" t="s">
        <v>4</v>
      </c>
      <c r="E87" s="11" t="s">
        <v>3229</v>
      </c>
      <c r="F87" s="11"/>
      <c r="H87" s="11"/>
      <c r="I87" s="11" t="s">
        <v>13024</v>
      </c>
      <c r="J87" s="11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1" t="s">
        <v>4</v>
      </c>
      <c r="E88" s="11" t="s">
        <v>3229</v>
      </c>
      <c r="F88" s="11"/>
      <c r="H88" s="11"/>
      <c r="I88" s="11" t="s">
        <v>13490</v>
      </c>
      <c r="J88" s="11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1" t="s">
        <v>4</v>
      </c>
      <c r="E89" s="11" t="s">
        <v>3229</v>
      </c>
      <c r="F89" s="11"/>
      <c r="H89" s="11"/>
      <c r="I89" s="11" t="s">
        <v>13493</v>
      </c>
      <c r="J89" s="11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1" t="s">
        <v>4</v>
      </c>
      <c r="E90" s="11" t="s">
        <v>3229</v>
      </c>
      <c r="F90" s="11"/>
      <c r="H90" s="11"/>
      <c r="I90" s="11" t="s">
        <v>13496</v>
      </c>
      <c r="J90" s="11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1" t="s">
        <v>4</v>
      </c>
      <c r="E91" s="11" t="s">
        <v>3229</v>
      </c>
      <c r="F91" s="11"/>
      <c r="H91" s="11"/>
      <c r="I91" s="11" t="s">
        <v>13499</v>
      </c>
      <c r="J91" s="11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1" t="s">
        <v>4</v>
      </c>
      <c r="E92" s="11" t="s">
        <v>3229</v>
      </c>
      <c r="F92" s="11"/>
      <c r="H92" s="11"/>
      <c r="I92" s="11" t="s">
        <v>13737</v>
      </c>
      <c r="J92" s="11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1" t="s">
        <v>4</v>
      </c>
      <c r="E93" s="11" t="s">
        <v>3229</v>
      </c>
      <c r="F93" s="11"/>
      <c r="H93" s="11"/>
      <c r="I93" s="11" t="s">
        <v>13740</v>
      </c>
      <c r="J93" s="11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1" t="s">
        <v>4</v>
      </c>
      <c r="E94" s="11" t="s">
        <v>3229</v>
      </c>
      <c r="F94" s="11"/>
      <c r="H94" s="11"/>
      <c r="I94" s="11" t="s">
        <v>13743</v>
      </c>
      <c r="J94" s="11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1" t="s">
        <v>4</v>
      </c>
      <c r="E95" s="11" t="s">
        <v>8</v>
      </c>
      <c r="F95" s="11"/>
      <c r="H95" s="11"/>
      <c r="I95" s="11" t="s">
        <v>13746</v>
      </c>
      <c r="J95" s="11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1" t="s">
        <v>1212</v>
      </c>
      <c r="E96" s="11" t="s">
        <v>14151</v>
      </c>
      <c r="F96" s="11" t="s">
        <v>14152</v>
      </c>
      <c r="H96" s="11"/>
      <c r="I96" s="11" t="s">
        <v>13923</v>
      </c>
      <c r="J96" s="11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1" t="s">
        <v>14153</v>
      </c>
      <c r="E97" s="11" t="s">
        <v>86</v>
      </c>
      <c r="F97" s="11"/>
      <c r="H97" s="11"/>
      <c r="I97" s="11" t="s">
        <v>13926</v>
      </c>
      <c r="J97" s="11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1" t="s">
        <v>4</v>
      </c>
      <c r="E98" s="11" t="s">
        <v>3229</v>
      </c>
      <c r="F98" s="11"/>
      <c r="H98" s="11"/>
      <c r="I98" s="11" t="s">
        <v>13929</v>
      </c>
      <c r="J98" s="11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1" t="s">
        <v>4</v>
      </c>
      <c r="E99" s="11" t="s">
        <v>3229</v>
      </c>
      <c r="F99" s="11"/>
      <c r="H99" s="11"/>
      <c r="I99" s="11" t="s">
        <v>13932</v>
      </c>
      <c r="J99" s="11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1" t="s">
        <v>4</v>
      </c>
      <c r="E100" s="11" t="s">
        <v>8</v>
      </c>
      <c r="F100" s="11"/>
      <c r="H100" s="11"/>
      <c r="I100" s="11" t="s">
        <v>13935</v>
      </c>
      <c r="J100" s="11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1" t="s">
        <v>4</v>
      </c>
      <c r="E101" s="11" t="s">
        <v>8</v>
      </c>
      <c r="F101" s="11"/>
      <c r="H101" s="11"/>
      <c r="I101" s="11" t="s">
        <v>14174</v>
      </c>
      <c r="J101" s="11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1" t="s">
        <v>4</v>
      </c>
      <c r="E102" s="11" t="s">
        <v>14564</v>
      </c>
      <c r="F102" s="11"/>
      <c r="H102" s="11"/>
      <c r="I102" s="11" t="s">
        <v>14177</v>
      </c>
      <c r="J102" s="11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1" t="s">
        <v>803</v>
      </c>
      <c r="E103" s="11" t="s">
        <v>8</v>
      </c>
      <c r="F103" s="11"/>
      <c r="H103" s="11"/>
      <c r="I103" s="11" t="s">
        <v>14180</v>
      </c>
      <c r="J103" s="11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1" t="s">
        <v>4</v>
      </c>
      <c r="E104" s="11" t="s">
        <v>8</v>
      </c>
      <c r="F104" s="11"/>
      <c r="H104" s="11"/>
      <c r="I104" s="11" t="s">
        <v>14632</v>
      </c>
      <c r="J104" s="11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1" t="s">
        <v>4</v>
      </c>
      <c r="E105" s="11" t="s">
        <v>8</v>
      </c>
      <c r="F105" s="11"/>
      <c r="H105" s="11"/>
      <c r="I105" s="11" t="s">
        <v>14635</v>
      </c>
      <c r="J105" s="11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1" t="s">
        <v>4</v>
      </c>
      <c r="E106" s="11" t="s">
        <v>15182</v>
      </c>
      <c r="F106" s="11"/>
      <c r="H106" s="11"/>
      <c r="I106" s="11" t="s">
        <v>14638</v>
      </c>
      <c r="J106" s="11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1" t="s">
        <v>4</v>
      </c>
      <c r="E107" s="11" t="s">
        <v>8</v>
      </c>
      <c r="F107" s="11"/>
      <c r="H107" s="11"/>
      <c r="I107" s="11" t="s">
        <v>14641</v>
      </c>
      <c r="J107" s="11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1" t="s">
        <v>4</v>
      </c>
      <c r="E108" s="11" t="s">
        <v>3229</v>
      </c>
      <c r="F108" s="11"/>
      <c r="H108" s="11"/>
      <c r="I108" s="11" t="s">
        <v>14644</v>
      </c>
      <c r="J108" s="11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1" t="s">
        <v>4</v>
      </c>
      <c r="E109" s="11" t="s">
        <v>3229</v>
      </c>
      <c r="F109" s="11"/>
      <c r="H109" s="11"/>
      <c r="I109" s="11" t="s">
        <v>14647</v>
      </c>
      <c r="J109" s="11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1" t="s">
        <v>4</v>
      </c>
      <c r="E110" s="11" t="s">
        <v>15181</v>
      </c>
      <c r="F110" s="11" t="s">
        <v>60</v>
      </c>
      <c r="H110" s="11"/>
      <c r="I110" s="11" t="s">
        <v>14650</v>
      </c>
      <c r="J110" s="11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1" t="s">
        <v>4</v>
      </c>
      <c r="E111" s="11" t="s">
        <v>3229</v>
      </c>
      <c r="F111" s="11"/>
      <c r="H111" s="11"/>
      <c r="I111" s="11" t="s">
        <v>15258</v>
      </c>
      <c r="J111" s="11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1" t="s">
        <v>4</v>
      </c>
      <c r="E112" s="11" t="s">
        <v>3229</v>
      </c>
      <c r="F112" s="11"/>
      <c r="H112" s="11"/>
      <c r="I112" s="11" t="s">
        <v>15261</v>
      </c>
      <c r="J112" s="11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1" t="s">
        <v>4</v>
      </c>
      <c r="E113" s="11" t="s">
        <v>3229</v>
      </c>
      <c r="F113" s="11"/>
      <c r="H113" s="11"/>
      <c r="I113" s="11" t="s">
        <v>15264</v>
      </c>
      <c r="J113" s="11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1" t="s">
        <v>4</v>
      </c>
      <c r="E114" s="11" t="s">
        <v>3229</v>
      </c>
      <c r="F114" s="11"/>
      <c r="H114" s="11"/>
      <c r="I114" s="11" t="s">
        <v>15267</v>
      </c>
      <c r="J114" s="11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1" t="s">
        <v>15612</v>
      </c>
      <c r="E115" s="11" t="s">
        <v>86</v>
      </c>
      <c r="F115" s="11"/>
      <c r="H115" s="11"/>
      <c r="I115" s="11" t="s">
        <v>15270</v>
      </c>
      <c r="J115" s="11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1" t="s">
        <v>15612</v>
      </c>
      <c r="E116" s="11" t="s">
        <v>86</v>
      </c>
      <c r="F116" s="11"/>
      <c r="H116" s="11" t="s">
        <v>1140</v>
      </c>
      <c r="I116" s="11" t="s">
        <v>15273</v>
      </c>
      <c r="J116" s="11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1" t="s">
        <v>304</v>
      </c>
      <c r="E117" s="11" t="s">
        <v>86</v>
      </c>
      <c r="F117" s="11"/>
      <c r="H117" s="11"/>
      <c r="I117" s="11" t="s">
        <v>15276</v>
      </c>
      <c r="J117" s="11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1" t="s">
        <v>645</v>
      </c>
      <c r="E118" s="11" t="s">
        <v>15602</v>
      </c>
      <c r="F118" s="11"/>
      <c r="H118" s="11"/>
      <c r="I118" s="11" t="s">
        <v>15279</v>
      </c>
      <c r="J118" s="11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1" t="s">
        <v>15613</v>
      </c>
      <c r="E119" s="11" t="s">
        <v>15602</v>
      </c>
      <c r="F119" s="11"/>
      <c r="H119" s="11"/>
      <c r="I119" s="11" t="s">
        <v>15282</v>
      </c>
      <c r="J119" s="11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1" t="s">
        <v>15613</v>
      </c>
      <c r="E120" s="11" t="s">
        <v>15602</v>
      </c>
      <c r="F120" s="11"/>
      <c r="H120" s="11" t="s">
        <v>1140</v>
      </c>
      <c r="I120" s="11" t="s">
        <v>15285</v>
      </c>
      <c r="J120" s="11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1" t="s">
        <v>4</v>
      </c>
      <c r="E121" s="11" t="s">
        <v>3229</v>
      </c>
      <c r="F121" s="11"/>
      <c r="H121" s="11"/>
      <c r="I121" s="11" t="s">
        <v>15906</v>
      </c>
      <c r="J121" s="11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1" t="s">
        <v>4</v>
      </c>
      <c r="E122" s="11" t="s">
        <v>3229</v>
      </c>
      <c r="F122" s="11"/>
      <c r="H122" s="11"/>
      <c r="I122" s="11" t="s">
        <v>15909</v>
      </c>
      <c r="J122" s="11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1" t="s">
        <v>4</v>
      </c>
      <c r="E123" s="11" t="s">
        <v>8</v>
      </c>
      <c r="F123" s="11"/>
      <c r="H123" s="11"/>
      <c r="I123" s="11" t="s">
        <v>15912</v>
      </c>
      <c r="J123" s="11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1" t="s">
        <v>803</v>
      </c>
      <c r="E124" s="11" t="s">
        <v>8</v>
      </c>
      <c r="F124" s="11"/>
      <c r="H124" s="11"/>
      <c r="I124" s="11" t="s">
        <v>16187</v>
      </c>
      <c r="J124" s="11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1" t="s">
        <v>803</v>
      </c>
      <c r="E125" s="11" t="s">
        <v>8</v>
      </c>
      <c r="F125" s="11"/>
      <c r="H125" s="11"/>
      <c r="I125" s="11" t="s">
        <v>16436</v>
      </c>
      <c r="J125" s="11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1" t="s">
        <v>645</v>
      </c>
      <c r="E126" s="11" t="s">
        <v>17362</v>
      </c>
      <c r="F126" s="11"/>
      <c r="H126" s="11"/>
      <c r="I126" s="11" t="s">
        <v>16665</v>
      </c>
      <c r="J126" s="11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1" t="s">
        <v>4</v>
      </c>
      <c r="E127" s="11" t="s">
        <v>3229</v>
      </c>
      <c r="F127" s="11"/>
      <c r="H127" s="11"/>
      <c r="I127" s="11" t="s">
        <v>16668</v>
      </c>
      <c r="J127" s="11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1" t="s">
        <v>4</v>
      </c>
      <c r="E128" s="11" t="s">
        <v>3229</v>
      </c>
      <c r="F128" s="11"/>
      <c r="H128" s="11"/>
      <c r="I128" s="11" t="s">
        <v>16671</v>
      </c>
      <c r="J128" s="11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1" t="s">
        <v>4</v>
      </c>
      <c r="E129" s="11" t="s">
        <v>3229</v>
      </c>
      <c r="F129" s="11"/>
      <c r="H129" s="11"/>
      <c r="I129" s="11" t="s">
        <v>16674</v>
      </c>
      <c r="J129" s="11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1" t="s">
        <v>304</v>
      </c>
      <c r="E130" s="11" t="s">
        <v>17362</v>
      </c>
      <c r="F130" s="11"/>
      <c r="H130" s="11"/>
      <c r="I130" s="11" t="s">
        <v>16677</v>
      </c>
      <c r="J130" s="11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1" t="s">
        <v>4</v>
      </c>
      <c r="E131" s="11" t="s">
        <v>3229</v>
      </c>
      <c r="F131" s="11"/>
      <c r="H131" s="11"/>
      <c r="I131" s="11" t="s">
        <v>16680</v>
      </c>
      <c r="J131" s="11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1" t="s">
        <v>4</v>
      </c>
      <c r="E132" s="11" t="s">
        <v>3229</v>
      </c>
      <c r="F132" s="11"/>
      <c r="H132" s="11"/>
      <c r="I132" s="11" t="s">
        <v>16683</v>
      </c>
      <c r="J132" s="11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1" t="s">
        <v>4</v>
      </c>
      <c r="E133" s="11" t="s">
        <v>3229</v>
      </c>
      <c r="F133" s="11"/>
      <c r="H133" s="11"/>
      <c r="I133" s="11" t="s">
        <v>16686</v>
      </c>
      <c r="J133" s="11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1" t="s">
        <v>4</v>
      </c>
      <c r="E134" s="11" t="s">
        <v>8</v>
      </c>
      <c r="F134" s="11"/>
      <c r="H134" s="11"/>
      <c r="I134" s="11" t="s">
        <v>16689</v>
      </c>
      <c r="J134" s="11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1" t="s">
        <v>645</v>
      </c>
      <c r="E135" s="11" t="s">
        <v>17362</v>
      </c>
      <c r="F135" s="11"/>
      <c r="H135" s="11"/>
      <c r="I135" s="11" t="s">
        <v>16692</v>
      </c>
      <c r="J135" s="11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1" t="s">
        <v>4</v>
      </c>
      <c r="E136" s="11" t="s">
        <v>3229</v>
      </c>
      <c r="F136" s="11"/>
      <c r="H136" s="11"/>
      <c r="I136" s="11" t="s">
        <v>16695</v>
      </c>
      <c r="J136" s="11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1" t="s">
        <v>4</v>
      </c>
      <c r="E137" s="11" t="s">
        <v>3229</v>
      </c>
      <c r="F137" s="11"/>
      <c r="H137" s="11"/>
      <c r="I137" s="11" t="s">
        <v>16698</v>
      </c>
      <c r="J137" s="11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1" t="s">
        <v>304</v>
      </c>
      <c r="E138" s="11" t="s">
        <v>17362</v>
      </c>
      <c r="F138" s="11"/>
      <c r="H138" s="11"/>
      <c r="I138" s="11" t="s">
        <v>16701</v>
      </c>
      <c r="J138" s="11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1" t="s">
        <v>4</v>
      </c>
      <c r="E139" s="11" t="s">
        <v>8</v>
      </c>
      <c r="F139" s="11"/>
      <c r="H139" s="11"/>
      <c r="I139" s="11" t="s">
        <v>16704</v>
      </c>
      <c r="J139" s="11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1" t="s">
        <v>4</v>
      </c>
      <c r="E140" s="11" t="s">
        <v>3229</v>
      </c>
      <c r="F140" s="11"/>
      <c r="H140" s="11"/>
      <c r="I140" s="11" t="s">
        <v>17561</v>
      </c>
      <c r="J140" s="11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1" t="s">
        <v>4</v>
      </c>
      <c r="E141" s="11" t="s">
        <v>3229</v>
      </c>
      <c r="F141" s="11"/>
      <c r="H141" s="11"/>
      <c r="I141" s="11" t="s">
        <v>17565</v>
      </c>
      <c r="J141" s="11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1" t="s">
        <v>645</v>
      </c>
      <c r="E142" s="11" t="s">
        <v>17362</v>
      </c>
      <c r="F142" s="11"/>
      <c r="H142" s="11"/>
      <c r="I142" s="11" t="s">
        <v>17568</v>
      </c>
      <c r="J142" s="11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1" t="s">
        <v>4</v>
      </c>
      <c r="E143" s="11" t="s">
        <v>3229</v>
      </c>
      <c r="F143" s="11"/>
      <c r="H143" s="11"/>
      <c r="I143" s="11" t="s">
        <v>17571</v>
      </c>
      <c r="J143" s="11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1" t="s">
        <v>4</v>
      </c>
      <c r="E144" s="11" t="s">
        <v>3229</v>
      </c>
      <c r="F144" s="11"/>
      <c r="H144" s="11"/>
      <c r="I144" s="11" t="s">
        <v>17574</v>
      </c>
      <c r="J144" s="11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1" t="s">
        <v>18388</v>
      </c>
      <c r="E145" s="11" t="s">
        <v>86</v>
      </c>
      <c r="F145" s="11"/>
      <c r="H145" s="11"/>
      <c r="I145" s="11" t="s">
        <v>17577</v>
      </c>
      <c r="J145" s="11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1" t="s">
        <v>163</v>
      </c>
      <c r="E146" s="11" t="s">
        <v>86</v>
      </c>
      <c r="F146" s="11" t="s">
        <v>2650</v>
      </c>
      <c r="H146" s="11"/>
      <c r="I146" s="11" t="s">
        <v>17580</v>
      </c>
      <c r="J146" s="11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1" t="s">
        <v>304</v>
      </c>
      <c r="E147" s="11" t="s">
        <v>86</v>
      </c>
      <c r="F147" s="11"/>
      <c r="H147" s="11"/>
      <c r="I147" s="11" t="s">
        <v>17583</v>
      </c>
      <c r="J147" s="11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1" t="s">
        <v>645</v>
      </c>
      <c r="E148" s="11" t="s">
        <v>17362</v>
      </c>
      <c r="F148" s="11"/>
      <c r="H148" s="11"/>
      <c r="I148" s="11" t="s">
        <v>17586</v>
      </c>
      <c r="J148" s="11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1" t="s">
        <v>4</v>
      </c>
      <c r="E149" s="11" t="s">
        <v>3229</v>
      </c>
      <c r="F149" s="11"/>
      <c r="H149" s="11"/>
      <c r="I149" s="11" t="s">
        <v>17589</v>
      </c>
      <c r="J149" s="11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1" t="s">
        <v>304</v>
      </c>
      <c r="E150" s="11" t="s">
        <v>17362</v>
      </c>
      <c r="F150" s="11"/>
      <c r="H150" s="11"/>
      <c r="I150" s="11" t="s">
        <v>17592</v>
      </c>
      <c r="J150" s="11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1" t="s">
        <v>4</v>
      </c>
      <c r="E151" s="11" t="s">
        <v>8</v>
      </c>
      <c r="F151" s="11"/>
      <c r="H151" s="11"/>
      <c r="I151" s="11" t="s">
        <v>17595</v>
      </c>
      <c r="J151" s="11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1" t="s">
        <v>645</v>
      </c>
      <c r="E152" s="11" t="s">
        <v>17362</v>
      </c>
      <c r="F152" s="11"/>
      <c r="H152" s="11"/>
      <c r="I152" s="11" t="s">
        <v>17598</v>
      </c>
      <c r="J152" s="11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1" t="s">
        <v>4</v>
      </c>
      <c r="E153" s="11" t="s">
        <v>3229</v>
      </c>
      <c r="F153" s="11"/>
      <c r="H153" s="11"/>
      <c r="I153" s="11" t="s">
        <v>17601</v>
      </c>
      <c r="J153" s="11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1" t="s">
        <v>162</v>
      </c>
      <c r="E154" s="11" t="s">
        <v>4638</v>
      </c>
      <c r="F154" s="11" t="s">
        <v>2650</v>
      </c>
      <c r="H154" s="11" t="s">
        <v>18389</v>
      </c>
      <c r="I154" s="11" t="s">
        <v>17604</v>
      </c>
      <c r="J154" s="11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1" t="s">
        <v>162</v>
      </c>
      <c r="E155" s="11" t="s">
        <v>4638</v>
      </c>
      <c r="F155" s="11" t="s">
        <v>2650</v>
      </c>
      <c r="H155" s="11"/>
      <c r="I155" s="11" t="s">
        <v>17607</v>
      </c>
      <c r="J155" s="11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1" t="s">
        <v>162</v>
      </c>
      <c r="E156" s="11" t="s">
        <v>4638</v>
      </c>
      <c r="F156" s="11" t="s">
        <v>2650</v>
      </c>
      <c r="H156" s="11"/>
      <c r="I156" s="11" t="s">
        <v>17610</v>
      </c>
      <c r="J156" s="11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1" t="s">
        <v>4</v>
      </c>
      <c r="E157" s="11" t="s">
        <v>3229</v>
      </c>
      <c r="F157" s="11"/>
      <c r="H157" s="11"/>
      <c r="I157" s="11" t="s">
        <v>17613</v>
      </c>
      <c r="J157" s="11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1" t="s">
        <v>18390</v>
      </c>
      <c r="E158" s="11" t="s">
        <v>17362</v>
      </c>
      <c r="F158" s="11"/>
      <c r="H158" s="11"/>
      <c r="I158" s="11" t="s">
        <v>17616</v>
      </c>
      <c r="J158" s="11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1" t="s">
        <v>162</v>
      </c>
      <c r="E159" s="11" t="s">
        <v>17362</v>
      </c>
      <c r="F159" s="11" t="s">
        <v>58</v>
      </c>
      <c r="H159" s="11" t="s">
        <v>18391</v>
      </c>
      <c r="I159" s="11" t="s">
        <v>17619</v>
      </c>
      <c r="J159" s="11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1" t="s">
        <v>162</v>
      </c>
      <c r="E160" s="11" t="s">
        <v>17362</v>
      </c>
      <c r="F160" s="11" t="s">
        <v>58</v>
      </c>
      <c r="H160" s="11" t="s">
        <v>18391</v>
      </c>
      <c r="I160" s="11" t="s">
        <v>17622</v>
      </c>
      <c r="J160" s="11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1" t="s">
        <v>304</v>
      </c>
      <c r="E161" s="11" t="s">
        <v>17362</v>
      </c>
      <c r="F161" s="11" t="s">
        <v>58</v>
      </c>
      <c r="H161" s="11" t="s">
        <v>3823</v>
      </c>
      <c r="I161" s="11" t="s">
        <v>17624</v>
      </c>
      <c r="J161" s="11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1" t="s">
        <v>4</v>
      </c>
      <c r="E162" s="11" t="s">
        <v>8</v>
      </c>
      <c r="F162" s="11"/>
      <c r="H162" s="11"/>
      <c r="I162" s="11" t="s">
        <v>18407</v>
      </c>
      <c r="J162" s="11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1" t="s">
        <v>4</v>
      </c>
      <c r="E163" s="11" t="s">
        <v>8</v>
      </c>
      <c r="F163" s="11"/>
      <c r="H163" s="11"/>
      <c r="I163" s="11" t="s">
        <v>18410</v>
      </c>
      <c r="J163" s="11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1" t="s">
        <v>4</v>
      </c>
      <c r="E164" s="11" t="s">
        <v>8</v>
      </c>
      <c r="F164" s="11"/>
      <c r="H164" s="11"/>
      <c r="I164" s="11" t="s">
        <v>18413</v>
      </c>
      <c r="J164" s="11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1" t="s">
        <v>4</v>
      </c>
      <c r="E165" s="11" t="s">
        <v>8</v>
      </c>
      <c r="F165" s="11"/>
      <c r="H165" s="11"/>
      <c r="I165" s="11" t="s">
        <v>18416</v>
      </c>
      <c r="J165" s="11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1" t="s">
        <v>645</v>
      </c>
      <c r="E166" s="11" t="s">
        <v>17362</v>
      </c>
      <c r="F166" s="11"/>
      <c r="H166" s="11"/>
      <c r="I166" s="11" t="s">
        <v>18789</v>
      </c>
      <c r="J166" s="11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1" t="s">
        <v>4</v>
      </c>
      <c r="E167" s="11" t="s">
        <v>3229</v>
      </c>
      <c r="F167" s="11"/>
      <c r="H167" s="11"/>
      <c r="I167" s="11" t="s">
        <v>18792</v>
      </c>
      <c r="J167" s="11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1" t="s">
        <v>304</v>
      </c>
      <c r="E168" s="11" t="s">
        <v>17362</v>
      </c>
      <c r="F168" s="11"/>
      <c r="H168" s="11"/>
      <c r="I168" s="11" t="s">
        <v>18795</v>
      </c>
      <c r="J168" s="11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1" t="s">
        <v>4</v>
      </c>
      <c r="E169" s="11" t="s">
        <v>8</v>
      </c>
      <c r="F169" s="11"/>
      <c r="H169" s="11"/>
      <c r="I169" s="11" t="s">
        <v>18798</v>
      </c>
      <c r="J169" s="11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1" t="s">
        <v>4</v>
      </c>
      <c r="E170" s="11" t="s">
        <v>8</v>
      </c>
      <c r="F170" s="11"/>
      <c r="H170" s="11"/>
      <c r="I170" s="11" t="s">
        <v>18801</v>
      </c>
      <c r="J170" s="11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1" t="s">
        <v>645</v>
      </c>
      <c r="E171" s="11" t="s">
        <v>17362</v>
      </c>
      <c r="F171" s="11"/>
      <c r="H171" s="11"/>
      <c r="I171" s="11" t="s">
        <v>18804</v>
      </c>
      <c r="J171" s="11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1" t="s">
        <v>19081</v>
      </c>
      <c r="E172" s="11" t="s">
        <v>86</v>
      </c>
      <c r="F172" s="11"/>
      <c r="H172" s="11"/>
      <c r="I172" s="11" t="s">
        <v>18807</v>
      </c>
      <c r="J172" s="11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1" t="s">
        <v>19082</v>
      </c>
      <c r="E173" s="11" t="s">
        <v>86</v>
      </c>
      <c r="F173" s="11"/>
      <c r="H173" s="11"/>
      <c r="I173" s="11" t="s">
        <v>18810</v>
      </c>
      <c r="J173" s="11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1" t="s">
        <v>4</v>
      </c>
      <c r="E174" s="11" t="s">
        <v>8</v>
      </c>
      <c r="F174" s="11"/>
      <c r="H174" s="11"/>
      <c r="I174" s="11" t="s">
        <v>18813</v>
      </c>
      <c r="J174" s="11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1" t="s">
        <v>4</v>
      </c>
      <c r="E175" s="11" t="s">
        <v>8</v>
      </c>
      <c r="F175" s="11"/>
      <c r="H175" s="11"/>
      <c r="I175" s="11" t="s">
        <v>18816</v>
      </c>
      <c r="J175" s="11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1" t="s">
        <v>645</v>
      </c>
      <c r="E176" s="11" t="s">
        <v>17362</v>
      </c>
      <c r="F176" s="11"/>
      <c r="H176" s="11"/>
      <c r="I176" s="11" t="s">
        <v>18819</v>
      </c>
      <c r="J176" s="11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1" t="s">
        <v>4</v>
      </c>
      <c r="E177" s="11" t="s">
        <v>3229</v>
      </c>
      <c r="F177" s="11"/>
      <c r="H177" s="11"/>
      <c r="I177" s="11" t="s">
        <v>18822</v>
      </c>
      <c r="J177" s="11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1" t="s">
        <v>4</v>
      </c>
      <c r="E178" s="11" t="s">
        <v>3229</v>
      </c>
      <c r="F178" s="11"/>
      <c r="H178" s="11"/>
      <c r="I178" s="11" t="s">
        <v>18825</v>
      </c>
      <c r="J178" s="11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1" t="s">
        <v>304</v>
      </c>
      <c r="E179" s="11" t="s">
        <v>17362</v>
      </c>
      <c r="F179" s="11"/>
      <c r="H179" s="11"/>
      <c r="I179" s="11" t="s">
        <v>18828</v>
      </c>
      <c r="J179" s="11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1" t="s">
        <v>4</v>
      </c>
      <c r="E180" s="11" t="s">
        <v>8</v>
      </c>
      <c r="F180" s="11"/>
      <c r="H180" s="11"/>
      <c r="I180" s="11" t="s">
        <v>18831</v>
      </c>
      <c r="J180" s="11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1" t="s">
        <v>645</v>
      </c>
      <c r="E181" s="11" t="s">
        <v>17362</v>
      </c>
      <c r="F181" s="11"/>
      <c r="H181" s="11"/>
      <c r="I181" s="11" t="s">
        <v>19831</v>
      </c>
      <c r="J181" s="11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1" t="s">
        <v>4</v>
      </c>
      <c r="E182" s="11" t="s">
        <v>3229</v>
      </c>
      <c r="F182" s="11"/>
      <c r="H182" s="11"/>
      <c r="I182" s="11" t="s">
        <v>19834</v>
      </c>
      <c r="J182" s="11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1" t="s">
        <v>304</v>
      </c>
      <c r="E183" s="11" t="s">
        <v>17362</v>
      </c>
      <c r="F183" s="11"/>
      <c r="H183" s="11"/>
      <c r="I183" s="11" t="s">
        <v>19837</v>
      </c>
      <c r="J183" s="11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1" t="s">
        <v>645</v>
      </c>
      <c r="E184" s="11" t="s">
        <v>17362</v>
      </c>
      <c r="F184" s="11"/>
      <c r="H184" s="11"/>
      <c r="I184" s="11" t="s">
        <v>19840</v>
      </c>
      <c r="J184" s="11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1" t="s">
        <v>4</v>
      </c>
      <c r="E185" s="11" t="s">
        <v>3229</v>
      </c>
      <c r="F185" s="11"/>
      <c r="H185" s="11"/>
      <c r="I185" s="11" t="s">
        <v>19843</v>
      </c>
      <c r="J185" s="11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1" t="s">
        <v>304</v>
      </c>
      <c r="E186" s="11" t="s">
        <v>17362</v>
      </c>
      <c r="F186" s="11"/>
      <c r="H186" s="11"/>
      <c r="I186" s="11" t="s">
        <v>19846</v>
      </c>
      <c r="J186" s="11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1" t="s">
        <v>4</v>
      </c>
      <c r="E187" s="11" t="s">
        <v>3229</v>
      </c>
      <c r="F187" s="11"/>
      <c r="H187" s="11"/>
      <c r="I187" s="11" t="s">
        <v>19849</v>
      </c>
      <c r="J187" s="11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1" t="s">
        <v>4</v>
      </c>
      <c r="E188" s="11" t="s">
        <v>3229</v>
      </c>
      <c r="F188" s="11"/>
      <c r="H188" s="11"/>
      <c r="I188" s="11" t="s">
        <v>19852</v>
      </c>
      <c r="J188" s="11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1" t="s">
        <v>4</v>
      </c>
      <c r="E189" s="11" t="s">
        <v>8</v>
      </c>
      <c r="F189" s="11"/>
      <c r="H189" s="11"/>
      <c r="I189" s="11" t="s">
        <v>19855</v>
      </c>
      <c r="J189" s="11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1" t="s">
        <v>4</v>
      </c>
      <c r="E190" s="11" t="s">
        <v>8</v>
      </c>
      <c r="F190" s="11"/>
      <c r="H190" s="11"/>
      <c r="I190" s="11" t="s">
        <v>20244</v>
      </c>
      <c r="J190" s="11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1" t="s">
        <v>4</v>
      </c>
      <c r="E191" s="11" t="s">
        <v>3229</v>
      </c>
      <c r="F191" s="11"/>
      <c r="H191" s="11"/>
      <c r="I191" s="11" t="s">
        <v>20247</v>
      </c>
      <c r="J191" s="11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1" t="s">
        <v>4</v>
      </c>
      <c r="E192" s="11" t="s">
        <v>8</v>
      </c>
      <c r="F192" s="11"/>
      <c r="H192" s="11"/>
      <c r="I192" s="11" t="s">
        <v>20250</v>
      </c>
      <c r="J192" s="11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1" t="s">
        <v>4</v>
      </c>
      <c r="E193" s="11" t="s">
        <v>3229</v>
      </c>
      <c r="F193" s="11"/>
      <c r="H193" s="11"/>
      <c r="I193" s="11" t="s">
        <v>20253</v>
      </c>
      <c r="J193" s="11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1" t="s">
        <v>645</v>
      </c>
      <c r="E194" s="11" t="s">
        <v>17362</v>
      </c>
      <c r="F194" s="11"/>
      <c r="H194" s="11"/>
      <c r="I194" s="11" t="s">
        <v>20561</v>
      </c>
      <c r="J194" s="11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1" t="s">
        <v>4</v>
      </c>
      <c r="E195" s="11" t="s">
        <v>3229</v>
      </c>
      <c r="F195" s="11"/>
      <c r="H195" s="11"/>
      <c r="I195" s="11" t="s">
        <v>20563</v>
      </c>
      <c r="J195" s="11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1" t="s">
        <v>4</v>
      </c>
      <c r="E196" s="11" t="s">
        <v>3229</v>
      </c>
      <c r="F196" s="11"/>
      <c r="H196" s="11"/>
      <c r="I196" s="11" t="s">
        <v>20565</v>
      </c>
      <c r="J196" s="11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1" t="s">
        <v>304</v>
      </c>
      <c r="E197" s="11" t="s">
        <v>17362</v>
      </c>
      <c r="F197" s="11"/>
      <c r="H197" s="11"/>
      <c r="I197" s="11" t="s">
        <v>20573</v>
      </c>
      <c r="J197" s="11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1" t="s">
        <v>645</v>
      </c>
      <c r="E198" s="11" t="s">
        <v>17362</v>
      </c>
      <c r="F198" s="11"/>
      <c r="H198" s="11"/>
      <c r="I198" s="11" t="s">
        <v>20581</v>
      </c>
      <c r="J198" s="11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1" t="s">
        <v>4</v>
      </c>
      <c r="E199" s="11" t="s">
        <v>8</v>
      </c>
      <c r="F199" s="11"/>
      <c r="H199" s="11"/>
      <c r="I199" s="11" t="s">
        <v>20584</v>
      </c>
      <c r="J199" s="11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1" t="s">
        <v>304</v>
      </c>
      <c r="E200" s="11" t="s">
        <v>17362</v>
      </c>
      <c r="F200" s="11"/>
      <c r="H200" s="11"/>
      <c r="I200" s="11" t="s">
        <v>21118</v>
      </c>
      <c r="J200" s="11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1" t="s">
        <v>4</v>
      </c>
      <c r="E201" s="11" t="s">
        <v>8</v>
      </c>
      <c r="F201" s="11"/>
      <c r="H201" s="11"/>
      <c r="I201" s="11" t="s">
        <v>20587</v>
      </c>
      <c r="J201" s="11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1" t="s">
        <v>645</v>
      </c>
      <c r="E202" s="11" t="s">
        <v>17362</v>
      </c>
      <c r="F202" s="11"/>
      <c r="H202" s="11"/>
      <c r="I202" s="11" t="s">
        <v>21100</v>
      </c>
      <c r="J202" s="11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1" t="s">
        <v>4</v>
      </c>
      <c r="E203" s="11" t="s">
        <v>3229</v>
      </c>
      <c r="F203" s="11"/>
      <c r="H203" s="11"/>
      <c r="I203" s="11" t="s">
        <v>21103</v>
      </c>
      <c r="J203" s="11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1" t="s">
        <v>4</v>
      </c>
      <c r="E204" s="11" t="s">
        <v>3229</v>
      </c>
      <c r="F204" s="11"/>
      <c r="H204" s="11"/>
      <c r="I204" s="11" t="s">
        <v>21106</v>
      </c>
      <c r="J204" s="11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1" t="s">
        <v>304</v>
      </c>
      <c r="E205" s="11" t="s">
        <v>17362</v>
      </c>
      <c r="F205" s="11"/>
      <c r="H205" s="11"/>
      <c r="I205" s="11" t="s">
        <v>21109</v>
      </c>
      <c r="J205" s="11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1" t="s">
        <v>645</v>
      </c>
      <c r="E206" s="11" t="s">
        <v>17362</v>
      </c>
      <c r="F206" s="11"/>
      <c r="H206" s="11"/>
      <c r="I206" s="11" t="s">
        <v>21121</v>
      </c>
      <c r="J206" s="11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1" t="s">
        <v>304</v>
      </c>
      <c r="E207" s="11" t="s">
        <v>17362</v>
      </c>
      <c r="F207" s="11"/>
      <c r="H207" s="11"/>
      <c r="I207" s="11" t="s">
        <v>21112</v>
      </c>
      <c r="J207" s="11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1" t="s">
        <v>4</v>
      </c>
      <c r="E208" s="11" t="s">
        <v>5081</v>
      </c>
      <c r="F208" s="11" t="s">
        <v>51</v>
      </c>
      <c r="H208" s="11"/>
      <c r="I208" s="11" t="s">
        <v>21115</v>
      </c>
      <c r="J208" s="11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1" t="s">
        <v>645</v>
      </c>
      <c r="E209" s="11" t="s">
        <v>17362</v>
      </c>
      <c r="F209" s="11"/>
      <c r="H209" s="11"/>
      <c r="I209" s="11" t="s">
        <v>21582</v>
      </c>
      <c r="J209" s="11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1" t="s">
        <v>4</v>
      </c>
      <c r="E210" s="11" t="s">
        <v>3229</v>
      </c>
      <c r="F210" s="11"/>
      <c r="H210" s="11"/>
      <c r="I210" s="11" t="s">
        <v>21585</v>
      </c>
      <c r="J210" s="11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1" t="s">
        <v>304</v>
      </c>
      <c r="E211" s="11" t="s">
        <v>17362</v>
      </c>
      <c r="F211" s="11"/>
      <c r="H211" s="11"/>
      <c r="I211" s="11" t="s">
        <v>21588</v>
      </c>
      <c r="J211" s="11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1" t="s">
        <v>4</v>
      </c>
      <c r="E212" s="11" t="s">
        <v>8</v>
      </c>
      <c r="F212" s="11"/>
      <c r="H212" s="11"/>
      <c r="I212" s="11" t="s">
        <v>21591</v>
      </c>
      <c r="J212" s="11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1" t="s">
        <v>645</v>
      </c>
      <c r="E213" s="11" t="s">
        <v>17362</v>
      </c>
      <c r="F213" s="11"/>
      <c r="H213" s="11"/>
      <c r="I213" s="11" t="s">
        <v>21594</v>
      </c>
      <c r="J213" s="11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1" t="s">
        <v>4</v>
      </c>
      <c r="E214" s="11" t="s">
        <v>3229</v>
      </c>
      <c r="F214" s="11"/>
      <c r="H214" s="11"/>
      <c r="I214" s="11" t="s">
        <v>21597</v>
      </c>
      <c r="J214" s="11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1" t="s">
        <v>4</v>
      </c>
      <c r="E215" s="11" t="s">
        <v>3229</v>
      </c>
      <c r="F215" s="11"/>
      <c r="H215" s="11"/>
      <c r="I215" s="11" t="s">
        <v>21600</v>
      </c>
      <c r="J215" s="11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1" t="s">
        <v>4</v>
      </c>
      <c r="E216" s="11" t="s">
        <v>3229</v>
      </c>
      <c r="F216" s="11"/>
      <c r="H216" s="11"/>
      <c r="I216" s="11" t="s">
        <v>21603</v>
      </c>
      <c r="J216" s="11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1" t="s">
        <v>304</v>
      </c>
      <c r="E217" s="11" t="s">
        <v>17362</v>
      </c>
      <c r="F217" s="11"/>
      <c r="H217" s="11"/>
      <c r="I217" s="11" t="s">
        <v>21606</v>
      </c>
      <c r="J217" s="11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1" t="s">
        <v>4</v>
      </c>
      <c r="E218" s="11" t="s">
        <v>8</v>
      </c>
      <c r="F218" s="11"/>
      <c r="H218" s="11"/>
      <c r="I218" s="11" t="s">
        <v>21609</v>
      </c>
      <c r="J218" s="11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1" t="s">
        <v>4</v>
      </c>
      <c r="E219" s="11" t="s">
        <v>8</v>
      </c>
      <c r="F219" s="11"/>
      <c r="H219" s="11"/>
      <c r="I219" s="11" t="s">
        <v>21612</v>
      </c>
      <c r="J219" s="11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1" t="s">
        <v>4</v>
      </c>
      <c r="E220" s="11" t="s">
        <v>3229</v>
      </c>
      <c r="F220" s="11"/>
      <c r="H220" s="11"/>
      <c r="I220" s="11" t="s">
        <v>21615</v>
      </c>
      <c r="J220" s="11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1" t="s">
        <v>4</v>
      </c>
      <c r="E221" s="11" t="s">
        <v>3229</v>
      </c>
      <c r="F221" s="11"/>
      <c r="H221" s="11"/>
      <c r="I221" s="11" t="s">
        <v>21618</v>
      </c>
      <c r="J221" s="11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1" t="s">
        <v>4</v>
      </c>
      <c r="E222" s="11" t="s">
        <v>3229</v>
      </c>
      <c r="F222" s="11"/>
      <c r="H222" s="11"/>
      <c r="I222" s="11" t="s">
        <v>21621</v>
      </c>
      <c r="J222" s="11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1" t="s">
        <v>4</v>
      </c>
      <c r="E223" s="11" t="s">
        <v>21982</v>
      </c>
      <c r="F223" s="11"/>
      <c r="H223" s="11"/>
      <c r="I223" s="11" t="s">
        <v>21624</v>
      </c>
      <c r="J223" s="11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1" t="s">
        <v>4</v>
      </c>
      <c r="E224" s="11" t="s">
        <v>8</v>
      </c>
      <c r="F224" s="11"/>
      <c r="H224" s="11"/>
      <c r="I224" s="11" t="s">
        <v>21627</v>
      </c>
      <c r="J224" s="11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1" t="s">
        <v>4</v>
      </c>
      <c r="E225" s="11" t="s">
        <v>8</v>
      </c>
      <c r="F225" s="11"/>
      <c r="H225" s="11"/>
      <c r="I225" s="11" t="s">
        <v>22016</v>
      </c>
      <c r="J225" s="11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1" t="s">
        <v>4</v>
      </c>
      <c r="E226" s="11" t="s">
        <v>8</v>
      </c>
      <c r="F226" s="11"/>
      <c r="H226" s="11"/>
      <c r="I226" s="11" t="s">
        <v>22019</v>
      </c>
      <c r="J226" s="11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1" t="s">
        <v>645</v>
      </c>
      <c r="E227" s="11" t="s">
        <v>17362</v>
      </c>
      <c r="F227" s="11"/>
      <c r="H227" s="11"/>
      <c r="I227" s="11" t="s">
        <v>22176</v>
      </c>
      <c r="J227" s="11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1" t="s">
        <v>4</v>
      </c>
      <c r="E228" s="11" t="s">
        <v>3229</v>
      </c>
      <c r="F228" s="11"/>
      <c r="H228" s="11"/>
      <c r="I228" s="11" t="s">
        <v>22179</v>
      </c>
      <c r="J228" s="11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1" t="s">
        <v>304</v>
      </c>
      <c r="E229" s="11" t="s">
        <v>17362</v>
      </c>
      <c r="F229" s="11"/>
      <c r="H229" s="11"/>
      <c r="I229" s="11" t="s">
        <v>22182</v>
      </c>
      <c r="J229" s="11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1" t="s">
        <v>4359</v>
      </c>
      <c r="E230" s="11" t="s">
        <v>22382</v>
      </c>
      <c r="F230" s="11" t="s">
        <v>51</v>
      </c>
      <c r="H230" s="11"/>
      <c r="I230" s="11" t="s">
        <v>22185</v>
      </c>
      <c r="J230" s="11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1" t="s">
        <v>2283</v>
      </c>
      <c r="E231" s="11" t="s">
        <v>22381</v>
      </c>
      <c r="F231" s="11" t="s">
        <v>60</v>
      </c>
      <c r="H231" s="11"/>
      <c r="I231" s="11" t="s">
        <v>22188</v>
      </c>
      <c r="J231" s="11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1" t="s">
        <v>4359</v>
      </c>
      <c r="E232" s="11" t="s">
        <v>22381</v>
      </c>
      <c r="F232" s="11" t="s">
        <v>60</v>
      </c>
      <c r="H232" s="11"/>
      <c r="I232" s="11" t="s">
        <v>22191</v>
      </c>
      <c r="J232" s="11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1" t="s">
        <v>22384</v>
      </c>
      <c r="E233" s="11" t="s">
        <v>22382</v>
      </c>
      <c r="F233" s="11" t="s">
        <v>22383</v>
      </c>
      <c r="H233" s="11"/>
      <c r="I233" s="11" t="s">
        <v>22194</v>
      </c>
      <c r="J233" s="11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1" t="s">
        <v>22384</v>
      </c>
      <c r="E234" s="11" t="s">
        <v>22382</v>
      </c>
      <c r="F234" s="11" t="s">
        <v>22383</v>
      </c>
      <c r="H234" s="11" t="s">
        <v>1140</v>
      </c>
      <c r="I234" s="11" t="s">
        <v>22197</v>
      </c>
      <c r="J234" s="11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1" t="s">
        <v>4</v>
      </c>
      <c r="E235" s="11" t="s">
        <v>8</v>
      </c>
      <c r="F235" s="11"/>
      <c r="H235" s="11"/>
      <c r="I235" s="11" t="s">
        <v>22200</v>
      </c>
      <c r="J235" s="11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1" t="s">
        <v>4</v>
      </c>
      <c r="E236" s="11" t="s">
        <v>8</v>
      </c>
      <c r="F236" s="11"/>
      <c r="H236" s="11"/>
      <c r="I236" s="11" t="s">
        <v>22438</v>
      </c>
      <c r="J236" s="11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1" t="s">
        <v>4</v>
      </c>
      <c r="E237" s="11" t="s">
        <v>3229</v>
      </c>
      <c r="F237" s="11"/>
      <c r="H237" s="11"/>
      <c r="I237" s="11" t="s">
        <v>22441</v>
      </c>
      <c r="J237" s="11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1" t="s">
        <v>22821</v>
      </c>
      <c r="E238" s="11" t="s">
        <v>17362</v>
      </c>
      <c r="F238" s="11"/>
      <c r="H238" s="11"/>
      <c r="I238" s="11" t="s">
        <v>22444</v>
      </c>
      <c r="J238" s="11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1" t="s">
        <v>4</v>
      </c>
      <c r="E239" s="11" t="s">
        <v>8</v>
      </c>
      <c r="F239" s="11"/>
      <c r="H239" s="11"/>
      <c r="I239" s="11" t="s">
        <v>22447</v>
      </c>
      <c r="J239" s="11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1" t="s">
        <v>4</v>
      </c>
      <c r="E240" s="11" t="s">
        <v>3229</v>
      </c>
      <c r="F240" s="11"/>
      <c r="H240" s="11"/>
      <c r="I240" s="11" t="s">
        <v>22450</v>
      </c>
      <c r="J240" s="11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1" t="s">
        <v>2283</v>
      </c>
      <c r="E241" s="11" t="s">
        <v>21978</v>
      </c>
      <c r="F241" s="11"/>
      <c r="H241" s="11"/>
      <c r="I241" s="11" t="s">
        <v>22453</v>
      </c>
      <c r="J241" s="11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1" t="s">
        <v>645</v>
      </c>
      <c r="E242" s="11" t="s">
        <v>17362</v>
      </c>
      <c r="F242" s="11"/>
      <c r="H242" s="11"/>
      <c r="I242" s="11" t="s">
        <v>22846</v>
      </c>
      <c r="J242" s="11" t="s">
        <v>4928</v>
      </c>
      <c r="K242" t="s">
        <v>22847</v>
      </c>
      <c r="L242" t="s">
        <v>22848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1" t="s">
        <v>304</v>
      </c>
      <c r="E243" s="11" t="s">
        <v>17362</v>
      </c>
      <c r="F243" s="11"/>
      <c r="H243" s="11"/>
      <c r="I243" s="11" t="s">
        <v>22849</v>
      </c>
      <c r="J243" s="11" t="s">
        <v>4928</v>
      </c>
      <c r="K243" t="s">
        <v>22850</v>
      </c>
      <c r="L243" t="s">
        <v>22851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1" t="s">
        <v>645</v>
      </c>
      <c r="E244" s="11" t="s">
        <v>17362</v>
      </c>
      <c r="F244" s="11"/>
      <c r="H244" s="11"/>
      <c r="I244" s="11" t="s">
        <v>22852</v>
      </c>
      <c r="J244" s="11" t="s">
        <v>4928</v>
      </c>
      <c r="K244" t="s">
        <v>22853</v>
      </c>
      <c r="L244" t="s">
        <v>22854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1" t="s">
        <v>4</v>
      </c>
      <c r="E245" s="11" t="s">
        <v>8</v>
      </c>
      <c r="F245" s="11"/>
      <c r="H245" s="11"/>
      <c r="I245" s="11" t="s">
        <v>22855</v>
      </c>
      <c r="J245" s="11" t="s">
        <v>4928</v>
      </c>
      <c r="K245" t="s">
        <v>22856</v>
      </c>
      <c r="L245" t="s">
        <v>22857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1" t="s">
        <v>304</v>
      </c>
      <c r="E246" s="11" t="s">
        <v>17362</v>
      </c>
      <c r="F246" s="11"/>
      <c r="H246" s="11"/>
      <c r="I246" s="11" t="s">
        <v>22858</v>
      </c>
      <c r="J246" s="11" t="s">
        <v>4928</v>
      </c>
      <c r="K246" t="s">
        <v>22859</v>
      </c>
      <c r="L246" t="s">
        <v>22860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1" t="s">
        <v>4</v>
      </c>
      <c r="E247" s="11" t="s">
        <v>23040</v>
      </c>
      <c r="F247" s="11"/>
      <c r="H247" s="11"/>
      <c r="I247" s="11" t="s">
        <v>22861</v>
      </c>
      <c r="J247" s="11" t="s">
        <v>4928</v>
      </c>
      <c r="K247" t="s">
        <v>22862</v>
      </c>
      <c r="L247" t="s">
        <v>22863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1" t="s">
        <v>4</v>
      </c>
      <c r="E248" s="11" t="s">
        <v>23040</v>
      </c>
      <c r="F248" s="11"/>
      <c r="H248" s="11"/>
      <c r="I248" s="11" t="s">
        <v>22864</v>
      </c>
      <c r="J248" s="11" t="s">
        <v>4928</v>
      </c>
      <c r="K248" t="s">
        <v>22865</v>
      </c>
      <c r="L248" t="s">
        <v>22866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1" t="s">
        <v>803</v>
      </c>
      <c r="E249" s="11" t="s">
        <v>8</v>
      </c>
      <c r="F249" s="11"/>
      <c r="H249" s="11"/>
      <c r="I249" s="11" t="s">
        <v>23073</v>
      </c>
      <c r="J249" s="11" t="s">
        <v>4928</v>
      </c>
      <c r="K249" t="s">
        <v>23074</v>
      </c>
      <c r="L249" t="s">
        <v>23075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1" t="s">
        <v>803</v>
      </c>
      <c r="E250" s="11" t="s">
        <v>8</v>
      </c>
      <c r="F250" s="11"/>
      <c r="H250" s="11"/>
      <c r="I250" s="11" t="s">
        <v>23076</v>
      </c>
      <c r="J250" s="11" t="s">
        <v>4928</v>
      </c>
      <c r="K250" t="s">
        <v>23077</v>
      </c>
      <c r="L250" t="s">
        <v>23078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1" t="s">
        <v>803</v>
      </c>
      <c r="E251" s="11" t="s">
        <v>8</v>
      </c>
      <c r="F251" s="11"/>
      <c r="H251" s="11"/>
      <c r="I251" s="11" t="s">
        <v>23236</v>
      </c>
      <c r="J251" s="11" t="s">
        <v>4928</v>
      </c>
      <c r="K251" t="s">
        <v>23237</v>
      </c>
      <c r="L251" t="s">
        <v>23238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1" t="s">
        <v>645</v>
      </c>
      <c r="E252" s="11" t="s">
        <v>17362</v>
      </c>
      <c r="F252" s="11"/>
      <c r="H252" s="11"/>
      <c r="I252" s="11" t="s">
        <v>23583</v>
      </c>
      <c r="J252" s="11" t="s">
        <v>4928</v>
      </c>
      <c r="K252" t="s">
        <v>23584</v>
      </c>
      <c r="L252" t="s">
        <v>23585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1" t="s">
        <v>304</v>
      </c>
      <c r="E253" s="11" t="s">
        <v>17362</v>
      </c>
      <c r="F253" s="11"/>
      <c r="H253" s="11"/>
      <c r="I253" s="11" t="s">
        <v>23586</v>
      </c>
      <c r="J253" s="11" t="s">
        <v>4928</v>
      </c>
      <c r="K253" t="s">
        <v>23587</v>
      </c>
      <c r="L253" t="s">
        <v>23588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1" t="s">
        <v>645</v>
      </c>
      <c r="E254" s="11" t="s">
        <v>17362</v>
      </c>
      <c r="F254" s="11"/>
      <c r="H254" s="11"/>
      <c r="I254" s="11" t="s">
        <v>23589</v>
      </c>
      <c r="J254" s="11" t="s">
        <v>4928</v>
      </c>
      <c r="K254" t="s">
        <v>23590</v>
      </c>
      <c r="L254" t="s">
        <v>23591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1" t="s">
        <v>304</v>
      </c>
      <c r="E255" s="11" t="s">
        <v>17362</v>
      </c>
      <c r="F255" s="11"/>
      <c r="H255" s="11"/>
      <c r="I255" s="11" t="s">
        <v>23592</v>
      </c>
      <c r="J255" s="11" t="s">
        <v>4928</v>
      </c>
      <c r="K255" t="s">
        <v>23593</v>
      </c>
      <c r="L255" t="s">
        <v>23594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1" t="s">
        <v>645</v>
      </c>
      <c r="E256" s="11" t="s">
        <v>17362</v>
      </c>
      <c r="F256" s="11"/>
      <c r="H256" s="11"/>
      <c r="I256" s="11" t="s">
        <v>23595</v>
      </c>
      <c r="J256" s="11" t="s">
        <v>4928</v>
      </c>
      <c r="K256" t="s">
        <v>23596</v>
      </c>
      <c r="L256" t="s">
        <v>23597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1" t="s">
        <v>4</v>
      </c>
      <c r="E257" s="11" t="s">
        <v>3229</v>
      </c>
      <c r="F257" s="11"/>
      <c r="H257" s="11"/>
      <c r="I257" s="11" t="s">
        <v>23598</v>
      </c>
      <c r="J257" s="11" t="s">
        <v>4928</v>
      </c>
      <c r="K257" t="s">
        <v>23599</v>
      </c>
      <c r="L257" t="s">
        <v>23600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1" t="s">
        <v>4</v>
      </c>
      <c r="E258" s="11" t="s">
        <v>3229</v>
      </c>
      <c r="F258" s="11"/>
      <c r="H258" s="11"/>
      <c r="I258" s="11" t="s">
        <v>23601</v>
      </c>
      <c r="J258" s="11" t="s">
        <v>4928</v>
      </c>
      <c r="K258" t="s">
        <v>23602</v>
      </c>
      <c r="L258" t="s">
        <v>23603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1" t="s">
        <v>304</v>
      </c>
      <c r="E259" s="11" t="s">
        <v>17362</v>
      </c>
      <c r="F259" s="11"/>
      <c r="H259" s="11"/>
      <c r="I259" s="11" t="s">
        <v>23604</v>
      </c>
      <c r="J259" s="11" t="s">
        <v>4928</v>
      </c>
      <c r="K259" t="s">
        <v>23605</v>
      </c>
      <c r="L259" t="s">
        <v>23606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1" t="s">
        <v>304</v>
      </c>
      <c r="E260" s="11" t="s">
        <v>22382</v>
      </c>
      <c r="F260" s="11"/>
      <c r="H260" s="11"/>
      <c r="I260" s="11" t="s">
        <v>23607</v>
      </c>
      <c r="J260" s="11" t="s">
        <v>4928</v>
      </c>
      <c r="K260" t="s">
        <v>23608</v>
      </c>
      <c r="L260" t="s">
        <v>23609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1" t="s">
        <v>645</v>
      </c>
      <c r="E261" s="11" t="s">
        <v>17362</v>
      </c>
      <c r="F261" s="11"/>
      <c r="H261" s="11"/>
      <c r="I261" s="11" t="s">
        <v>23610</v>
      </c>
      <c r="J261" s="11" t="s">
        <v>4928</v>
      </c>
      <c r="K261" t="s">
        <v>23611</v>
      </c>
      <c r="L261" t="s">
        <v>23612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1" t="s">
        <v>4</v>
      </c>
      <c r="E262" s="11" t="s">
        <v>3229</v>
      </c>
      <c r="F262" s="11"/>
      <c r="H262" s="11"/>
      <c r="I262" s="11" t="s">
        <v>23613</v>
      </c>
      <c r="J262" s="11" t="s">
        <v>4928</v>
      </c>
      <c r="K262" t="s">
        <v>23614</v>
      </c>
      <c r="L262" t="s">
        <v>23615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1" t="s">
        <v>304</v>
      </c>
      <c r="E263" s="11" t="s">
        <v>17362</v>
      </c>
      <c r="F263" s="11"/>
      <c r="H263" s="11"/>
      <c r="I263" s="11" t="s">
        <v>23616</v>
      </c>
      <c r="J263" s="11" t="s">
        <v>4928</v>
      </c>
      <c r="K263" t="s">
        <v>23617</v>
      </c>
      <c r="L263" t="s">
        <v>23618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1" t="s">
        <v>4</v>
      </c>
      <c r="E264" s="11" t="s">
        <v>8</v>
      </c>
      <c r="F264" s="11"/>
      <c r="H264" s="11"/>
      <c r="I264" s="11" t="s">
        <v>23619</v>
      </c>
      <c r="J264" s="11" t="s">
        <v>4928</v>
      </c>
      <c r="K264" t="s">
        <v>23620</v>
      </c>
      <c r="L264" t="s">
        <v>23621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1" t="s">
        <v>4</v>
      </c>
      <c r="E265" s="11" t="s">
        <v>8</v>
      </c>
      <c r="F265" s="11"/>
      <c r="H265" s="11"/>
      <c r="I265" s="11" t="s">
        <v>23622</v>
      </c>
      <c r="J265" s="11" t="s">
        <v>4928</v>
      </c>
      <c r="K265" t="s">
        <v>23623</v>
      </c>
      <c r="L265" t="s">
        <v>23624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1" t="s">
        <v>4</v>
      </c>
      <c r="E266" s="11" t="s">
        <v>3229</v>
      </c>
      <c r="F266" s="11"/>
      <c r="H266" s="11"/>
      <c r="I266" s="11" t="s">
        <v>24206</v>
      </c>
      <c r="J266" s="11" t="s">
        <v>4928</v>
      </c>
      <c r="K266" t="s">
        <v>24207</v>
      </c>
      <c r="L266" t="s">
        <v>24208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1" t="s">
        <v>4</v>
      </c>
      <c r="E267" s="11" t="s">
        <v>3229</v>
      </c>
      <c r="F267" s="11"/>
      <c r="H267" s="11"/>
      <c r="I267" s="11" t="s">
        <v>24209</v>
      </c>
      <c r="J267" s="11" t="s">
        <v>4928</v>
      </c>
      <c r="K267" t="s">
        <v>24210</v>
      </c>
      <c r="L267" t="s">
        <v>24211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1" t="s">
        <v>4</v>
      </c>
      <c r="E268" s="11" t="s">
        <v>3229</v>
      </c>
      <c r="F268" s="11"/>
      <c r="H268" s="11"/>
      <c r="I268" s="11" t="s">
        <v>24212</v>
      </c>
      <c r="J268" s="11" t="s">
        <v>4928</v>
      </c>
      <c r="K268" t="s">
        <v>24213</v>
      </c>
      <c r="L268" t="s">
        <v>24214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1" t="s">
        <v>4</v>
      </c>
      <c r="E269" s="11" t="s">
        <v>24777</v>
      </c>
      <c r="F269" s="11"/>
      <c r="H269" s="11"/>
      <c r="I269" s="11" t="s">
        <v>24215</v>
      </c>
      <c r="J269" s="11" t="s">
        <v>4928</v>
      </c>
      <c r="K269" t="s">
        <v>24216</v>
      </c>
      <c r="L269" t="s">
        <v>24217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1" t="s">
        <v>645</v>
      </c>
      <c r="E270" s="11" t="s">
        <v>17362</v>
      </c>
      <c r="F270" s="11"/>
      <c r="H270" s="11"/>
      <c r="I270" s="11" t="s">
        <v>24218</v>
      </c>
      <c r="J270" s="11" t="s">
        <v>4928</v>
      </c>
      <c r="K270" t="s">
        <v>24219</v>
      </c>
      <c r="L270" t="s">
        <v>24220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1" t="s">
        <v>4</v>
      </c>
      <c r="E271" s="11" t="s">
        <v>3229</v>
      </c>
      <c r="F271" s="11"/>
      <c r="H271" s="11"/>
      <c r="I271" s="11" t="s">
        <v>24221</v>
      </c>
      <c r="J271" s="11" t="s">
        <v>4928</v>
      </c>
      <c r="K271" t="s">
        <v>24222</v>
      </c>
      <c r="L271" t="s">
        <v>24223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1" t="s">
        <v>304</v>
      </c>
      <c r="E272" s="11" t="s">
        <v>17362</v>
      </c>
      <c r="F272" s="11"/>
      <c r="H272" s="11"/>
      <c r="I272" s="11" t="s">
        <v>24224</v>
      </c>
      <c r="J272" s="11" t="s">
        <v>4928</v>
      </c>
      <c r="K272" t="s">
        <v>24225</v>
      </c>
      <c r="L272" t="s">
        <v>24226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1" t="s">
        <v>2283</v>
      </c>
      <c r="E273" s="11" t="s">
        <v>24189</v>
      </c>
      <c r="F273" s="11"/>
      <c r="H273" s="11"/>
      <c r="I273" s="11" t="s">
        <v>24227</v>
      </c>
      <c r="J273" s="11" t="s">
        <v>4928</v>
      </c>
      <c r="K273" t="s">
        <v>24228</v>
      </c>
      <c r="L273" t="s">
        <v>24229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1" t="s">
        <v>304</v>
      </c>
      <c r="E274" s="11" t="s">
        <v>24778</v>
      </c>
      <c r="F274" s="11"/>
      <c r="H274" s="11"/>
      <c r="I274" s="11" t="s">
        <v>24230</v>
      </c>
      <c r="J274" s="11" t="s">
        <v>4928</v>
      </c>
      <c r="K274" t="s">
        <v>24231</v>
      </c>
      <c r="L274" t="s">
        <v>24232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1" t="s">
        <v>4</v>
      </c>
      <c r="E275" s="11" t="s">
        <v>70</v>
      </c>
      <c r="F275" s="11"/>
      <c r="H275" s="11"/>
      <c r="I275" s="11" t="s">
        <v>24233</v>
      </c>
      <c r="J275" s="11" t="s">
        <v>4928</v>
      </c>
      <c r="K275" t="s">
        <v>24234</v>
      </c>
      <c r="L275" t="s">
        <v>24235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1" t="s">
        <v>4</v>
      </c>
      <c r="E276" s="11" t="s">
        <v>8</v>
      </c>
      <c r="F276" s="11"/>
      <c r="H276" s="11"/>
      <c r="I276" s="11" t="s">
        <v>24236</v>
      </c>
      <c r="J276" s="11" t="s">
        <v>4928</v>
      </c>
      <c r="K276" t="s">
        <v>24237</v>
      </c>
      <c r="L276" t="s">
        <v>24238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1" t="s">
        <v>4</v>
      </c>
      <c r="E277" s="11" t="s">
        <v>8</v>
      </c>
      <c r="F277" s="11"/>
      <c r="H277" s="11"/>
      <c r="I277" s="11" t="s">
        <v>24239</v>
      </c>
      <c r="J277" s="11" t="s">
        <v>4928</v>
      </c>
      <c r="K277" t="s">
        <v>24240</v>
      </c>
      <c r="L277" t="s">
        <v>24241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1" t="s">
        <v>4</v>
      </c>
      <c r="E278" s="11" t="s">
        <v>8</v>
      </c>
      <c r="F278" s="11"/>
      <c r="H278" s="11"/>
      <c r="I278" s="11" t="s">
        <v>24242</v>
      </c>
      <c r="J278" s="11" t="s">
        <v>4928</v>
      </c>
      <c r="K278" t="s">
        <v>24243</v>
      </c>
      <c r="L278" t="s">
        <v>24244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1" t="s">
        <v>803</v>
      </c>
      <c r="E279" s="11" t="s">
        <v>8</v>
      </c>
      <c r="F279" s="11"/>
      <c r="H279" s="11"/>
      <c r="I279" s="11" t="s">
        <v>24245</v>
      </c>
      <c r="J279" s="11" t="s">
        <v>4928</v>
      </c>
      <c r="K279" t="s">
        <v>24246</v>
      </c>
      <c r="L279" t="s">
        <v>24247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1" t="s">
        <v>24779</v>
      </c>
      <c r="E280" s="11"/>
      <c r="F280" s="11"/>
      <c r="H280" s="11"/>
      <c r="I280" s="11" t="s">
        <v>24248</v>
      </c>
      <c r="J280" s="11" t="s">
        <v>4928</v>
      </c>
      <c r="K280" t="s">
        <v>24249</v>
      </c>
      <c r="L280" t="s">
        <v>24250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1" t="s">
        <v>24779</v>
      </c>
      <c r="E281" s="11"/>
      <c r="F281" s="11"/>
      <c r="H281" s="11"/>
      <c r="I281" s="11" t="s">
        <v>24251</v>
      </c>
      <c r="J281" s="11" t="s">
        <v>4928</v>
      </c>
      <c r="K281" t="s">
        <v>24252</v>
      </c>
      <c r="L281" t="s">
        <v>24253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1" t="s">
        <v>24779</v>
      </c>
      <c r="E282" s="11"/>
      <c r="F282" s="11"/>
      <c r="H282" s="11"/>
      <c r="I282" s="11" t="s">
        <v>24826</v>
      </c>
      <c r="J282" s="11" t="s">
        <v>4928</v>
      </c>
      <c r="K282" t="s">
        <v>24827</v>
      </c>
      <c r="L282" t="s">
        <v>24828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1" t="s">
        <v>24779</v>
      </c>
      <c r="E283" s="11"/>
      <c r="F283" s="11"/>
      <c r="H283" s="11"/>
      <c r="I283" s="11" t="s">
        <v>24829</v>
      </c>
      <c r="J283" s="11" t="s">
        <v>4928</v>
      </c>
      <c r="K283" t="s">
        <v>24830</v>
      </c>
      <c r="L283" t="s">
        <v>24831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1" t="s">
        <v>24779</v>
      </c>
      <c r="E284" s="11"/>
      <c r="F284" s="11"/>
      <c r="H284" s="11"/>
      <c r="I284" s="11" t="s">
        <v>25170</v>
      </c>
      <c r="J284" s="11" t="s">
        <v>4928</v>
      </c>
      <c r="K284" t="s">
        <v>25171</v>
      </c>
      <c r="L284" t="s">
        <v>25172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1" t="s">
        <v>24779</v>
      </c>
      <c r="E285" s="11"/>
      <c r="F285" s="11"/>
      <c r="H285" s="11"/>
      <c r="I285" s="11" t="s">
        <v>25476</v>
      </c>
      <c r="J285" s="11" t="s">
        <v>4928</v>
      </c>
      <c r="K285" t="s">
        <v>25477</v>
      </c>
      <c r="L285" t="s">
        <v>25478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1" t="s">
        <v>24779</v>
      </c>
      <c r="E286" s="11"/>
      <c r="F286" s="11"/>
      <c r="H286" s="11"/>
      <c r="I286" s="11" t="s">
        <v>25479</v>
      </c>
      <c r="J286" s="11" t="s">
        <v>4928</v>
      </c>
      <c r="K286" t="s">
        <v>25480</v>
      </c>
      <c r="L286" t="s">
        <v>25481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1" t="s">
        <v>24779</v>
      </c>
      <c r="E287" s="11"/>
      <c r="F287" s="11"/>
      <c r="H287" s="11"/>
      <c r="I287" s="11" t="s">
        <v>25913</v>
      </c>
      <c r="J287" s="11" t="s">
        <v>4928</v>
      </c>
      <c r="K287" t="s">
        <v>25914</v>
      </c>
      <c r="L287" t="s">
        <v>25915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1" t="s">
        <v>24779</v>
      </c>
      <c r="E288" s="11"/>
      <c r="F288" s="11"/>
      <c r="H288" s="11"/>
      <c r="I288" s="11" t="s">
        <v>25916</v>
      </c>
      <c r="J288" s="11" t="s">
        <v>4928</v>
      </c>
      <c r="K288" t="s">
        <v>25917</v>
      </c>
      <c r="L288" t="s">
        <v>25918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1" t="s">
        <v>24779</v>
      </c>
      <c r="E289" s="11"/>
      <c r="F289" s="11"/>
      <c r="H289" s="11"/>
      <c r="I289" s="11" t="s">
        <v>26020</v>
      </c>
      <c r="J289" s="11" t="s">
        <v>4928</v>
      </c>
      <c r="K289" t="s">
        <v>26021</v>
      </c>
      <c r="L289" t="s">
        <v>26022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1" t="s">
        <v>24779</v>
      </c>
      <c r="E290" s="11"/>
      <c r="F290" s="11"/>
      <c r="H290" s="11"/>
      <c r="I290" s="11" t="s">
        <v>26023</v>
      </c>
      <c r="J290" s="11" t="s">
        <v>4928</v>
      </c>
      <c r="K290" t="s">
        <v>26024</v>
      </c>
      <c r="L290" t="s">
        <v>26025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1" t="s">
        <v>24779</v>
      </c>
      <c r="E291" s="11"/>
      <c r="F291" s="11"/>
      <c r="H291" s="11"/>
      <c r="I291" s="11" t="s">
        <v>26026</v>
      </c>
      <c r="J291" s="11" t="s">
        <v>4928</v>
      </c>
      <c r="K291" t="s">
        <v>26027</v>
      </c>
      <c r="L291" t="s">
        <v>26028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s="11" t="s">
        <v>24779</v>
      </c>
      <c r="E292" s="11"/>
      <c r="F292" s="11"/>
      <c r="H292" s="11"/>
      <c r="I292" s="11" t="s">
        <v>26619</v>
      </c>
      <c r="J292" s="11" t="s">
        <v>4928</v>
      </c>
      <c r="K292" t="s">
        <v>26620</v>
      </c>
      <c r="L292" t="s">
        <v>26621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s="11" t="s">
        <v>24779</v>
      </c>
      <c r="E293" s="11"/>
      <c r="F293" s="11"/>
      <c r="H293" s="11"/>
      <c r="I293" s="11" t="s">
        <v>26622</v>
      </c>
      <c r="J293" s="11" t="s">
        <v>4928</v>
      </c>
      <c r="K293" t="s">
        <v>26623</v>
      </c>
      <c r="L293" t="s">
        <v>26624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s="11" t="s">
        <v>24779</v>
      </c>
      <c r="E294" s="11"/>
      <c r="F294" s="11"/>
      <c r="H294" s="11"/>
      <c r="I294" s="11" t="s">
        <v>26625</v>
      </c>
      <c r="J294" s="11" t="s">
        <v>4928</v>
      </c>
      <c r="K294" t="s">
        <v>26626</v>
      </c>
      <c r="L294" t="s">
        <v>26627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s="11" t="s">
        <v>24779</v>
      </c>
      <c r="E295" s="11"/>
      <c r="F295" s="11"/>
      <c r="H295" s="11"/>
      <c r="I295" s="11" t="s">
        <v>26628</v>
      </c>
      <c r="J295" s="11" t="s">
        <v>4928</v>
      </c>
      <c r="K295" t="s">
        <v>26629</v>
      </c>
      <c r="L295" t="s">
        <v>26630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s="11" t="s">
        <v>24779</v>
      </c>
      <c r="E296" s="11"/>
      <c r="F296" s="11"/>
      <c r="H296" s="11"/>
      <c r="I296" s="11" t="s">
        <v>27204</v>
      </c>
      <c r="J296" s="11" t="s">
        <v>4928</v>
      </c>
      <c r="K296" t="s">
        <v>27205</v>
      </c>
      <c r="L296" t="s">
        <v>27206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s="11" t="s">
        <v>27683</v>
      </c>
      <c r="E297" s="11"/>
      <c r="F297" s="11"/>
      <c r="H297" s="11"/>
      <c r="I297" s="11" t="s">
        <v>27207</v>
      </c>
      <c r="J297" s="11" t="s">
        <v>4928</v>
      </c>
      <c r="K297" t="s">
        <v>27208</v>
      </c>
      <c r="L297" t="s">
        <v>27209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s="11" t="s">
        <v>4</v>
      </c>
      <c r="E298" s="11" t="s">
        <v>8</v>
      </c>
      <c r="F298" s="11"/>
      <c r="H298" s="11"/>
      <c r="I298" s="11" t="s">
        <v>27210</v>
      </c>
      <c r="J298" s="11" t="s">
        <v>4928</v>
      </c>
      <c r="K298" t="s">
        <v>27211</v>
      </c>
      <c r="L298" t="s">
        <v>27212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s="11" t="s">
        <v>4</v>
      </c>
      <c r="E299" s="11" t="s">
        <v>8</v>
      </c>
      <c r="F299" s="11"/>
      <c r="H299" s="11"/>
      <c r="I299" s="11" t="s">
        <v>27213</v>
      </c>
      <c r="J299" s="11" t="s">
        <v>4928</v>
      </c>
      <c r="K299" t="s">
        <v>27214</v>
      </c>
      <c r="L299" t="s">
        <v>27215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s="11" t="s">
        <v>4</v>
      </c>
      <c r="E300" s="11" t="s">
        <v>8</v>
      </c>
      <c r="F300" s="11"/>
      <c r="H300" s="11"/>
      <c r="I300" s="11" t="s">
        <v>27216</v>
      </c>
      <c r="J300" s="11" t="s">
        <v>4928</v>
      </c>
      <c r="K300" t="s">
        <v>27217</v>
      </c>
      <c r="L300" t="s">
        <v>27218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s="11" t="s">
        <v>4</v>
      </c>
      <c r="E301" s="11" t="s">
        <v>13444</v>
      </c>
      <c r="F301" s="11" t="s">
        <v>27675</v>
      </c>
      <c r="H301" s="11"/>
      <c r="I301" s="11" t="s">
        <v>27219</v>
      </c>
      <c r="J301" s="11" t="s">
        <v>4928</v>
      </c>
      <c r="K301" t="s">
        <v>27220</v>
      </c>
      <c r="L301" t="s">
        <v>27221</v>
      </c>
      <c r="M301" s="2" t="str">
        <f>HYPERLINK(склад2въезд18[[#This Row],[RelativePath]])</f>
        <v>3 Парковка офиса\GA3948333_3_20260527T130023Z.jpg</v>
      </c>
    </row>
    <row r="302" spans="1:13" x14ac:dyDescent="0.25">
      <c r="A302" s="1" t="s">
        <v>16</v>
      </c>
      <c r="B302" s="3">
        <v>46170</v>
      </c>
      <c r="C302" s="4">
        <v>0.45887731481481481</v>
      </c>
      <c r="D302" s="11" t="s">
        <v>4</v>
      </c>
      <c r="E302" s="11" t="s">
        <v>3229</v>
      </c>
      <c r="F302" s="11"/>
      <c r="H302" s="11"/>
      <c r="I302" s="11" t="s">
        <v>27766</v>
      </c>
      <c r="J302" s="11" t="s">
        <v>4928</v>
      </c>
      <c r="K302" t="s">
        <v>27767</v>
      </c>
      <c r="L302" t="s">
        <v>27768</v>
      </c>
      <c r="M302" s="2" t="str">
        <f>HYPERLINK(склад2въезд18[[#This Row],[RelativePath]])</f>
        <v>3 Парковка офиса\GA3948333_3_20260528T110047Z.jpg</v>
      </c>
    </row>
    <row r="303" spans="1:13" x14ac:dyDescent="0.25">
      <c r="A303" s="1" t="s">
        <v>16</v>
      </c>
      <c r="B303" s="3">
        <v>46170</v>
      </c>
      <c r="C303" s="4">
        <v>0.62766203703703705</v>
      </c>
      <c r="D303" s="11" t="s">
        <v>4</v>
      </c>
      <c r="E303" s="11" t="s">
        <v>3229</v>
      </c>
      <c r="F303" s="11"/>
      <c r="H303" s="11"/>
      <c r="I303" s="11" t="s">
        <v>27769</v>
      </c>
      <c r="J303" s="11" t="s">
        <v>4928</v>
      </c>
      <c r="K303" t="s">
        <v>27770</v>
      </c>
      <c r="L303" t="s">
        <v>27771</v>
      </c>
      <c r="M303" s="2" t="str">
        <f>HYPERLINK(склад2въезд18[[#This Row],[RelativePath]])</f>
        <v>3 Парковка офиса\GA3948333_3_20260528T150350Z.jpg</v>
      </c>
    </row>
    <row r="304" spans="1:13" x14ac:dyDescent="0.25">
      <c r="A304" s="1" t="s">
        <v>17</v>
      </c>
      <c r="B304" s="3">
        <v>46171</v>
      </c>
      <c r="C304" s="4">
        <v>0.39282407407407405</v>
      </c>
      <c r="D304" s="11" t="s">
        <v>2283</v>
      </c>
      <c r="E304" s="11" t="s">
        <v>28075</v>
      </c>
      <c r="F304" s="11"/>
      <c r="H304" s="11" t="s">
        <v>28076</v>
      </c>
      <c r="I304" s="11" t="s">
        <v>27772</v>
      </c>
      <c r="J304" s="11" t="s">
        <v>4928</v>
      </c>
      <c r="K304" t="s">
        <v>27773</v>
      </c>
      <c r="L304" t="s">
        <v>27774</v>
      </c>
      <c r="M304" s="2" t="str">
        <f>HYPERLINK(склад2въезд18[[#This Row],[RelativePath]])</f>
        <v>3 Парковка офиса\GA3948333_3_20260529T092540Z.jpg</v>
      </c>
    </row>
    <row r="305" spans="1:13" x14ac:dyDescent="0.25">
      <c r="A305" s="1" t="s">
        <v>17</v>
      </c>
      <c r="B305" s="3">
        <v>46171</v>
      </c>
      <c r="C305" s="4">
        <v>0.60517361111111112</v>
      </c>
      <c r="D305" s="11" t="s">
        <v>4</v>
      </c>
      <c r="E305" s="11" t="s">
        <v>3229</v>
      </c>
      <c r="F305" s="11"/>
      <c r="H305" s="11"/>
      <c r="I305" s="11" t="s">
        <v>27775</v>
      </c>
      <c r="J305" s="11" t="s">
        <v>4928</v>
      </c>
      <c r="K305" t="s">
        <v>27776</v>
      </c>
      <c r="L305" t="s">
        <v>27777</v>
      </c>
      <c r="M305" s="2" t="str">
        <f>HYPERLINK(склад2въезд18[[#This Row],[RelativePath]])</f>
        <v>3 Парковка офиса\GA3948333_3_20260529T143127Z.jpg</v>
      </c>
    </row>
    <row r="306" spans="1:13" x14ac:dyDescent="0.25">
      <c r="A306" s="1" t="s">
        <v>18</v>
      </c>
      <c r="B306" s="3">
        <v>46172</v>
      </c>
      <c r="C306" s="4">
        <v>0.41248842592592594</v>
      </c>
      <c r="D306" s="11" t="s">
        <v>4</v>
      </c>
      <c r="E306" s="11" t="s">
        <v>8</v>
      </c>
      <c r="F306" s="11"/>
      <c r="H306" s="11"/>
      <c r="I306" s="11" t="s">
        <v>27778</v>
      </c>
      <c r="J306" s="11" t="s">
        <v>4928</v>
      </c>
      <c r="K306" t="s">
        <v>27779</v>
      </c>
      <c r="L306" t="s">
        <v>27780</v>
      </c>
      <c r="M306" s="2" t="str">
        <f>HYPERLINK(склад2въезд18[[#This Row],[RelativePath]])</f>
        <v>3 Парковка офиса\GA3948333_3_20260530T095359Z.jpg</v>
      </c>
    </row>
    <row r="307" spans="1:13" x14ac:dyDescent="0.25">
      <c r="A307" s="1" t="s">
        <v>22</v>
      </c>
      <c r="B307" s="3">
        <v>46173</v>
      </c>
      <c r="C307" s="4">
        <v>0.82892361111111112</v>
      </c>
      <c r="D307" s="11" t="s">
        <v>803</v>
      </c>
      <c r="E307" s="11" t="s">
        <v>8</v>
      </c>
      <c r="F307" s="11"/>
      <c r="H307" s="11"/>
      <c r="I307" s="11" t="s">
        <v>27781</v>
      </c>
      <c r="J307" s="11" t="s">
        <v>4928</v>
      </c>
      <c r="K307" t="s">
        <v>27782</v>
      </c>
      <c r="L307" t="s">
        <v>27783</v>
      </c>
      <c r="M307" s="2" t="str">
        <f>HYPERLINK(склад2въезд18[[#This Row],[RelativePath]])</f>
        <v>3 Парковка офиса\GA3948333_3_20260531T195339Z.jpg</v>
      </c>
    </row>
  </sheetData>
  <conditionalFormatting sqref="D308:D318 E308:E321 G2:H307 D2:E307">
    <cfRule type="containsText" dxfId="1001" priority="14" operator="containsText" text="Выезд с территории">
      <formula>NOT(ISERROR(SEARCH("Выезд с территории",D2)))</formula>
    </cfRule>
  </conditionalFormatting>
  <conditionalFormatting sqref="F2:F307">
    <cfRule type="notContainsText" dxfId="1000" priority="13" operator="notContains" text="порожний">
      <formula>ISERROR(SEARCH("порожний",F2))</formula>
    </cfRule>
  </conditionalFormatting>
  <conditionalFormatting sqref="E2:E321">
    <cfRule type="containsText" dxfId="999" priority="11" operator="containsText" text="Газель базы">
      <formula>NOT(ISERROR(SEARCH("Газель базы",E2)))</formula>
    </cfRule>
    <cfRule type="containsText" dxfId="998" priority="12" operator="containsText" text="Погрузчик базы">
      <formula>NOT(ISERROR(SEARCH("Погрузчик базы",E2)))</formula>
    </cfRule>
  </conditionalFormatting>
  <conditionalFormatting sqref="E2:E321">
    <cfRule type="containsText" dxfId="997" priority="10" operator="containsText" text="Трактор базы">
      <formula>NOT(ISERROR(SEARCH("Трактор базы",E2)))</formula>
    </cfRule>
  </conditionalFormatting>
  <conditionalFormatting sqref="A2:C307">
    <cfRule type="expression" dxfId="996" priority="9">
      <formula>$A2="пн"</formula>
    </cfRule>
  </conditionalFormatting>
  <conditionalFormatting sqref="A2:C309">
    <cfRule type="expression" dxfId="995" priority="3">
      <formula>$A2="вс"</formula>
    </cfRule>
    <cfRule type="expression" dxfId="994" priority="4">
      <formula>$A2="сб"</formula>
    </cfRule>
    <cfRule type="expression" dxfId="993" priority="5">
      <formula>$A2="пт"</formula>
    </cfRule>
    <cfRule type="expression" dxfId="992" priority="6">
      <formula>$A2="чт"</formula>
    </cfRule>
    <cfRule type="expression" dxfId="991" priority="7">
      <formula>$A2="ср"</formula>
    </cfRule>
    <cfRule type="expression" dxfId="990" priority="8">
      <formula>$A2="вт"</formula>
    </cfRule>
  </conditionalFormatting>
  <conditionalFormatting sqref="D2:D318">
    <cfRule type="containsText" dxfId="9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8">
    <cfRule type="containsText" dxfId="9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290"/>
  <sheetViews>
    <sheetView zoomScale="90" zoomScaleNormal="90" workbookViewId="0">
      <pane ySplit="1" topLeftCell="A259" activePane="bottomLeft" state="frozen"/>
      <selection pane="bottomLeft" activeCell="D278" sqref="D278:E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7.710937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1" t="s">
        <v>4</v>
      </c>
      <c r="E2" s="11" t="s">
        <v>8</v>
      </c>
      <c r="F2" s="11"/>
      <c r="H2" s="11"/>
      <c r="I2" s="11" t="s">
        <v>5126</v>
      </c>
      <c r="J2" s="11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1" t="s">
        <v>4</v>
      </c>
      <c r="E3" s="11" t="s">
        <v>8</v>
      </c>
      <c r="F3" s="11"/>
      <c r="H3" s="11"/>
      <c r="I3" s="11" t="s">
        <v>5129</v>
      </c>
      <c r="J3" s="11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1" t="s">
        <v>4</v>
      </c>
      <c r="E4" s="11" t="s">
        <v>8</v>
      </c>
      <c r="F4" s="11"/>
      <c r="H4" s="11"/>
      <c r="I4" s="11" t="s">
        <v>5132</v>
      </c>
      <c r="J4" s="11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1" t="s">
        <v>4</v>
      </c>
      <c r="E5" s="11" t="s">
        <v>8</v>
      </c>
      <c r="F5" s="11"/>
      <c r="H5" s="11"/>
      <c r="I5" s="11" t="s">
        <v>6074</v>
      </c>
      <c r="J5" s="11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1" t="s">
        <v>4</v>
      </c>
      <c r="E6" s="11" t="s">
        <v>8</v>
      </c>
      <c r="F6" s="11"/>
      <c r="H6" s="11"/>
      <c r="I6" s="11" t="s">
        <v>6077</v>
      </c>
      <c r="J6" s="11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1" t="s">
        <v>4</v>
      </c>
      <c r="E7" s="11" t="s">
        <v>8</v>
      </c>
      <c r="F7" s="11"/>
      <c r="H7" s="11"/>
      <c r="I7" s="11" t="s">
        <v>6080</v>
      </c>
      <c r="J7" s="11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1" t="s">
        <v>4</v>
      </c>
      <c r="E8" s="11" t="s">
        <v>12</v>
      </c>
      <c r="F8" s="11"/>
      <c r="H8" s="11"/>
      <c r="I8" s="11" t="s">
        <v>6083</v>
      </c>
      <c r="J8" s="11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1" t="s">
        <v>4</v>
      </c>
      <c r="E9" s="11" t="s">
        <v>12</v>
      </c>
      <c r="F9" s="11"/>
      <c r="H9" s="11"/>
      <c r="I9" s="11" t="s">
        <v>6086</v>
      </c>
      <c r="J9" s="11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1" t="s">
        <v>4</v>
      </c>
      <c r="E10" s="11" t="s">
        <v>8</v>
      </c>
      <c r="F10" s="11"/>
      <c r="H10" s="11"/>
      <c r="I10" s="11" t="s">
        <v>6089</v>
      </c>
      <c r="J10" s="11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1" t="s">
        <v>4</v>
      </c>
      <c r="E11" s="11" t="s">
        <v>8</v>
      </c>
      <c r="F11" s="11"/>
      <c r="H11" s="11"/>
      <c r="I11" s="11" t="s">
        <v>6092</v>
      </c>
      <c r="J11" s="11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1" t="s">
        <v>4</v>
      </c>
      <c r="E12" s="11" t="s">
        <v>7860</v>
      </c>
      <c r="F12" s="11"/>
      <c r="H12" s="11"/>
      <c r="I12" s="11" t="s">
        <v>6095</v>
      </c>
      <c r="J12" s="11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1" t="s">
        <v>4</v>
      </c>
      <c r="E13" s="11" t="s">
        <v>8</v>
      </c>
      <c r="F13" s="11"/>
      <c r="H13" s="11"/>
      <c r="I13" s="11" t="s">
        <v>6098</v>
      </c>
      <c r="J13" s="11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1" t="s">
        <v>4</v>
      </c>
      <c r="E14" s="11" t="s">
        <v>7868</v>
      </c>
      <c r="F14" s="11" t="s">
        <v>51</v>
      </c>
      <c r="H14" s="11"/>
      <c r="I14" s="11" t="s">
        <v>6101</v>
      </c>
      <c r="J14" s="11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1" t="s">
        <v>4</v>
      </c>
      <c r="E15" s="11" t="s">
        <v>7868</v>
      </c>
      <c r="F15" s="11" t="s">
        <v>7864</v>
      </c>
      <c r="H15" s="11"/>
      <c r="I15" s="11" t="s">
        <v>6104</v>
      </c>
      <c r="J15" s="11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1" t="s">
        <v>4</v>
      </c>
      <c r="E16" s="11" t="s">
        <v>8</v>
      </c>
      <c r="F16" s="11"/>
      <c r="H16" s="11"/>
      <c r="I16" s="11" t="s">
        <v>6107</v>
      </c>
      <c r="J16" s="11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1" t="s">
        <v>7869</v>
      </c>
      <c r="E17" s="11" t="s">
        <v>86</v>
      </c>
      <c r="F17" s="11"/>
      <c r="H17" s="11"/>
      <c r="I17" s="11" t="s">
        <v>6110</v>
      </c>
      <c r="J17" s="11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1" t="s">
        <v>4</v>
      </c>
      <c r="E18" s="11" t="s">
        <v>8</v>
      </c>
      <c r="F18" s="11"/>
      <c r="H18" s="11"/>
      <c r="I18" s="11" t="s">
        <v>6113</v>
      </c>
      <c r="J18" s="11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1" t="s">
        <v>4</v>
      </c>
      <c r="E19" s="11" t="s">
        <v>8</v>
      </c>
      <c r="F19" s="11"/>
      <c r="H19" s="11"/>
      <c r="I19" s="11" t="s">
        <v>6116</v>
      </c>
      <c r="J19" s="11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1" t="s">
        <v>4</v>
      </c>
      <c r="E20" s="11" t="s">
        <v>8</v>
      </c>
      <c r="F20" s="11"/>
      <c r="H20" s="11"/>
      <c r="I20" s="11" t="s">
        <v>7926</v>
      </c>
      <c r="J20" s="11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1" t="s">
        <v>4</v>
      </c>
      <c r="E21" s="11" t="s">
        <v>8</v>
      </c>
      <c r="F21" s="11"/>
      <c r="H21" s="11"/>
      <c r="I21" s="11" t="s">
        <v>7929</v>
      </c>
      <c r="J21" s="11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1" t="s">
        <v>4</v>
      </c>
      <c r="E22" s="11" t="s">
        <v>8</v>
      </c>
      <c r="F22" s="11"/>
      <c r="H22" s="11"/>
      <c r="I22" s="11" t="s">
        <v>7932</v>
      </c>
      <c r="J22" s="11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1" t="s">
        <v>4</v>
      </c>
      <c r="E23" s="11" t="s">
        <v>8</v>
      </c>
      <c r="F23" s="11"/>
      <c r="H23" s="11"/>
      <c r="I23" s="11" t="s">
        <v>7935</v>
      </c>
      <c r="J23" s="11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1" t="s">
        <v>4</v>
      </c>
      <c r="E24" s="11" t="s">
        <v>8</v>
      </c>
      <c r="F24" s="11"/>
      <c r="H24" s="11"/>
      <c r="I24" s="11" t="s">
        <v>8731</v>
      </c>
      <c r="J24" s="11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1" t="s">
        <v>803</v>
      </c>
      <c r="E25" s="11" t="s">
        <v>8</v>
      </c>
      <c r="F25" s="11"/>
      <c r="H25" s="11"/>
      <c r="I25" s="11" t="s">
        <v>8734</v>
      </c>
      <c r="J25" s="11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1" t="s">
        <v>4</v>
      </c>
      <c r="E26" s="11" t="s">
        <v>8</v>
      </c>
      <c r="F26" s="11"/>
      <c r="H26" s="11"/>
      <c r="I26" s="11" t="s">
        <v>9157</v>
      </c>
      <c r="J26" s="11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1" t="s">
        <v>4</v>
      </c>
      <c r="E27" s="11" t="s">
        <v>8</v>
      </c>
      <c r="F27" s="11"/>
      <c r="H27" s="11"/>
      <c r="I27" s="11" t="s">
        <v>9160</v>
      </c>
      <c r="J27" s="11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1" t="s">
        <v>305</v>
      </c>
      <c r="E28" s="11" t="s">
        <v>86</v>
      </c>
      <c r="F28" s="11"/>
      <c r="H28" s="11"/>
      <c r="I28" s="11" t="s">
        <v>9612</v>
      </c>
      <c r="J28" s="11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1" t="s">
        <v>4</v>
      </c>
      <c r="E29" s="11" t="s">
        <v>8</v>
      </c>
      <c r="F29" s="11"/>
      <c r="H29" s="11"/>
      <c r="I29" s="11" t="s">
        <v>9615</v>
      </c>
      <c r="J29" s="11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1" t="s">
        <v>4</v>
      </c>
      <c r="E30" s="11" t="s">
        <v>3229</v>
      </c>
      <c r="F30" s="11"/>
      <c r="H30" s="11"/>
      <c r="I30" s="11" t="s">
        <v>10105</v>
      </c>
      <c r="J30" s="11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1" t="s">
        <v>4</v>
      </c>
      <c r="E31" s="11" t="s">
        <v>3229</v>
      </c>
      <c r="F31" s="11"/>
      <c r="H31" s="11"/>
      <c r="I31" s="11" t="s">
        <v>10108</v>
      </c>
      <c r="J31" s="11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1" t="s">
        <v>4</v>
      </c>
      <c r="E32" s="11" t="s">
        <v>3229</v>
      </c>
      <c r="F32" s="11"/>
      <c r="H32" s="11"/>
      <c r="I32" s="11" t="s">
        <v>10111</v>
      </c>
      <c r="J32" s="11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1" t="s">
        <v>4</v>
      </c>
      <c r="E33" s="11" t="s">
        <v>8</v>
      </c>
      <c r="F33" s="11"/>
      <c r="H33" s="11"/>
      <c r="I33" s="11" t="s">
        <v>10656</v>
      </c>
      <c r="J33" s="11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1" t="s">
        <v>4</v>
      </c>
      <c r="E34" s="11" t="s">
        <v>8</v>
      </c>
      <c r="F34" s="11"/>
      <c r="H34" s="11"/>
      <c r="I34" s="11" t="s">
        <v>10659</v>
      </c>
      <c r="J34" s="11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1" t="s">
        <v>4</v>
      </c>
      <c r="E35" s="11" t="s">
        <v>8</v>
      </c>
      <c r="F35" s="11"/>
      <c r="H35" s="11"/>
      <c r="I35" s="11" t="s">
        <v>10896</v>
      </c>
      <c r="J35" s="11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1" t="s">
        <v>305</v>
      </c>
      <c r="E36" s="11" t="s">
        <v>86</v>
      </c>
      <c r="F36" s="11"/>
      <c r="H36" s="11"/>
      <c r="I36" s="11" t="s">
        <v>10899</v>
      </c>
      <c r="J36" s="11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1" t="s">
        <v>4</v>
      </c>
      <c r="E37" s="11" t="s">
        <v>8</v>
      </c>
      <c r="F37" s="11"/>
      <c r="H37" s="11"/>
      <c r="I37" s="11" t="s">
        <v>10902</v>
      </c>
      <c r="J37" s="11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1" t="s">
        <v>4</v>
      </c>
      <c r="E38" s="11" t="s">
        <v>3229</v>
      </c>
      <c r="F38" s="11"/>
      <c r="H38" s="11"/>
      <c r="I38" s="11" t="s">
        <v>10905</v>
      </c>
      <c r="J38" s="11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1" t="s">
        <v>4</v>
      </c>
      <c r="E39" s="11" t="s">
        <v>8</v>
      </c>
      <c r="F39" s="11"/>
      <c r="H39" s="11"/>
      <c r="I39" s="11" t="s">
        <v>10908</v>
      </c>
      <c r="J39" s="11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1" t="s">
        <v>4</v>
      </c>
      <c r="E40" s="11" t="s">
        <v>11903</v>
      </c>
      <c r="F40" s="11"/>
      <c r="H40" s="11"/>
      <c r="I40" s="11" t="s">
        <v>11345</v>
      </c>
      <c r="J40" s="11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1" t="s">
        <v>11900</v>
      </c>
      <c r="E41" s="11"/>
      <c r="F41" s="11"/>
      <c r="H41" s="11"/>
      <c r="I41" s="11" t="s">
        <v>11348</v>
      </c>
      <c r="J41" s="11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1" t="s">
        <v>11901</v>
      </c>
      <c r="E42" s="11"/>
      <c r="F42" s="11"/>
      <c r="H42" s="11"/>
      <c r="I42" s="11" t="s">
        <v>11351</v>
      </c>
      <c r="J42" s="11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1" t="s">
        <v>4</v>
      </c>
      <c r="E43" s="11" t="s">
        <v>8</v>
      </c>
      <c r="F43" s="11"/>
      <c r="H43" s="11"/>
      <c r="I43" s="11" t="s">
        <v>11354</v>
      </c>
      <c r="J43" s="11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1" t="s">
        <v>4</v>
      </c>
      <c r="E44" s="11" t="s">
        <v>8</v>
      </c>
      <c r="F44" s="11"/>
      <c r="H44" s="11"/>
      <c r="I44" s="11" t="s">
        <v>11357</v>
      </c>
      <c r="J44" s="11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1" t="s">
        <v>4</v>
      </c>
      <c r="E45" s="11" t="s">
        <v>8</v>
      </c>
      <c r="F45" s="11"/>
      <c r="H45" s="11"/>
      <c r="I45" s="11" t="s">
        <v>11954</v>
      </c>
      <c r="J45" s="11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1" t="s">
        <v>803</v>
      </c>
      <c r="E46" s="11" t="s">
        <v>8</v>
      </c>
      <c r="F46" s="11"/>
      <c r="H46" s="11"/>
      <c r="I46" s="11" t="s">
        <v>11957</v>
      </c>
      <c r="J46" s="11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1" t="s">
        <v>162</v>
      </c>
      <c r="E47" s="11" t="s">
        <v>12239</v>
      </c>
      <c r="F47" s="11" t="s">
        <v>809</v>
      </c>
      <c r="H47" s="11"/>
      <c r="I47" s="11" t="s">
        <v>11960</v>
      </c>
      <c r="J47" s="11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1" t="s">
        <v>162</v>
      </c>
      <c r="E48" s="11" t="s">
        <v>12239</v>
      </c>
      <c r="F48" s="11" t="s">
        <v>809</v>
      </c>
      <c r="H48" s="11" t="s">
        <v>1140</v>
      </c>
      <c r="I48" s="11" t="s">
        <v>11963</v>
      </c>
      <c r="J48" s="11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1" t="s">
        <v>4</v>
      </c>
      <c r="E49" s="11" t="s">
        <v>12240</v>
      </c>
      <c r="F49" s="11" t="s">
        <v>2470</v>
      </c>
      <c r="H49" s="11"/>
      <c r="I49" s="11" t="s">
        <v>11966</v>
      </c>
      <c r="J49" s="11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1" t="s">
        <v>803</v>
      </c>
      <c r="E50" s="11" t="s">
        <v>8</v>
      </c>
      <c r="F50" s="11"/>
      <c r="H50" s="11"/>
      <c r="I50" s="11" t="s">
        <v>12293</v>
      </c>
      <c r="J50" s="11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1" t="s">
        <v>4</v>
      </c>
      <c r="E51" s="11" t="s">
        <v>3229</v>
      </c>
      <c r="F51" s="11"/>
      <c r="H51" s="11"/>
      <c r="I51" s="11" t="s">
        <v>12296</v>
      </c>
      <c r="J51" s="11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1" t="s">
        <v>4</v>
      </c>
      <c r="E52" s="11" t="s">
        <v>3229</v>
      </c>
      <c r="F52" s="11"/>
      <c r="H52" s="11"/>
      <c r="I52" s="11" t="s">
        <v>12923</v>
      </c>
      <c r="J52" s="11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1" t="s">
        <v>305</v>
      </c>
      <c r="E53" s="11" t="s">
        <v>86</v>
      </c>
      <c r="F53" s="11"/>
      <c r="H53" s="11"/>
      <c r="I53" s="11" t="s">
        <v>12299</v>
      </c>
      <c r="J53" s="11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1" t="s">
        <v>4</v>
      </c>
      <c r="E54" s="11" t="s">
        <v>3229</v>
      </c>
      <c r="F54" s="11"/>
      <c r="H54" s="11"/>
      <c r="I54" s="11" t="s">
        <v>12961</v>
      </c>
      <c r="J54" s="11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1" t="s">
        <v>4</v>
      </c>
      <c r="E55" s="11" t="s">
        <v>3229</v>
      </c>
      <c r="F55" s="11"/>
      <c r="H55" s="11"/>
      <c r="I55" s="11" t="s">
        <v>13484</v>
      </c>
      <c r="J55" s="11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1" t="s">
        <v>4</v>
      </c>
      <c r="E56" s="11" t="s">
        <v>8</v>
      </c>
      <c r="F56" s="11"/>
      <c r="H56" s="11"/>
      <c r="I56" s="11" t="s">
        <v>13487</v>
      </c>
      <c r="J56" s="11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1" t="s">
        <v>4</v>
      </c>
      <c r="E57" s="11" t="s">
        <v>3229</v>
      </c>
      <c r="F57" s="11"/>
      <c r="H57" s="11"/>
      <c r="I57" s="11" t="s">
        <v>13779</v>
      </c>
      <c r="J57" s="11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1" t="s">
        <v>4</v>
      </c>
      <c r="E58" s="11" t="s">
        <v>3229</v>
      </c>
      <c r="F58" s="11"/>
      <c r="H58" s="11"/>
      <c r="I58" s="11" t="s">
        <v>13782</v>
      </c>
      <c r="J58" s="11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1" t="s">
        <v>305</v>
      </c>
      <c r="E59" s="11" t="s">
        <v>86</v>
      </c>
      <c r="F59" s="11"/>
      <c r="H59" s="11"/>
      <c r="I59" s="11" t="s">
        <v>13785</v>
      </c>
      <c r="J59" s="11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1" t="s">
        <v>4</v>
      </c>
      <c r="E60" s="11" t="s">
        <v>3229</v>
      </c>
      <c r="F60" s="11"/>
      <c r="H60" s="11"/>
      <c r="I60" s="11" t="s">
        <v>13941</v>
      </c>
      <c r="J60" s="11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1" t="s">
        <v>4</v>
      </c>
      <c r="E61" s="11" t="s">
        <v>3229</v>
      </c>
      <c r="F61" s="11"/>
      <c r="H61" s="11"/>
      <c r="I61" s="11" t="s">
        <v>13944</v>
      </c>
      <c r="J61" s="11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1" t="s">
        <v>4</v>
      </c>
      <c r="E62" s="11" t="s">
        <v>3229</v>
      </c>
      <c r="F62" s="11"/>
      <c r="H62" s="11"/>
      <c r="I62" s="11" t="s">
        <v>13947</v>
      </c>
      <c r="J62" s="11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1" t="s">
        <v>4</v>
      </c>
      <c r="E63" s="11" t="s">
        <v>8</v>
      </c>
      <c r="F63" s="11"/>
      <c r="H63" s="11"/>
      <c r="I63" s="11" t="s">
        <v>14192</v>
      </c>
      <c r="J63" s="11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1" t="s">
        <v>803</v>
      </c>
      <c r="E64" s="11" t="s">
        <v>8</v>
      </c>
      <c r="F64" s="11"/>
      <c r="H64" s="11"/>
      <c r="I64" s="11" t="s">
        <v>14195</v>
      </c>
      <c r="J64" s="11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1" t="s">
        <v>803</v>
      </c>
      <c r="E65" s="11" t="s">
        <v>8</v>
      </c>
      <c r="F65" s="11"/>
      <c r="H65" s="11"/>
      <c r="I65" s="11" t="s">
        <v>14198</v>
      </c>
      <c r="J65" s="11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1" t="s">
        <v>4</v>
      </c>
      <c r="E66" s="11" t="s">
        <v>3229</v>
      </c>
      <c r="F66" s="11"/>
      <c r="H66" s="11"/>
      <c r="I66" s="11" t="s">
        <v>14653</v>
      </c>
      <c r="J66" s="11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1" t="s">
        <v>4</v>
      </c>
      <c r="E67" s="11" t="s">
        <v>3229</v>
      </c>
      <c r="F67" s="11"/>
      <c r="H67" s="11"/>
      <c r="I67" s="11" t="s">
        <v>14656</v>
      </c>
      <c r="J67" s="11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1" t="s">
        <v>4</v>
      </c>
      <c r="E68" s="11" t="s">
        <v>8</v>
      </c>
      <c r="F68" s="11"/>
      <c r="H68" s="11"/>
      <c r="I68" s="11" t="s">
        <v>14659</v>
      </c>
      <c r="J68" s="11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1" t="s">
        <v>4</v>
      </c>
      <c r="E69" s="11" t="s">
        <v>3229</v>
      </c>
      <c r="F69" s="11"/>
      <c r="H69" s="11"/>
      <c r="I69" s="11" t="s">
        <v>14662</v>
      </c>
      <c r="J69" s="11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1" t="s">
        <v>163</v>
      </c>
      <c r="E70" s="11" t="s">
        <v>15181</v>
      </c>
      <c r="F70" s="11" t="s">
        <v>60</v>
      </c>
      <c r="H70" s="11"/>
      <c r="I70" s="11" t="s">
        <v>14665</v>
      </c>
      <c r="J70" s="11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1" t="s">
        <v>163</v>
      </c>
      <c r="E71" s="11" t="s">
        <v>15181</v>
      </c>
      <c r="F71" s="11" t="s">
        <v>60</v>
      </c>
      <c r="H71" s="11"/>
      <c r="I71" s="11" t="s">
        <v>14668</v>
      </c>
      <c r="J71" s="11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1" t="s">
        <v>163</v>
      </c>
      <c r="E72" s="11" t="s">
        <v>15181</v>
      </c>
      <c r="F72" s="11" t="s">
        <v>60</v>
      </c>
      <c r="H72" s="11"/>
      <c r="I72" s="11" t="s">
        <v>14671</v>
      </c>
      <c r="J72" s="11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1" t="s">
        <v>163</v>
      </c>
      <c r="E73" s="11" t="s">
        <v>15181</v>
      </c>
      <c r="F73" s="11" t="s">
        <v>60</v>
      </c>
      <c r="H73" s="11"/>
      <c r="I73" s="11" t="s">
        <v>14674</v>
      </c>
      <c r="J73" s="11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1" t="s">
        <v>163</v>
      </c>
      <c r="E74" s="11" t="s">
        <v>15181</v>
      </c>
      <c r="F74" s="11" t="s">
        <v>60</v>
      </c>
      <c r="H74" s="11"/>
      <c r="I74" s="11" t="s">
        <v>14677</v>
      </c>
      <c r="J74" s="11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1" t="s">
        <v>163</v>
      </c>
      <c r="E75" s="11" t="s">
        <v>15181</v>
      </c>
      <c r="F75" s="11" t="s">
        <v>60</v>
      </c>
      <c r="H75" s="11"/>
      <c r="I75" s="11" t="s">
        <v>14680</v>
      </c>
      <c r="J75" s="11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1" t="s">
        <v>163</v>
      </c>
      <c r="E76" s="11" t="s">
        <v>15181</v>
      </c>
      <c r="F76" s="11" t="s">
        <v>60</v>
      </c>
      <c r="H76" s="11"/>
      <c r="I76" s="11" t="s">
        <v>14683</v>
      </c>
      <c r="J76" s="11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1" t="s">
        <v>163</v>
      </c>
      <c r="E77" s="11" t="s">
        <v>15181</v>
      </c>
      <c r="F77" s="11" t="s">
        <v>60</v>
      </c>
      <c r="H77" s="11"/>
      <c r="I77" s="11" t="s">
        <v>14686</v>
      </c>
      <c r="J77" s="11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1" t="s">
        <v>163</v>
      </c>
      <c r="E78" s="11" t="s">
        <v>15181</v>
      </c>
      <c r="F78" s="11" t="s">
        <v>60</v>
      </c>
      <c r="H78" s="11"/>
      <c r="I78" s="11" t="s">
        <v>14689</v>
      </c>
      <c r="J78" s="11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1" t="s">
        <v>163</v>
      </c>
      <c r="E79" s="11" t="s">
        <v>15181</v>
      </c>
      <c r="F79" s="11" t="s">
        <v>60</v>
      </c>
      <c r="H79" s="11"/>
      <c r="I79" s="11" t="s">
        <v>14692</v>
      </c>
      <c r="J79" s="11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1" t="s">
        <v>163</v>
      </c>
      <c r="E80" s="11" t="s">
        <v>15181</v>
      </c>
      <c r="F80" s="11" t="s">
        <v>60</v>
      </c>
      <c r="H80" s="11"/>
      <c r="I80" s="11" t="s">
        <v>14695</v>
      </c>
      <c r="J80" s="11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1" t="s">
        <v>163</v>
      </c>
      <c r="E81" s="11" t="s">
        <v>15181</v>
      </c>
      <c r="F81" s="11" t="s">
        <v>60</v>
      </c>
      <c r="H81" s="11"/>
      <c r="I81" s="11" t="s">
        <v>14698</v>
      </c>
      <c r="J81" s="11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1" t="s">
        <v>163</v>
      </c>
      <c r="E82" s="11" t="s">
        <v>15181</v>
      </c>
      <c r="F82" s="11" t="s">
        <v>60</v>
      </c>
      <c r="H82" s="11"/>
      <c r="I82" s="11" t="s">
        <v>14701</v>
      </c>
      <c r="J82" s="11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1" t="s">
        <v>163</v>
      </c>
      <c r="E83" s="11" t="s">
        <v>15181</v>
      </c>
      <c r="F83" s="11" t="s">
        <v>60</v>
      </c>
      <c r="H83" s="11"/>
      <c r="I83" s="11" t="s">
        <v>14704</v>
      </c>
      <c r="J83" s="11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1" t="s">
        <v>163</v>
      </c>
      <c r="E84" s="11" t="s">
        <v>15181</v>
      </c>
      <c r="F84" s="11" t="s">
        <v>60</v>
      </c>
      <c r="H84" s="11"/>
      <c r="I84" s="11" t="s">
        <v>14707</v>
      </c>
      <c r="J84" s="11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1" t="s">
        <v>163</v>
      </c>
      <c r="E85" s="11" t="s">
        <v>15181</v>
      </c>
      <c r="F85" s="11" t="s">
        <v>60</v>
      </c>
      <c r="H85" s="11"/>
      <c r="I85" s="11" t="s">
        <v>14710</v>
      </c>
      <c r="J85" s="11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1" t="s">
        <v>163</v>
      </c>
      <c r="E86" s="11" t="s">
        <v>15181</v>
      </c>
      <c r="F86" s="11" t="s">
        <v>60</v>
      </c>
      <c r="H86" s="11"/>
      <c r="I86" s="11" t="s">
        <v>14713</v>
      </c>
      <c r="J86" s="11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1" t="s">
        <v>163</v>
      </c>
      <c r="E87" s="11" t="s">
        <v>15181</v>
      </c>
      <c r="F87" s="11" t="s">
        <v>60</v>
      </c>
      <c r="H87" s="11"/>
      <c r="I87" s="11" t="s">
        <v>14716</v>
      </c>
      <c r="J87" s="11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1" t="s">
        <v>163</v>
      </c>
      <c r="E88" s="11" t="s">
        <v>15181</v>
      </c>
      <c r="F88" s="11" t="s">
        <v>60</v>
      </c>
      <c r="H88" s="11"/>
      <c r="I88" s="11" t="s">
        <v>14719</v>
      </c>
      <c r="J88" s="11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1" t="s">
        <v>163</v>
      </c>
      <c r="E89" s="11" t="s">
        <v>15181</v>
      </c>
      <c r="F89" s="11" t="s">
        <v>60</v>
      </c>
      <c r="H89" s="11"/>
      <c r="I89" s="11" t="s">
        <v>14722</v>
      </c>
      <c r="J89" s="11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1" t="s">
        <v>1906</v>
      </c>
      <c r="E90" s="11" t="s">
        <v>15181</v>
      </c>
      <c r="F90" s="11" t="s">
        <v>51</v>
      </c>
      <c r="H90" s="11"/>
      <c r="I90" s="11" t="s">
        <v>14725</v>
      </c>
      <c r="J90" s="11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1" t="s">
        <v>4</v>
      </c>
      <c r="E91" s="11" t="s">
        <v>70</v>
      </c>
      <c r="F91" s="11"/>
      <c r="H91" s="11" t="s">
        <v>15614</v>
      </c>
      <c r="I91" s="11" t="s">
        <v>15201</v>
      </c>
      <c r="J91" s="11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1" t="s">
        <v>15616</v>
      </c>
      <c r="E92" s="11" t="s">
        <v>70</v>
      </c>
      <c r="F92" s="11"/>
      <c r="H92" s="11"/>
      <c r="I92" s="11" t="s">
        <v>15204</v>
      </c>
      <c r="J92" s="11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1" t="s">
        <v>15615</v>
      </c>
      <c r="E93" s="11" t="s">
        <v>86</v>
      </c>
      <c r="F93" s="11"/>
      <c r="H93" s="11"/>
      <c r="I93" s="11" t="s">
        <v>15207</v>
      </c>
      <c r="J93" s="11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1" t="s">
        <v>15616</v>
      </c>
      <c r="E94" s="11" t="s">
        <v>70</v>
      </c>
      <c r="F94" s="11"/>
      <c r="H94" s="11"/>
      <c r="I94" s="11" t="s">
        <v>15210</v>
      </c>
      <c r="J94" s="11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1" t="s">
        <v>15615</v>
      </c>
      <c r="E95" s="11" t="s">
        <v>86</v>
      </c>
      <c r="F95" s="11"/>
      <c r="H95" s="11"/>
      <c r="I95" s="11" t="s">
        <v>15213</v>
      </c>
      <c r="J95" s="11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1" t="s">
        <v>4</v>
      </c>
      <c r="E96" s="11" t="s">
        <v>8</v>
      </c>
      <c r="F96" s="11"/>
      <c r="H96" s="11"/>
      <c r="I96" s="11" t="s">
        <v>15216</v>
      </c>
      <c r="J96" s="11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1" t="s">
        <v>15616</v>
      </c>
      <c r="E97" s="11" t="s">
        <v>15601</v>
      </c>
      <c r="F97" s="11"/>
      <c r="H97" s="11"/>
      <c r="I97" s="11" t="s">
        <v>15219</v>
      </c>
      <c r="J97" s="11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1" t="s">
        <v>15615</v>
      </c>
      <c r="E98" s="11" t="s">
        <v>86</v>
      </c>
      <c r="F98" s="11"/>
      <c r="H98" s="11"/>
      <c r="I98" s="11" t="s">
        <v>15222</v>
      </c>
      <c r="J98" s="11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1" t="s">
        <v>15615</v>
      </c>
      <c r="E99" s="11" t="s">
        <v>86</v>
      </c>
      <c r="F99" s="11"/>
      <c r="H99" s="11" t="s">
        <v>1140</v>
      </c>
      <c r="I99" s="11" t="s">
        <v>15225</v>
      </c>
      <c r="J99" s="11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1" t="s">
        <v>4</v>
      </c>
      <c r="E100" s="11" t="s">
        <v>8</v>
      </c>
      <c r="F100" s="11"/>
      <c r="H100" s="11"/>
      <c r="I100" s="11" t="s">
        <v>15606</v>
      </c>
      <c r="J100" s="11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1" t="s">
        <v>4</v>
      </c>
      <c r="E101" s="11" t="s">
        <v>3229</v>
      </c>
      <c r="F101" s="11"/>
      <c r="H101" s="11"/>
      <c r="I101" s="11" t="s">
        <v>15888</v>
      </c>
      <c r="J101" s="11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1" t="s">
        <v>16176</v>
      </c>
      <c r="E102" s="11"/>
      <c r="F102" s="11"/>
      <c r="H102" s="11"/>
      <c r="I102" s="11" t="s">
        <v>15891</v>
      </c>
      <c r="J102" s="11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1" t="s">
        <v>16176</v>
      </c>
      <c r="E103" s="11"/>
      <c r="F103" s="11"/>
      <c r="H103" s="11"/>
      <c r="I103" s="11" t="s">
        <v>15894</v>
      </c>
      <c r="J103" s="11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1" t="s">
        <v>16176</v>
      </c>
      <c r="E104" s="11"/>
      <c r="F104" s="11"/>
      <c r="H104" s="11"/>
      <c r="I104" s="11" t="s">
        <v>15897</v>
      </c>
      <c r="J104" s="11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1" t="s">
        <v>4</v>
      </c>
      <c r="E105" s="11" t="s">
        <v>3229</v>
      </c>
      <c r="F105" s="11"/>
      <c r="H105" s="11"/>
      <c r="I105" s="11" t="s">
        <v>15900</v>
      </c>
      <c r="J105" s="11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1" t="s">
        <v>4</v>
      </c>
      <c r="E106" s="11" t="s">
        <v>8</v>
      </c>
      <c r="F106" s="11"/>
      <c r="H106" s="11"/>
      <c r="I106" s="11" t="s">
        <v>16265</v>
      </c>
      <c r="J106" s="11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1" t="s">
        <v>4</v>
      </c>
      <c r="E107" s="11" t="s">
        <v>8</v>
      </c>
      <c r="F107" s="11"/>
      <c r="H107" s="11"/>
      <c r="I107" s="11" t="s">
        <v>16268</v>
      </c>
      <c r="J107" s="11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1" t="s">
        <v>4</v>
      </c>
      <c r="E108" s="11" t="s">
        <v>8</v>
      </c>
      <c r="F108" s="11"/>
      <c r="H108" s="11"/>
      <c r="I108" s="11" t="s">
        <v>16439</v>
      </c>
      <c r="J108" s="11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1" t="s">
        <v>4</v>
      </c>
      <c r="E109" s="11" t="s">
        <v>3229</v>
      </c>
      <c r="F109" s="11"/>
      <c r="H109" s="11"/>
      <c r="I109" s="11" t="s">
        <v>16644</v>
      </c>
      <c r="J109" s="11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1" t="s">
        <v>4</v>
      </c>
      <c r="E110" s="11" t="s">
        <v>3229</v>
      </c>
      <c r="F110" s="11"/>
      <c r="H110" s="11"/>
      <c r="I110" s="11" t="s">
        <v>16647</v>
      </c>
      <c r="J110" s="11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1" t="s">
        <v>4</v>
      </c>
      <c r="E111" s="11" t="s">
        <v>8</v>
      </c>
      <c r="F111" s="11"/>
      <c r="H111" s="11"/>
      <c r="I111" s="11" t="s">
        <v>16650</v>
      </c>
      <c r="J111" s="11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1" t="s">
        <v>4</v>
      </c>
      <c r="E112" s="11" t="s">
        <v>3229</v>
      </c>
      <c r="F112" s="11"/>
      <c r="H112" s="11"/>
      <c r="I112" s="11" t="s">
        <v>16653</v>
      </c>
      <c r="J112" s="11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1" t="s">
        <v>15616</v>
      </c>
      <c r="E113" s="11" t="s">
        <v>86</v>
      </c>
      <c r="F113" s="11"/>
      <c r="H113" s="11"/>
      <c r="I113" s="11" t="s">
        <v>17501</v>
      </c>
      <c r="J113" s="11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1" t="s">
        <v>15615</v>
      </c>
      <c r="E114" s="11" t="s">
        <v>86</v>
      </c>
      <c r="F114" s="11"/>
      <c r="H114" s="11"/>
      <c r="I114" s="11" t="s">
        <v>17504</v>
      </c>
      <c r="J114" s="11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1" t="s">
        <v>15615</v>
      </c>
      <c r="E115" s="11" t="s">
        <v>86</v>
      </c>
      <c r="F115" s="11"/>
      <c r="H115" s="11"/>
      <c r="I115" s="11" t="s">
        <v>17507</v>
      </c>
      <c r="J115" s="11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1" t="s">
        <v>18392</v>
      </c>
      <c r="E116" s="11"/>
      <c r="F116" s="11"/>
      <c r="H116" s="11"/>
      <c r="I116" s="11" t="s">
        <v>17510</v>
      </c>
      <c r="J116" s="11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1" t="s">
        <v>18393</v>
      </c>
      <c r="E117" s="11"/>
      <c r="F117" s="11"/>
      <c r="H117" s="11"/>
      <c r="I117" s="11" t="s">
        <v>17513</v>
      </c>
      <c r="J117" s="11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1" t="s">
        <v>4</v>
      </c>
      <c r="E118" s="11" t="s">
        <v>8</v>
      </c>
      <c r="F118" s="11"/>
      <c r="H118" s="11"/>
      <c r="I118" s="11" t="s">
        <v>17516</v>
      </c>
      <c r="J118" s="11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1" t="s">
        <v>4</v>
      </c>
      <c r="E119" s="11" t="s">
        <v>3229</v>
      </c>
      <c r="F119" s="11"/>
      <c r="H119" s="11"/>
      <c r="I119" s="11" t="s">
        <v>17519</v>
      </c>
      <c r="J119" s="11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1" t="s">
        <v>4</v>
      </c>
      <c r="E120" s="11" t="s">
        <v>8</v>
      </c>
      <c r="F120" s="11"/>
      <c r="H120" s="11"/>
      <c r="I120" s="11" t="s">
        <v>17522</v>
      </c>
      <c r="J120" s="11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1" t="s">
        <v>4</v>
      </c>
      <c r="E121" s="11" t="s">
        <v>3229</v>
      </c>
      <c r="F121" s="11"/>
      <c r="H121" s="11"/>
      <c r="I121" s="11" t="s">
        <v>17525</v>
      </c>
      <c r="J121" s="11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1" t="s">
        <v>162</v>
      </c>
      <c r="E122" s="11" t="s">
        <v>17362</v>
      </c>
      <c r="F122" s="11" t="s">
        <v>58</v>
      </c>
      <c r="H122" s="11"/>
      <c r="I122" s="11" t="s">
        <v>17528</v>
      </c>
      <c r="J122" s="11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1" t="s">
        <v>162</v>
      </c>
      <c r="E123" s="11" t="s">
        <v>17362</v>
      </c>
      <c r="F123" s="11" t="s">
        <v>58</v>
      </c>
      <c r="H123" s="11" t="s">
        <v>1140</v>
      </c>
      <c r="I123" s="11" t="s">
        <v>17531</v>
      </c>
      <c r="J123" s="11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1" t="s">
        <v>162</v>
      </c>
      <c r="E124" s="11" t="s">
        <v>17362</v>
      </c>
      <c r="F124" s="11" t="s">
        <v>58</v>
      </c>
      <c r="H124" s="11" t="s">
        <v>1140</v>
      </c>
      <c r="I124" s="11" t="s">
        <v>17534</v>
      </c>
      <c r="J124" s="11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1" t="s">
        <v>162</v>
      </c>
      <c r="E125" s="11" t="s">
        <v>17362</v>
      </c>
      <c r="F125" s="11" t="s">
        <v>58</v>
      </c>
      <c r="H125" s="11" t="s">
        <v>1140</v>
      </c>
      <c r="I125" s="11" t="s">
        <v>17537</v>
      </c>
      <c r="J125" s="11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1" t="s">
        <v>162</v>
      </c>
      <c r="E126" s="11" t="s">
        <v>17362</v>
      </c>
      <c r="F126" s="11" t="s">
        <v>58</v>
      </c>
      <c r="H126" s="11" t="s">
        <v>1140</v>
      </c>
      <c r="I126" s="11" t="s">
        <v>17540</v>
      </c>
      <c r="J126" s="11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1" t="s">
        <v>162</v>
      </c>
      <c r="E127" s="11" t="s">
        <v>17362</v>
      </c>
      <c r="F127" s="11" t="s">
        <v>58</v>
      </c>
      <c r="H127" s="11" t="s">
        <v>1140</v>
      </c>
      <c r="I127" s="11" t="s">
        <v>17543</v>
      </c>
      <c r="J127" s="11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1" t="s">
        <v>162</v>
      </c>
      <c r="E128" s="11" t="s">
        <v>17362</v>
      </c>
      <c r="F128" s="11" t="s">
        <v>58</v>
      </c>
      <c r="H128" s="11" t="s">
        <v>1140</v>
      </c>
      <c r="I128" s="11" t="s">
        <v>17546</v>
      </c>
      <c r="J128" s="11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1" t="s">
        <v>162</v>
      </c>
      <c r="E129" s="11" t="s">
        <v>17362</v>
      </c>
      <c r="F129" s="11" t="s">
        <v>58</v>
      </c>
      <c r="H129" s="11" t="s">
        <v>1140</v>
      </c>
      <c r="I129" s="11" t="s">
        <v>17549</v>
      </c>
      <c r="J129" s="11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1" t="s">
        <v>162</v>
      </c>
      <c r="E130" s="11" t="s">
        <v>17362</v>
      </c>
      <c r="F130" s="11" t="s">
        <v>58</v>
      </c>
      <c r="H130" s="11" t="s">
        <v>1140</v>
      </c>
      <c r="I130" s="11" t="s">
        <v>17552</v>
      </c>
      <c r="J130" s="11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1" t="s">
        <v>1587</v>
      </c>
      <c r="E131" s="11" t="s">
        <v>17362</v>
      </c>
      <c r="F131" s="11" t="s">
        <v>58</v>
      </c>
      <c r="H131" s="11"/>
      <c r="I131" s="11" t="s">
        <v>17555</v>
      </c>
      <c r="J131" s="11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1" t="s">
        <v>304</v>
      </c>
      <c r="E132" s="11" t="s">
        <v>17362</v>
      </c>
      <c r="F132" s="11" t="s">
        <v>58</v>
      </c>
      <c r="H132" s="11"/>
      <c r="I132" s="11" t="s">
        <v>17558</v>
      </c>
      <c r="J132" s="11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1" t="s">
        <v>4</v>
      </c>
      <c r="E133" s="11" t="s">
        <v>8</v>
      </c>
      <c r="F133" s="11"/>
      <c r="H133" s="11"/>
      <c r="I133" s="11" t="s">
        <v>18421</v>
      </c>
      <c r="J133" s="11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1" t="s">
        <v>4</v>
      </c>
      <c r="E134" s="11" t="s">
        <v>8</v>
      </c>
      <c r="F134" s="11"/>
      <c r="H134" s="11"/>
      <c r="I134" s="11" t="s">
        <v>18424</v>
      </c>
      <c r="J134" s="11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1" t="s">
        <v>4</v>
      </c>
      <c r="E135" s="11" t="s">
        <v>8</v>
      </c>
      <c r="F135" s="11"/>
      <c r="H135" s="11"/>
      <c r="I135" s="11" t="s">
        <v>19101</v>
      </c>
      <c r="J135" s="11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1" t="s">
        <v>4</v>
      </c>
      <c r="E136" s="11" t="s">
        <v>8</v>
      </c>
      <c r="F136" s="11"/>
      <c r="H136" s="11"/>
      <c r="I136" s="11" t="s">
        <v>19104</v>
      </c>
      <c r="J136" s="11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1" t="s">
        <v>4</v>
      </c>
      <c r="E137" s="11" t="s">
        <v>8</v>
      </c>
      <c r="F137" s="11"/>
      <c r="H137" s="11"/>
      <c r="I137" s="11" t="s">
        <v>19083</v>
      </c>
      <c r="J137" s="11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1" t="s">
        <v>13719</v>
      </c>
      <c r="E138" s="11" t="s">
        <v>86</v>
      </c>
      <c r="F138" s="11"/>
      <c r="H138" s="11"/>
      <c r="I138" s="11" t="s">
        <v>19086</v>
      </c>
      <c r="J138" s="11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1" t="s">
        <v>4</v>
      </c>
      <c r="E139" s="11" t="s">
        <v>8</v>
      </c>
      <c r="F139" s="11"/>
      <c r="H139" s="11"/>
      <c r="I139" s="11" t="s">
        <v>19089</v>
      </c>
      <c r="J139" s="11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1" t="s">
        <v>4</v>
      </c>
      <c r="E140" s="11" t="s">
        <v>10091</v>
      </c>
      <c r="F140" s="11"/>
      <c r="H140" s="11"/>
      <c r="I140" s="11" t="s">
        <v>19092</v>
      </c>
      <c r="J140" s="11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1" t="s">
        <v>4</v>
      </c>
      <c r="E141" s="11" t="s">
        <v>8</v>
      </c>
      <c r="F141" s="11"/>
      <c r="H141" s="11"/>
      <c r="I141" s="11" t="s">
        <v>19095</v>
      </c>
      <c r="J141" s="11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1" t="s">
        <v>4</v>
      </c>
      <c r="E142" s="11" t="s">
        <v>8</v>
      </c>
      <c r="F142" s="11"/>
      <c r="H142" s="11"/>
      <c r="I142" s="11" t="s">
        <v>18783</v>
      </c>
      <c r="J142" s="11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1" t="s">
        <v>4</v>
      </c>
      <c r="E143" s="11" t="s">
        <v>8</v>
      </c>
      <c r="F143" s="11"/>
      <c r="H143" s="11"/>
      <c r="I143" s="11" t="s">
        <v>18786</v>
      </c>
      <c r="J143" s="11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1" t="s">
        <v>4</v>
      </c>
      <c r="E144" s="11" t="s">
        <v>8</v>
      </c>
      <c r="F144" s="11"/>
      <c r="H144" s="11"/>
      <c r="I144" s="11" t="s">
        <v>19098</v>
      </c>
      <c r="J144" s="11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1" t="s">
        <v>4</v>
      </c>
      <c r="E145" s="11" t="s">
        <v>8</v>
      </c>
      <c r="F145" s="11"/>
      <c r="H145" s="11"/>
      <c r="I145" s="11" t="s">
        <v>19915</v>
      </c>
      <c r="J145" s="11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1" t="s">
        <v>4</v>
      </c>
      <c r="E146" s="11" t="s">
        <v>8</v>
      </c>
      <c r="F146" s="11"/>
      <c r="H146" s="11"/>
      <c r="I146" s="11" t="s">
        <v>19918</v>
      </c>
      <c r="J146" s="11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1" t="s">
        <v>4</v>
      </c>
      <c r="E147" s="11" t="s">
        <v>8</v>
      </c>
      <c r="F147" s="11"/>
      <c r="H147" s="11"/>
      <c r="I147" s="11" t="s">
        <v>19921</v>
      </c>
      <c r="J147" s="11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1" t="s">
        <v>4</v>
      </c>
      <c r="E148" s="11" t="s">
        <v>8</v>
      </c>
      <c r="F148" s="11"/>
      <c r="H148" s="11"/>
      <c r="I148" s="11" t="s">
        <v>19924</v>
      </c>
      <c r="J148" s="11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1" t="s">
        <v>4</v>
      </c>
      <c r="E149" s="11" t="s">
        <v>8</v>
      </c>
      <c r="F149" s="11"/>
      <c r="H149" s="11"/>
      <c r="I149" s="11" t="s">
        <v>19927</v>
      </c>
      <c r="J149" s="11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1" t="s">
        <v>4</v>
      </c>
      <c r="E150" s="11" t="s">
        <v>20460</v>
      </c>
      <c r="F150" s="11"/>
      <c r="H150" s="11"/>
      <c r="I150" s="11" t="s">
        <v>20232</v>
      </c>
      <c r="J150" s="11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1" t="s">
        <v>4</v>
      </c>
      <c r="E151" s="11" t="s">
        <v>20461</v>
      </c>
      <c r="F151" s="11"/>
      <c r="H151" s="11"/>
      <c r="I151" s="11" t="s">
        <v>20235</v>
      </c>
      <c r="J151" s="11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1" t="s">
        <v>4</v>
      </c>
      <c r="E152" s="11" t="s">
        <v>8</v>
      </c>
      <c r="F152" s="11"/>
      <c r="H152" s="11"/>
      <c r="I152" s="11" t="s">
        <v>20238</v>
      </c>
      <c r="J152" s="11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1" t="s">
        <v>4</v>
      </c>
      <c r="E153" s="11" t="s">
        <v>8</v>
      </c>
      <c r="F153" s="11"/>
      <c r="H153" s="11"/>
      <c r="I153" s="11" t="s">
        <v>20241</v>
      </c>
      <c r="J153" s="11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1" t="s">
        <v>4</v>
      </c>
      <c r="E154" s="11" t="s">
        <v>8</v>
      </c>
      <c r="F154" s="11"/>
      <c r="H154" s="11"/>
      <c r="I154" s="11" t="s">
        <v>20590</v>
      </c>
      <c r="J154" s="11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1" t="s">
        <v>4</v>
      </c>
      <c r="E155" s="11" t="s">
        <v>8</v>
      </c>
      <c r="F155" s="11"/>
      <c r="H155" s="11"/>
      <c r="I155" s="11" t="s">
        <v>20593</v>
      </c>
      <c r="J155" s="11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1" t="s">
        <v>13719</v>
      </c>
      <c r="E156" s="11" t="s">
        <v>86</v>
      </c>
      <c r="F156" s="11"/>
      <c r="H156" s="11"/>
      <c r="I156" s="11" t="s">
        <v>20596</v>
      </c>
      <c r="J156" s="11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1" t="s">
        <v>4</v>
      </c>
      <c r="E157" s="11" t="s">
        <v>8</v>
      </c>
      <c r="F157" s="11"/>
      <c r="H157" s="11"/>
      <c r="I157" s="11" t="s">
        <v>20599</v>
      </c>
      <c r="J157" s="11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1" t="s">
        <v>4</v>
      </c>
      <c r="E158" s="11" t="s">
        <v>8</v>
      </c>
      <c r="F158" s="11"/>
      <c r="H158" s="11"/>
      <c r="I158" s="11" t="s">
        <v>20602</v>
      </c>
      <c r="J158" s="11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1" t="s">
        <v>4</v>
      </c>
      <c r="E159" s="11" t="s">
        <v>8</v>
      </c>
      <c r="F159" s="11"/>
      <c r="H159" s="11"/>
      <c r="I159" s="11" t="s">
        <v>20605</v>
      </c>
      <c r="J159" s="11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1" t="s">
        <v>4</v>
      </c>
      <c r="E160" s="11" t="s">
        <v>8</v>
      </c>
      <c r="F160" s="11"/>
      <c r="H160" s="11"/>
      <c r="I160" s="11" t="s">
        <v>20608</v>
      </c>
      <c r="J160" s="11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1" t="s">
        <v>4</v>
      </c>
      <c r="E161" s="11" t="s">
        <v>8</v>
      </c>
      <c r="F161" s="11"/>
      <c r="H161" s="11"/>
      <c r="I161" s="11" t="s">
        <v>20611</v>
      </c>
      <c r="J161" s="11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1" t="s">
        <v>4</v>
      </c>
      <c r="E162" s="11" t="s">
        <v>8</v>
      </c>
      <c r="F162" s="11"/>
      <c r="H162" s="11"/>
      <c r="I162" s="11" t="s">
        <v>20614</v>
      </c>
      <c r="J162" s="11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1" t="s">
        <v>4</v>
      </c>
      <c r="E163" s="11" t="s">
        <v>8</v>
      </c>
      <c r="F163" s="11"/>
      <c r="H163" s="11"/>
      <c r="I163" s="11" t="s">
        <v>20617</v>
      </c>
      <c r="J163" s="11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1" t="s">
        <v>4</v>
      </c>
      <c r="E164" s="11" t="s">
        <v>8</v>
      </c>
      <c r="F164" s="11"/>
      <c r="H164" s="11"/>
      <c r="I164" s="11" t="s">
        <v>21630</v>
      </c>
      <c r="J164" s="11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1" t="s">
        <v>4</v>
      </c>
      <c r="E165" s="11" t="s">
        <v>8</v>
      </c>
      <c r="F165" s="11"/>
      <c r="H165" s="11"/>
      <c r="I165" s="11" t="s">
        <v>21633</v>
      </c>
      <c r="J165" s="11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1" t="s">
        <v>4</v>
      </c>
      <c r="E166" s="11" t="s">
        <v>8</v>
      </c>
      <c r="F166" s="11"/>
      <c r="H166" s="11"/>
      <c r="I166" s="11" t="s">
        <v>21636</v>
      </c>
      <c r="J166" s="11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1" t="s">
        <v>4</v>
      </c>
      <c r="E167" s="11" t="s">
        <v>8</v>
      </c>
      <c r="F167" s="11"/>
      <c r="H167" s="11"/>
      <c r="I167" s="11" t="s">
        <v>21639</v>
      </c>
      <c r="J167" s="11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1" t="s">
        <v>4</v>
      </c>
      <c r="E168" s="11" t="s">
        <v>8</v>
      </c>
      <c r="F168" s="11"/>
      <c r="H168" s="11"/>
      <c r="I168" s="11" t="s">
        <v>21642</v>
      </c>
      <c r="J168" s="11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1" t="s">
        <v>4</v>
      </c>
      <c r="E169" s="11" t="s">
        <v>8</v>
      </c>
      <c r="F169" s="11"/>
      <c r="H169" s="11"/>
      <c r="I169" s="11" t="s">
        <v>21645</v>
      </c>
      <c r="J169" s="11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1" t="s">
        <v>4</v>
      </c>
      <c r="E170" s="11" t="s">
        <v>20461</v>
      </c>
      <c r="F170" s="11"/>
      <c r="H170" s="11"/>
      <c r="I170" s="11" t="s">
        <v>21648</v>
      </c>
      <c r="J170" s="11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1" t="s">
        <v>4</v>
      </c>
      <c r="E171" s="11" t="s">
        <v>8</v>
      </c>
      <c r="F171" s="11"/>
      <c r="H171" s="11"/>
      <c r="I171" s="11" t="s">
        <v>21651</v>
      </c>
      <c r="J171" s="11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1" t="s">
        <v>4</v>
      </c>
      <c r="E172" s="11" t="s">
        <v>8</v>
      </c>
      <c r="F172" s="11"/>
      <c r="H172" s="11"/>
      <c r="I172" s="11" t="s">
        <v>22010</v>
      </c>
      <c r="J172" s="11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1" t="s">
        <v>4</v>
      </c>
      <c r="E173" s="11" t="s">
        <v>8</v>
      </c>
      <c r="F173" s="11"/>
      <c r="H173" s="11"/>
      <c r="I173" s="11" t="s">
        <v>22564</v>
      </c>
      <c r="J173" s="11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1" t="s">
        <v>4</v>
      </c>
      <c r="E174" s="11" t="s">
        <v>8</v>
      </c>
      <c r="F174" s="11"/>
      <c r="H174" s="11"/>
      <c r="I174" s="11" t="s">
        <v>22158</v>
      </c>
      <c r="J174" s="11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1" t="s">
        <v>4</v>
      </c>
      <c r="E175" s="11" t="s">
        <v>8</v>
      </c>
      <c r="F175" s="11"/>
      <c r="H175" s="11"/>
      <c r="I175" s="11" t="s">
        <v>22567</v>
      </c>
      <c r="J175" s="11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1" t="s">
        <v>4</v>
      </c>
      <c r="E176" s="11" t="s">
        <v>22822</v>
      </c>
      <c r="F176" s="11"/>
      <c r="H176" s="11"/>
      <c r="I176" s="11" t="s">
        <v>22570</v>
      </c>
      <c r="J176" s="11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1" t="s">
        <v>4</v>
      </c>
      <c r="E177" s="11" t="s">
        <v>22822</v>
      </c>
      <c r="F177" s="11"/>
      <c r="H177" s="11"/>
      <c r="I177" s="11" t="s">
        <v>22573</v>
      </c>
      <c r="J177" s="11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1" t="s">
        <v>304</v>
      </c>
      <c r="E178" s="11" t="s">
        <v>21978</v>
      </c>
      <c r="F178" s="11"/>
      <c r="H178" s="11"/>
      <c r="I178" s="11" t="s">
        <v>22576</v>
      </c>
      <c r="J178" s="11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1" t="s">
        <v>4</v>
      </c>
      <c r="E179" s="11" t="s">
        <v>8</v>
      </c>
      <c r="F179" s="11"/>
      <c r="H179" s="11"/>
      <c r="I179" s="11" t="s">
        <v>22903</v>
      </c>
      <c r="J179" s="11" t="s">
        <v>1182</v>
      </c>
      <c r="K179" t="s">
        <v>22904</v>
      </c>
      <c r="L179" t="s">
        <v>22905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1" t="s">
        <v>803</v>
      </c>
      <c r="E180" s="11" t="s">
        <v>8</v>
      </c>
      <c r="F180" s="11"/>
      <c r="H180" s="11"/>
      <c r="I180" s="11" t="s">
        <v>23079</v>
      </c>
      <c r="J180" s="11" t="s">
        <v>1182</v>
      </c>
      <c r="K180" t="s">
        <v>23080</v>
      </c>
      <c r="L180" t="s">
        <v>23081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1" t="s">
        <v>803</v>
      </c>
      <c r="E181" s="11" t="s">
        <v>8</v>
      </c>
      <c r="F181" s="11"/>
      <c r="H181" s="11"/>
      <c r="I181" s="11" t="s">
        <v>23082</v>
      </c>
      <c r="J181" s="11" t="s">
        <v>1182</v>
      </c>
      <c r="K181" t="s">
        <v>23083</v>
      </c>
      <c r="L181" t="s">
        <v>23084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1" t="s">
        <v>803</v>
      </c>
      <c r="E182" s="11" t="s">
        <v>8</v>
      </c>
      <c r="F182" s="11"/>
      <c r="H182" s="11"/>
      <c r="I182" s="11" t="s">
        <v>23239</v>
      </c>
      <c r="J182" s="11" t="s">
        <v>1182</v>
      </c>
      <c r="K182" t="s">
        <v>23240</v>
      </c>
      <c r="L182" t="s">
        <v>23241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1" t="s">
        <v>4</v>
      </c>
      <c r="E183" s="11" t="s">
        <v>3229</v>
      </c>
      <c r="F183" s="11"/>
      <c r="H183" s="11"/>
      <c r="I183" s="11" t="s">
        <v>23745</v>
      </c>
      <c r="J183" s="11" t="s">
        <v>1182</v>
      </c>
      <c r="K183" t="s">
        <v>23746</v>
      </c>
      <c r="L183" t="s">
        <v>23747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1" t="s">
        <v>4</v>
      </c>
      <c r="E184" s="11" t="s">
        <v>8</v>
      </c>
      <c r="F184" s="11"/>
      <c r="H184" s="11"/>
      <c r="I184" s="11" t="s">
        <v>23748</v>
      </c>
      <c r="J184" s="11" t="s">
        <v>1182</v>
      </c>
      <c r="K184" t="s">
        <v>23749</v>
      </c>
      <c r="L184" t="s">
        <v>23750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1" t="s">
        <v>4</v>
      </c>
      <c r="E185" s="11" t="s">
        <v>3229</v>
      </c>
      <c r="F185" s="11"/>
      <c r="H185" s="11"/>
      <c r="I185" s="11" t="s">
        <v>23751</v>
      </c>
      <c r="J185" s="11" t="s">
        <v>1182</v>
      </c>
      <c r="K185" t="s">
        <v>23752</v>
      </c>
      <c r="L185" t="s">
        <v>23753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1" t="s">
        <v>24092</v>
      </c>
      <c r="E186" s="11"/>
      <c r="F186" s="11"/>
      <c r="H186" s="11"/>
      <c r="I186" s="11" t="s">
        <v>23754</v>
      </c>
      <c r="J186" s="11" t="s">
        <v>1182</v>
      </c>
      <c r="K186" t="s">
        <v>23755</v>
      </c>
      <c r="L186" t="s">
        <v>23756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1" t="s">
        <v>24093</v>
      </c>
      <c r="E187" s="11"/>
      <c r="F187" s="11"/>
      <c r="H187" s="11"/>
      <c r="I187" s="11" t="s">
        <v>23757</v>
      </c>
      <c r="J187" s="11" t="s">
        <v>1182</v>
      </c>
      <c r="K187" t="s">
        <v>23758</v>
      </c>
      <c r="L187" t="s">
        <v>23759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1" t="s">
        <v>4</v>
      </c>
      <c r="E188" s="11" t="s">
        <v>3229</v>
      </c>
      <c r="F188" s="11"/>
      <c r="H188" s="11"/>
      <c r="I188" s="11" t="s">
        <v>23760</v>
      </c>
      <c r="J188" s="11" t="s">
        <v>1182</v>
      </c>
      <c r="K188" t="s">
        <v>23761</v>
      </c>
      <c r="L188" t="s">
        <v>23762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1" t="s">
        <v>803</v>
      </c>
      <c r="E189" s="11" t="s">
        <v>8</v>
      </c>
      <c r="F189" s="11"/>
      <c r="H189" s="11"/>
      <c r="I189" s="11" t="s">
        <v>23763</v>
      </c>
      <c r="J189" s="11" t="s">
        <v>1182</v>
      </c>
      <c r="K189" t="s">
        <v>23764</v>
      </c>
      <c r="L189" t="s">
        <v>23765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1" t="s">
        <v>4</v>
      </c>
      <c r="E190" s="11" t="s">
        <v>10609</v>
      </c>
      <c r="F190" s="11"/>
      <c r="H190" s="11"/>
      <c r="I190" s="11" t="s">
        <v>23766</v>
      </c>
      <c r="J190" s="11" t="s">
        <v>1182</v>
      </c>
      <c r="K190" t="s">
        <v>23767</v>
      </c>
      <c r="L190" t="s">
        <v>23768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1" t="s">
        <v>24094</v>
      </c>
      <c r="E191" s="11"/>
      <c r="F191" s="11"/>
      <c r="H191" s="11"/>
      <c r="I191" s="11" t="s">
        <v>23769</v>
      </c>
      <c r="J191" s="11" t="s">
        <v>1182</v>
      </c>
      <c r="K191" t="s">
        <v>23770</v>
      </c>
      <c r="L191" t="s">
        <v>23771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1" t="s">
        <v>24095</v>
      </c>
      <c r="E192" s="11"/>
      <c r="F192" s="11"/>
      <c r="H192" s="11"/>
      <c r="I192" s="11" t="s">
        <v>23772</v>
      </c>
      <c r="J192" s="11" t="s">
        <v>1182</v>
      </c>
      <c r="K192" t="s">
        <v>23773</v>
      </c>
      <c r="L192" t="s">
        <v>23774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1" t="s">
        <v>162</v>
      </c>
      <c r="E193" s="11" t="s">
        <v>24188</v>
      </c>
      <c r="F193" s="11" t="s">
        <v>1555</v>
      </c>
      <c r="H193" s="11"/>
      <c r="I193" s="11" t="s">
        <v>24263</v>
      </c>
      <c r="J193" s="11" t="s">
        <v>1182</v>
      </c>
      <c r="K193" t="s">
        <v>24264</v>
      </c>
      <c r="L193" t="s">
        <v>24265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1" t="s">
        <v>162</v>
      </c>
      <c r="E194" s="11" t="s">
        <v>24188</v>
      </c>
      <c r="F194" s="11" t="s">
        <v>1555</v>
      </c>
      <c r="H194" s="11"/>
      <c r="I194" s="11" t="s">
        <v>24266</v>
      </c>
      <c r="J194" s="11" t="s">
        <v>1182</v>
      </c>
      <c r="K194" t="s">
        <v>24267</v>
      </c>
      <c r="L194" t="s">
        <v>24268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1" t="s">
        <v>162</v>
      </c>
      <c r="E195" s="11" t="s">
        <v>24188</v>
      </c>
      <c r="F195" s="11" t="s">
        <v>1555</v>
      </c>
      <c r="H195" s="11"/>
      <c r="I195" s="11" t="s">
        <v>24269</v>
      </c>
      <c r="J195" s="11" t="s">
        <v>1182</v>
      </c>
      <c r="K195" t="s">
        <v>24270</v>
      </c>
      <c r="L195" t="s">
        <v>24271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1" t="s">
        <v>162</v>
      </c>
      <c r="E196" s="11" t="s">
        <v>24188</v>
      </c>
      <c r="F196" s="11" t="s">
        <v>1555</v>
      </c>
      <c r="H196" s="11"/>
      <c r="I196" s="11" t="s">
        <v>24272</v>
      </c>
      <c r="J196" s="11" t="s">
        <v>1182</v>
      </c>
      <c r="K196" t="s">
        <v>24273</v>
      </c>
      <c r="L196" t="s">
        <v>24274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1" t="s">
        <v>162</v>
      </c>
      <c r="E197" s="11" t="s">
        <v>24188</v>
      </c>
      <c r="F197" s="11" t="s">
        <v>1555</v>
      </c>
      <c r="H197" s="11"/>
      <c r="I197" s="11" t="s">
        <v>24275</v>
      </c>
      <c r="J197" s="11" t="s">
        <v>1182</v>
      </c>
      <c r="K197" t="s">
        <v>24276</v>
      </c>
      <c r="L197" t="s">
        <v>24277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1" t="s">
        <v>162</v>
      </c>
      <c r="E198" s="11" t="s">
        <v>24188</v>
      </c>
      <c r="F198" s="11" t="s">
        <v>1555</v>
      </c>
      <c r="H198" s="11"/>
      <c r="I198" s="11" t="s">
        <v>24278</v>
      </c>
      <c r="J198" s="11" t="s">
        <v>1182</v>
      </c>
      <c r="K198" t="s">
        <v>24279</v>
      </c>
      <c r="L198" t="s">
        <v>24280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1" t="s">
        <v>304</v>
      </c>
      <c r="E199" s="11" t="s">
        <v>24188</v>
      </c>
      <c r="F199" s="11" t="s">
        <v>1555</v>
      </c>
      <c r="H199" s="11"/>
      <c r="I199" s="11" t="s">
        <v>24281</v>
      </c>
      <c r="J199" s="11" t="s">
        <v>1182</v>
      </c>
      <c r="K199" t="s">
        <v>24282</v>
      </c>
      <c r="L199" t="s">
        <v>24283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1" t="s">
        <v>4</v>
      </c>
      <c r="E200" s="11" t="s">
        <v>3229</v>
      </c>
      <c r="F200" s="11"/>
      <c r="H200" s="11"/>
      <c r="I200" s="11" t="s">
        <v>24284</v>
      </c>
      <c r="J200" s="11" t="s">
        <v>1182</v>
      </c>
      <c r="K200" t="s">
        <v>24285</v>
      </c>
      <c r="L200" t="s">
        <v>24286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1" t="s">
        <v>162</v>
      </c>
      <c r="E201" s="11" t="s">
        <v>24188</v>
      </c>
      <c r="F201" s="11" t="s">
        <v>1555</v>
      </c>
      <c r="H201" s="11"/>
      <c r="I201" s="11" t="s">
        <v>24287</v>
      </c>
      <c r="J201" s="11" t="s">
        <v>1182</v>
      </c>
      <c r="K201" t="s">
        <v>24288</v>
      </c>
      <c r="L201" t="s">
        <v>24289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1" t="s">
        <v>162</v>
      </c>
      <c r="E202" s="11" t="s">
        <v>24188</v>
      </c>
      <c r="F202" s="11" t="s">
        <v>1555</v>
      </c>
      <c r="H202" s="11"/>
      <c r="I202" s="11" t="s">
        <v>24290</v>
      </c>
      <c r="J202" s="11" t="s">
        <v>1182</v>
      </c>
      <c r="K202" t="s">
        <v>24291</v>
      </c>
      <c r="L202" t="s">
        <v>24292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1" t="s">
        <v>162</v>
      </c>
      <c r="E203" s="11" t="s">
        <v>24188</v>
      </c>
      <c r="F203" s="11" t="s">
        <v>1555</v>
      </c>
      <c r="H203" s="11"/>
      <c r="I203" s="11" t="s">
        <v>24293</v>
      </c>
      <c r="J203" s="11" t="s">
        <v>1182</v>
      </c>
      <c r="K203" t="s">
        <v>24294</v>
      </c>
      <c r="L203" t="s">
        <v>24295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1" t="s">
        <v>162</v>
      </c>
      <c r="E204" s="11" t="s">
        <v>24188</v>
      </c>
      <c r="F204" s="11" t="s">
        <v>1555</v>
      </c>
      <c r="H204" s="11"/>
      <c r="I204" s="11" t="s">
        <v>24296</v>
      </c>
      <c r="J204" s="11" t="s">
        <v>1182</v>
      </c>
      <c r="K204" t="s">
        <v>24297</v>
      </c>
      <c r="L204" t="s">
        <v>24298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1" t="s">
        <v>304</v>
      </c>
      <c r="E205" s="11" t="s">
        <v>24188</v>
      </c>
      <c r="F205" s="11" t="s">
        <v>1555</v>
      </c>
      <c r="H205" s="11"/>
      <c r="I205" s="11" t="s">
        <v>24299</v>
      </c>
      <c r="J205" s="11" t="s">
        <v>1182</v>
      </c>
      <c r="K205" t="s">
        <v>24300</v>
      </c>
      <c r="L205" t="s">
        <v>24301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1" t="s">
        <v>4</v>
      </c>
      <c r="E206" s="11" t="s">
        <v>8</v>
      </c>
      <c r="F206" s="11"/>
      <c r="H206" s="11"/>
      <c r="I206" s="11" t="s">
        <v>24302</v>
      </c>
      <c r="J206" s="11" t="s">
        <v>1182</v>
      </c>
      <c r="K206" t="s">
        <v>24303</v>
      </c>
      <c r="L206" t="s">
        <v>24304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1" t="s">
        <v>4</v>
      </c>
      <c r="E207" s="11" t="s">
        <v>8</v>
      </c>
      <c r="F207" s="11"/>
      <c r="H207" s="11"/>
      <c r="I207" s="11" t="s">
        <v>24305</v>
      </c>
      <c r="J207" s="11" t="s">
        <v>1182</v>
      </c>
      <c r="K207" t="s">
        <v>24306</v>
      </c>
      <c r="L207" t="s">
        <v>24307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1" t="s">
        <v>4</v>
      </c>
      <c r="E208" s="11" t="s">
        <v>8</v>
      </c>
      <c r="F208" s="11"/>
      <c r="H208" s="11"/>
      <c r="I208" s="11" t="s">
        <v>24308</v>
      </c>
      <c r="J208" s="11" t="s">
        <v>1182</v>
      </c>
      <c r="K208" t="s">
        <v>24309</v>
      </c>
      <c r="L208" t="s">
        <v>24310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1" t="s">
        <v>4</v>
      </c>
      <c r="E209" s="11" t="s">
        <v>8</v>
      </c>
      <c r="F209" s="11"/>
      <c r="H209" s="11"/>
      <c r="I209" s="11" t="s">
        <v>24311</v>
      </c>
      <c r="J209" s="11" t="s">
        <v>1182</v>
      </c>
      <c r="K209" t="s">
        <v>24312</v>
      </c>
      <c r="L209" t="s">
        <v>24313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1" t="s">
        <v>4</v>
      </c>
      <c r="E210" s="11" t="s">
        <v>8</v>
      </c>
      <c r="F210" s="11"/>
      <c r="H210" s="11"/>
      <c r="I210" s="11" t="s">
        <v>24314</v>
      </c>
      <c r="J210" s="11" t="s">
        <v>1182</v>
      </c>
      <c r="K210" t="s">
        <v>24315</v>
      </c>
      <c r="L210" t="s">
        <v>24316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1" t="s">
        <v>4</v>
      </c>
      <c r="E211" s="11" t="s">
        <v>21982</v>
      </c>
      <c r="F211" s="11"/>
      <c r="H211" s="11"/>
      <c r="I211" s="11" t="s">
        <v>24838</v>
      </c>
      <c r="J211" s="11" t="s">
        <v>1182</v>
      </c>
      <c r="K211" t="s">
        <v>24839</v>
      </c>
      <c r="L211" t="s">
        <v>24840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1" t="s">
        <v>4</v>
      </c>
      <c r="E212" s="11" t="s">
        <v>25142</v>
      </c>
      <c r="F212" s="11"/>
      <c r="H212" s="11"/>
      <c r="I212" s="11" t="s">
        <v>24841</v>
      </c>
      <c r="J212" s="11" t="s">
        <v>1182</v>
      </c>
      <c r="K212" t="s">
        <v>24842</v>
      </c>
      <c r="L212" t="s">
        <v>24843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1" t="s">
        <v>4</v>
      </c>
      <c r="E213" s="11" t="s">
        <v>8</v>
      </c>
      <c r="F213" s="11"/>
      <c r="H213" s="11"/>
      <c r="I213" s="11" t="s">
        <v>24844</v>
      </c>
      <c r="J213" s="11" t="s">
        <v>1182</v>
      </c>
      <c r="K213" t="s">
        <v>24845</v>
      </c>
      <c r="L213" t="s">
        <v>24846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1" t="s">
        <v>4</v>
      </c>
      <c r="E214" s="11" t="s">
        <v>3229</v>
      </c>
      <c r="F214" s="11"/>
      <c r="H214" s="11"/>
      <c r="I214" s="11" t="s">
        <v>24847</v>
      </c>
      <c r="J214" s="11" t="s">
        <v>1182</v>
      </c>
      <c r="K214" t="s">
        <v>24848</v>
      </c>
      <c r="L214" t="s">
        <v>24849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1" t="s">
        <v>4</v>
      </c>
      <c r="E215" s="11" t="s">
        <v>3229</v>
      </c>
      <c r="F215" s="11"/>
      <c r="H215" s="11"/>
      <c r="I215" s="11" t="s">
        <v>24850</v>
      </c>
      <c r="J215" s="11" t="s">
        <v>1182</v>
      </c>
      <c r="K215" t="s">
        <v>24851</v>
      </c>
      <c r="L215" t="s">
        <v>24852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1" t="s">
        <v>4</v>
      </c>
      <c r="E216" s="11" t="s">
        <v>8</v>
      </c>
      <c r="F216" s="11"/>
      <c r="H216" s="11"/>
      <c r="I216" s="11" t="s">
        <v>24853</v>
      </c>
      <c r="J216" s="11" t="s">
        <v>1182</v>
      </c>
      <c r="K216" t="s">
        <v>24854</v>
      </c>
      <c r="L216" t="s">
        <v>24855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1" t="s">
        <v>4</v>
      </c>
      <c r="E217" s="11" t="s">
        <v>3229</v>
      </c>
      <c r="F217" s="11"/>
      <c r="H217" s="11"/>
      <c r="I217" s="11" t="s">
        <v>25152</v>
      </c>
      <c r="J217" s="11" t="s">
        <v>1182</v>
      </c>
      <c r="K217" t="s">
        <v>25153</v>
      </c>
      <c r="L217" t="s">
        <v>25154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1" t="s">
        <v>4</v>
      </c>
      <c r="E218" s="11" t="s">
        <v>3229</v>
      </c>
      <c r="F218" s="11"/>
      <c r="H218" s="11"/>
      <c r="I218" s="11" t="s">
        <v>25155</v>
      </c>
      <c r="J218" s="11" t="s">
        <v>1182</v>
      </c>
      <c r="K218" t="s">
        <v>25156</v>
      </c>
      <c r="L218" t="s">
        <v>25157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1" t="s">
        <v>4</v>
      </c>
      <c r="E219" s="11" t="s">
        <v>3229</v>
      </c>
      <c r="F219" s="11"/>
      <c r="H219" s="11"/>
      <c r="I219" s="11" t="s">
        <v>25158</v>
      </c>
      <c r="J219" s="11" t="s">
        <v>1182</v>
      </c>
      <c r="K219" t="s">
        <v>25159</v>
      </c>
      <c r="L219" t="s">
        <v>25160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1" t="s">
        <v>3371</v>
      </c>
      <c r="E220" s="11" t="s">
        <v>86</v>
      </c>
      <c r="F220" s="11"/>
      <c r="H220" s="11"/>
      <c r="I220" s="11" t="s">
        <v>25161</v>
      </c>
      <c r="J220" s="11" t="s">
        <v>1182</v>
      </c>
      <c r="K220" t="s">
        <v>25162</v>
      </c>
      <c r="L220" t="s">
        <v>25163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1" t="s">
        <v>4</v>
      </c>
      <c r="E221" s="11" t="s">
        <v>3229</v>
      </c>
      <c r="F221" s="11"/>
      <c r="H221" s="11"/>
      <c r="I221" s="11" t="s">
        <v>25164</v>
      </c>
      <c r="J221" s="11" t="s">
        <v>1182</v>
      </c>
      <c r="K221" t="s">
        <v>25165</v>
      </c>
      <c r="L221" t="s">
        <v>25166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1" t="s">
        <v>4</v>
      </c>
      <c r="E222" s="11" t="s">
        <v>8</v>
      </c>
      <c r="F222" s="11"/>
      <c r="H222" s="11"/>
      <c r="I222" s="11" t="s">
        <v>25167</v>
      </c>
      <c r="J222" s="11" t="s">
        <v>1182</v>
      </c>
      <c r="K222" t="s">
        <v>25168</v>
      </c>
      <c r="L222" t="s">
        <v>25169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1" t="s">
        <v>4</v>
      </c>
      <c r="E223" s="11" t="s">
        <v>3229</v>
      </c>
      <c r="F223" s="11"/>
      <c r="H223" s="11"/>
      <c r="I223" s="11" t="s">
        <v>25500</v>
      </c>
      <c r="J223" s="11" t="s">
        <v>1182</v>
      </c>
      <c r="K223" t="s">
        <v>25501</v>
      </c>
      <c r="L223" t="s">
        <v>25502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1" t="s">
        <v>4</v>
      </c>
      <c r="E224" s="11" t="s">
        <v>3229</v>
      </c>
      <c r="F224" s="11"/>
      <c r="H224" s="11"/>
      <c r="I224" s="11" t="s">
        <v>25503</v>
      </c>
      <c r="J224" s="11" t="s">
        <v>1182</v>
      </c>
      <c r="K224" t="s">
        <v>25504</v>
      </c>
      <c r="L224" t="s">
        <v>25505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1" t="s">
        <v>305</v>
      </c>
      <c r="E225" s="11" t="s">
        <v>86</v>
      </c>
      <c r="F225" s="11"/>
      <c r="H225" s="11"/>
      <c r="I225" s="11" t="s">
        <v>25506</v>
      </c>
      <c r="J225" s="11" t="s">
        <v>1182</v>
      </c>
      <c r="K225" t="s">
        <v>25507</v>
      </c>
      <c r="L225" t="s">
        <v>25508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1" t="s">
        <v>305</v>
      </c>
      <c r="E226" s="11" t="s">
        <v>86</v>
      </c>
      <c r="F226" s="11"/>
      <c r="H226" s="11"/>
      <c r="I226" s="11" t="s">
        <v>25509</v>
      </c>
      <c r="J226" s="11" t="s">
        <v>1182</v>
      </c>
      <c r="K226" t="s">
        <v>25510</v>
      </c>
      <c r="L226" t="s">
        <v>25511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1" t="s">
        <v>4</v>
      </c>
      <c r="E227" s="11" t="s">
        <v>8</v>
      </c>
      <c r="F227" s="11"/>
      <c r="H227" s="11"/>
      <c r="I227" s="11" t="s">
        <v>25512</v>
      </c>
      <c r="J227" s="11" t="s">
        <v>1182</v>
      </c>
      <c r="K227" t="s">
        <v>25513</v>
      </c>
      <c r="L227" t="s">
        <v>25514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1" t="s">
        <v>305</v>
      </c>
      <c r="E228" s="11" t="s">
        <v>86</v>
      </c>
      <c r="F228" s="11"/>
      <c r="H228" s="11"/>
      <c r="I228" s="11" t="s">
        <v>25515</v>
      </c>
      <c r="J228" s="11" t="s">
        <v>1182</v>
      </c>
      <c r="K228" t="s">
        <v>25516</v>
      </c>
      <c r="L228" t="s">
        <v>25517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1" t="s">
        <v>305</v>
      </c>
      <c r="E229" s="11" t="s">
        <v>86</v>
      </c>
      <c r="F229" s="11"/>
      <c r="H229" s="11"/>
      <c r="I229" s="11" t="s">
        <v>25518</v>
      </c>
      <c r="J229" s="11" t="s">
        <v>1182</v>
      </c>
      <c r="K229" t="s">
        <v>25519</v>
      </c>
      <c r="L229" t="s">
        <v>25520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1" t="s">
        <v>4</v>
      </c>
      <c r="E230" s="11" t="s">
        <v>3229</v>
      </c>
      <c r="F230" s="11"/>
      <c r="H230" s="11"/>
      <c r="I230" s="11" t="s">
        <v>25521</v>
      </c>
      <c r="J230" s="11" t="s">
        <v>1182</v>
      </c>
      <c r="K230" t="s">
        <v>25522</v>
      </c>
      <c r="L230" t="s">
        <v>25523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1" t="s">
        <v>4</v>
      </c>
      <c r="E231" s="11" t="s">
        <v>3229</v>
      </c>
      <c r="F231" s="11"/>
      <c r="H231" s="11"/>
      <c r="I231" s="11" t="s">
        <v>25524</v>
      </c>
      <c r="J231" s="11" t="s">
        <v>1182</v>
      </c>
      <c r="K231" t="s">
        <v>25525</v>
      </c>
      <c r="L231" t="s">
        <v>25526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1" t="s">
        <v>4</v>
      </c>
      <c r="E232" s="11" t="s">
        <v>8</v>
      </c>
      <c r="F232" s="11"/>
      <c r="H232" s="11"/>
      <c r="I232" s="11" t="s">
        <v>25527</v>
      </c>
      <c r="J232" s="11" t="s">
        <v>1182</v>
      </c>
      <c r="K232" t="s">
        <v>25528</v>
      </c>
      <c r="L232" t="s">
        <v>25529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1" t="s">
        <v>803</v>
      </c>
      <c r="E233" s="11" t="s">
        <v>8</v>
      </c>
      <c r="F233" s="11"/>
      <c r="H233" s="11"/>
      <c r="I233" s="11" t="s">
        <v>25895</v>
      </c>
      <c r="J233" s="11" t="s">
        <v>1182</v>
      </c>
      <c r="K233" t="s">
        <v>25896</v>
      </c>
      <c r="L233" t="s">
        <v>25897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1" t="s">
        <v>803</v>
      </c>
      <c r="E234" s="11" t="s">
        <v>8</v>
      </c>
      <c r="F234" s="11"/>
      <c r="H234" s="11"/>
      <c r="I234" s="11" t="s">
        <v>25898</v>
      </c>
      <c r="J234" s="11" t="s">
        <v>1182</v>
      </c>
      <c r="K234" t="s">
        <v>25899</v>
      </c>
      <c r="L234" t="s">
        <v>25900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1" t="s">
        <v>4</v>
      </c>
      <c r="E235" s="11" t="s">
        <v>3229</v>
      </c>
      <c r="F235" s="11"/>
      <c r="H235" s="11"/>
      <c r="I235" s="11" t="s">
        <v>26065</v>
      </c>
      <c r="J235" s="11" t="s">
        <v>1182</v>
      </c>
      <c r="K235" t="s">
        <v>26066</v>
      </c>
      <c r="L235" t="s">
        <v>26067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1" t="s">
        <v>4</v>
      </c>
      <c r="E236" s="11" t="s">
        <v>3229</v>
      </c>
      <c r="F236" s="11"/>
      <c r="H236" s="11"/>
      <c r="I236" s="11" t="s">
        <v>26068</v>
      </c>
      <c r="J236" s="11" t="s">
        <v>1182</v>
      </c>
      <c r="K236" t="s">
        <v>26069</v>
      </c>
      <c r="L236" t="s">
        <v>26070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1" t="s">
        <v>4</v>
      </c>
      <c r="E237" s="11" t="s">
        <v>3229</v>
      </c>
      <c r="F237" s="11"/>
      <c r="H237" s="11"/>
      <c r="I237" s="11" t="s">
        <v>26071</v>
      </c>
      <c r="J237" s="11" t="s">
        <v>1182</v>
      </c>
      <c r="K237" t="s">
        <v>26072</v>
      </c>
      <c r="L237" t="s">
        <v>26073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1" t="s">
        <v>4</v>
      </c>
      <c r="E238" s="11" t="s">
        <v>3229</v>
      </c>
      <c r="F238" s="11"/>
      <c r="H238" s="11"/>
      <c r="I238" s="11" t="s">
        <v>26074</v>
      </c>
      <c r="J238" s="11" t="s">
        <v>1182</v>
      </c>
      <c r="K238" t="s">
        <v>26075</v>
      </c>
      <c r="L238" t="s">
        <v>26076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1" t="s">
        <v>4</v>
      </c>
      <c r="E239" s="11" t="s">
        <v>3229</v>
      </c>
      <c r="F239" s="11"/>
      <c r="H239" s="11"/>
      <c r="I239" s="11" t="s">
        <v>26077</v>
      </c>
      <c r="J239" s="11" t="s">
        <v>1182</v>
      </c>
      <c r="K239" t="s">
        <v>26078</v>
      </c>
      <c r="L239" t="s">
        <v>26079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1" t="s">
        <v>803</v>
      </c>
      <c r="E240" s="11" t="s">
        <v>10091</v>
      </c>
      <c r="F240" s="11"/>
      <c r="H240" s="11"/>
      <c r="I240" s="11" t="s">
        <v>26080</v>
      </c>
      <c r="J240" s="11" t="s">
        <v>1182</v>
      </c>
      <c r="K240" t="s">
        <v>26081</v>
      </c>
      <c r="L240" t="s">
        <v>26082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1" t="s">
        <v>4</v>
      </c>
      <c r="E241" s="11" t="s">
        <v>3229</v>
      </c>
      <c r="F241" s="11"/>
      <c r="H241" s="11"/>
      <c r="I241" s="11" t="s">
        <v>26083</v>
      </c>
      <c r="J241" s="11" t="s">
        <v>1182</v>
      </c>
      <c r="K241" t="s">
        <v>26084</v>
      </c>
      <c r="L241" t="s">
        <v>26085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1" t="s">
        <v>4</v>
      </c>
      <c r="E242" s="11" t="s">
        <v>3229</v>
      </c>
      <c r="F242" s="11"/>
      <c r="H242" s="11"/>
      <c r="I242" s="11" t="s">
        <v>26086</v>
      </c>
      <c r="J242" s="11" t="s">
        <v>1182</v>
      </c>
      <c r="K242" t="s">
        <v>26087</v>
      </c>
      <c r="L242" t="s">
        <v>26088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1" t="s">
        <v>803</v>
      </c>
      <c r="E243" s="11" t="s">
        <v>8</v>
      </c>
      <c r="F243" s="11"/>
      <c r="H243" s="11"/>
      <c r="I243" s="11" t="s">
        <v>26089</v>
      </c>
      <c r="J243" s="11" t="s">
        <v>1182</v>
      </c>
      <c r="K243" t="s">
        <v>26090</v>
      </c>
      <c r="L243" t="s">
        <v>26091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1" t="s">
        <v>4</v>
      </c>
      <c r="E244" s="11" t="s">
        <v>3229</v>
      </c>
      <c r="F244" s="11"/>
      <c r="H244" s="11"/>
      <c r="I244" s="11" t="s">
        <v>26092</v>
      </c>
      <c r="J244" s="11" t="s">
        <v>1182</v>
      </c>
      <c r="K244" t="s">
        <v>26093</v>
      </c>
      <c r="L244" t="s">
        <v>26094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1" t="s">
        <v>645</v>
      </c>
      <c r="E245" s="11" t="s">
        <v>2733</v>
      </c>
      <c r="F245" s="11" t="s">
        <v>60</v>
      </c>
      <c r="H245" s="11"/>
      <c r="I245" s="11" t="s">
        <v>26646</v>
      </c>
      <c r="J245" s="11" t="s">
        <v>1182</v>
      </c>
      <c r="K245" t="s">
        <v>26647</v>
      </c>
      <c r="L245" t="s">
        <v>26648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1" t="s">
        <v>163</v>
      </c>
      <c r="E246" s="11" t="s">
        <v>2733</v>
      </c>
      <c r="F246" s="11" t="s">
        <v>60</v>
      </c>
      <c r="H246" s="11"/>
      <c r="I246" s="11" t="s">
        <v>26649</v>
      </c>
      <c r="J246" s="11" t="s">
        <v>1182</v>
      </c>
      <c r="K246" t="s">
        <v>26650</v>
      </c>
      <c r="L246" t="s">
        <v>26651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1" t="s">
        <v>163</v>
      </c>
      <c r="E247" s="11" t="s">
        <v>2733</v>
      </c>
      <c r="F247" s="11" t="s">
        <v>60</v>
      </c>
      <c r="H247" s="11"/>
      <c r="I247" s="11" t="s">
        <v>26652</v>
      </c>
      <c r="J247" s="11" t="s">
        <v>1182</v>
      </c>
      <c r="K247" t="s">
        <v>26653</v>
      </c>
      <c r="L247" t="s">
        <v>26654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1" t="s">
        <v>163</v>
      </c>
      <c r="E248" s="11" t="s">
        <v>2733</v>
      </c>
      <c r="F248" s="11" t="s">
        <v>60</v>
      </c>
      <c r="H248" s="11"/>
      <c r="I248" s="11" t="s">
        <v>26655</v>
      </c>
      <c r="J248" s="11" t="s">
        <v>1182</v>
      </c>
      <c r="K248" t="s">
        <v>26656</v>
      </c>
      <c r="L248" t="s">
        <v>26657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1" t="s">
        <v>163</v>
      </c>
      <c r="E249" s="11" t="s">
        <v>2733</v>
      </c>
      <c r="F249" s="11" t="s">
        <v>60</v>
      </c>
      <c r="H249" s="11"/>
      <c r="I249" s="11" t="s">
        <v>26658</v>
      </c>
      <c r="J249" s="11" t="s">
        <v>1182</v>
      </c>
      <c r="K249" t="s">
        <v>26659</v>
      </c>
      <c r="L249" t="s">
        <v>26660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1" t="s">
        <v>163</v>
      </c>
      <c r="E250" s="11" t="s">
        <v>2733</v>
      </c>
      <c r="F250" s="11" t="s">
        <v>60</v>
      </c>
      <c r="H250" s="11"/>
      <c r="I250" s="11" t="s">
        <v>26661</v>
      </c>
      <c r="J250" s="11" t="s">
        <v>1182</v>
      </c>
      <c r="K250" t="s">
        <v>26662</v>
      </c>
      <c r="L250" t="s">
        <v>26663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1" t="s">
        <v>163</v>
      </c>
      <c r="E251" s="11" t="s">
        <v>2733</v>
      </c>
      <c r="F251" s="11" t="s">
        <v>60</v>
      </c>
      <c r="H251" s="11"/>
      <c r="I251" s="11" t="s">
        <v>26664</v>
      </c>
      <c r="J251" s="11" t="s">
        <v>1182</v>
      </c>
      <c r="K251" t="s">
        <v>26665</v>
      </c>
      <c r="L251" t="s">
        <v>26666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1" t="s">
        <v>163</v>
      </c>
      <c r="E252" s="11" t="s">
        <v>2733</v>
      </c>
      <c r="F252" s="11" t="s">
        <v>60</v>
      </c>
      <c r="H252" s="11"/>
      <c r="I252" s="11" t="s">
        <v>26667</v>
      </c>
      <c r="J252" s="11" t="s">
        <v>1182</v>
      </c>
      <c r="K252" t="s">
        <v>26668</v>
      </c>
      <c r="L252" t="s">
        <v>26669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1" t="s">
        <v>163</v>
      </c>
      <c r="E253" s="11" t="s">
        <v>2733</v>
      </c>
      <c r="F253" s="11" t="s">
        <v>60</v>
      </c>
      <c r="H253" s="11"/>
      <c r="I253" s="11" t="s">
        <v>26670</v>
      </c>
      <c r="J253" s="11" t="s">
        <v>1182</v>
      </c>
      <c r="K253" t="s">
        <v>26671</v>
      </c>
      <c r="L253" t="s">
        <v>26672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1" t="s">
        <v>163</v>
      </c>
      <c r="E254" s="11" t="s">
        <v>2733</v>
      </c>
      <c r="F254" s="11" t="s">
        <v>60</v>
      </c>
      <c r="H254" s="11"/>
      <c r="I254" s="11" t="s">
        <v>26673</v>
      </c>
      <c r="J254" s="11" t="s">
        <v>1182</v>
      </c>
      <c r="K254" t="s">
        <v>26674</v>
      </c>
      <c r="L254" t="s">
        <v>26675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1" t="s">
        <v>163</v>
      </c>
      <c r="E255" s="11" t="s">
        <v>2733</v>
      </c>
      <c r="F255" s="11" t="s">
        <v>60</v>
      </c>
      <c r="H255" s="11"/>
      <c r="I255" s="11" t="s">
        <v>26676</v>
      </c>
      <c r="J255" s="11" t="s">
        <v>1182</v>
      </c>
      <c r="K255" t="s">
        <v>26677</v>
      </c>
      <c r="L255" t="s">
        <v>26678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1" t="s">
        <v>1587</v>
      </c>
      <c r="E256" s="11" t="s">
        <v>2733</v>
      </c>
      <c r="F256" s="11"/>
      <c r="H256" s="11"/>
      <c r="I256" s="11" t="s">
        <v>26679</v>
      </c>
      <c r="J256" s="11" t="s">
        <v>1182</v>
      </c>
      <c r="K256" t="s">
        <v>26680</v>
      </c>
      <c r="L256" t="s">
        <v>26681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1" t="s">
        <v>304</v>
      </c>
      <c r="E257" s="11" t="s">
        <v>2733</v>
      </c>
      <c r="F257" s="11" t="s">
        <v>51</v>
      </c>
      <c r="H257" s="11"/>
      <c r="I257" s="11" t="s">
        <v>26682</v>
      </c>
      <c r="J257" s="11" t="s">
        <v>1182</v>
      </c>
      <c r="K257" t="s">
        <v>26683</v>
      </c>
      <c r="L257" t="s">
        <v>26684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1" t="s">
        <v>4</v>
      </c>
      <c r="E258" s="11" t="s">
        <v>3229</v>
      </c>
      <c r="F258" s="11"/>
      <c r="H258" s="11"/>
      <c r="I258" s="11" t="s">
        <v>26685</v>
      </c>
      <c r="J258" s="11" t="s">
        <v>1182</v>
      </c>
      <c r="K258" t="s">
        <v>26686</v>
      </c>
      <c r="L258" t="s">
        <v>26687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1" t="s">
        <v>4</v>
      </c>
      <c r="E259" s="11" t="s">
        <v>21982</v>
      </c>
      <c r="F259" s="11"/>
      <c r="H259" s="11"/>
      <c r="I259" s="11" t="s">
        <v>26688</v>
      </c>
      <c r="J259" s="11" t="s">
        <v>1182</v>
      </c>
      <c r="K259" t="s">
        <v>26689</v>
      </c>
      <c r="L259" t="s">
        <v>26690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1" t="s">
        <v>4</v>
      </c>
      <c r="E260" s="11" t="s">
        <v>3229</v>
      </c>
      <c r="F260" s="11"/>
      <c r="H260" s="11"/>
      <c r="I260" s="11" t="s">
        <v>26691</v>
      </c>
      <c r="J260" s="11" t="s">
        <v>1182</v>
      </c>
      <c r="K260" t="s">
        <v>26692</v>
      </c>
      <c r="L260" t="s">
        <v>26693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1" t="s">
        <v>4</v>
      </c>
      <c r="E261" s="11" t="s">
        <v>10091</v>
      </c>
      <c r="F261" s="11"/>
      <c r="H261" s="11"/>
      <c r="I261" s="11" t="s">
        <v>26694</v>
      </c>
      <c r="J261" s="11" t="s">
        <v>1182</v>
      </c>
      <c r="K261" t="s">
        <v>26695</v>
      </c>
      <c r="L261" t="s">
        <v>26696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1" t="s">
        <v>4</v>
      </c>
      <c r="E262" s="11" t="s">
        <v>3229</v>
      </c>
      <c r="F262" s="11"/>
      <c r="H262" s="11"/>
      <c r="I262" s="11" t="s">
        <v>26697</v>
      </c>
      <c r="J262" s="11" t="s">
        <v>1182</v>
      </c>
      <c r="K262" t="s">
        <v>26698</v>
      </c>
      <c r="L262" t="s">
        <v>26699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1" t="s">
        <v>4</v>
      </c>
      <c r="E263" s="11" t="s">
        <v>8</v>
      </c>
      <c r="F263" s="11"/>
      <c r="H263" s="11"/>
      <c r="I263" s="11" t="s">
        <v>26700</v>
      </c>
      <c r="J263" s="11" t="s">
        <v>1182</v>
      </c>
      <c r="K263" t="s">
        <v>26701</v>
      </c>
      <c r="L263" t="s">
        <v>26702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1" t="s">
        <v>803</v>
      </c>
      <c r="E264" s="11" t="s">
        <v>8</v>
      </c>
      <c r="F264" s="11"/>
      <c r="H264" s="11"/>
      <c r="I264" s="11" t="s">
        <v>26703</v>
      </c>
      <c r="J264" s="11" t="s">
        <v>1182</v>
      </c>
      <c r="K264" t="s">
        <v>26704</v>
      </c>
      <c r="L264" t="s">
        <v>26705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1" t="s">
        <v>803</v>
      </c>
      <c r="E265" s="11" t="s">
        <v>8</v>
      </c>
      <c r="F265" s="11"/>
      <c r="H265" s="11"/>
      <c r="I265" s="11" t="s">
        <v>26706</v>
      </c>
      <c r="J265" s="11" t="s">
        <v>1182</v>
      </c>
      <c r="K265" t="s">
        <v>26707</v>
      </c>
      <c r="L265" t="s">
        <v>26708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1" t="s">
        <v>803</v>
      </c>
      <c r="E266" s="11" t="s">
        <v>8</v>
      </c>
      <c r="F266" s="11"/>
      <c r="H266" s="11"/>
      <c r="I266" s="11" t="s">
        <v>26709</v>
      </c>
      <c r="J266" s="11" t="s">
        <v>1182</v>
      </c>
      <c r="K266" t="s">
        <v>26710</v>
      </c>
      <c r="L266" t="s">
        <v>26711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1" t="s">
        <v>304</v>
      </c>
      <c r="E267" s="11" t="s">
        <v>13444</v>
      </c>
      <c r="F267" s="11"/>
      <c r="H267" s="11"/>
      <c r="I267" s="11" t="s">
        <v>26712</v>
      </c>
      <c r="J267" s="11" t="s">
        <v>1182</v>
      </c>
      <c r="K267" t="s">
        <v>26713</v>
      </c>
      <c r="L267" t="s">
        <v>26714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1" t="s">
        <v>645</v>
      </c>
      <c r="E268" s="11" t="s">
        <v>13444</v>
      </c>
      <c r="F268" s="11"/>
      <c r="H268" s="11"/>
      <c r="I268" s="11" t="s">
        <v>26715</v>
      </c>
      <c r="J268" s="11" t="s">
        <v>1182</v>
      </c>
      <c r="K268" t="s">
        <v>26716</v>
      </c>
      <c r="L268" t="s">
        <v>26717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s="11" t="s">
        <v>4</v>
      </c>
      <c r="E269" s="11" t="s">
        <v>8</v>
      </c>
      <c r="F269" s="11"/>
      <c r="H269" s="11"/>
      <c r="I269" s="11" t="s">
        <v>27270</v>
      </c>
      <c r="J269" s="11" t="s">
        <v>1182</v>
      </c>
      <c r="K269" t="s">
        <v>27271</v>
      </c>
      <c r="L269" t="s">
        <v>27272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s="11" t="s">
        <v>4</v>
      </c>
      <c r="E270" s="11" t="s">
        <v>8</v>
      </c>
      <c r="F270" s="11"/>
      <c r="H270" s="11"/>
      <c r="I270" s="11" t="s">
        <v>27273</v>
      </c>
      <c r="J270" s="11" t="s">
        <v>1182</v>
      </c>
      <c r="K270" t="s">
        <v>27274</v>
      </c>
      <c r="L270" t="s">
        <v>27275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s="11" t="s">
        <v>4</v>
      </c>
      <c r="E271" s="11" t="s">
        <v>3240</v>
      </c>
      <c r="F271" s="11"/>
      <c r="H271" s="11"/>
      <c r="I271" s="11" t="s">
        <v>27276</v>
      </c>
      <c r="J271" s="11" t="s">
        <v>1182</v>
      </c>
      <c r="K271" t="s">
        <v>27277</v>
      </c>
      <c r="L271" t="s">
        <v>27278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s="11" t="s">
        <v>4</v>
      </c>
      <c r="E272" s="11" t="s">
        <v>8</v>
      </c>
      <c r="F272" s="11"/>
      <c r="H272" s="11"/>
      <c r="I272" s="11" t="s">
        <v>27279</v>
      </c>
      <c r="J272" s="11" t="s">
        <v>1182</v>
      </c>
      <c r="K272" t="s">
        <v>27280</v>
      </c>
      <c r="L272" t="s">
        <v>27281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s="11" t="s">
        <v>162</v>
      </c>
      <c r="E273" s="11" t="s">
        <v>4933</v>
      </c>
      <c r="F273" s="11" t="s">
        <v>1897</v>
      </c>
      <c r="H273" s="11"/>
      <c r="I273" s="11" t="s">
        <v>27282</v>
      </c>
      <c r="J273" s="11" t="s">
        <v>1182</v>
      </c>
      <c r="K273" t="s">
        <v>27283</v>
      </c>
      <c r="L273" t="s">
        <v>27284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s="11" t="s">
        <v>162</v>
      </c>
      <c r="E274" s="11" t="s">
        <v>4933</v>
      </c>
      <c r="F274" s="11" t="s">
        <v>1897</v>
      </c>
      <c r="H274" s="11" t="s">
        <v>1140</v>
      </c>
      <c r="I274" s="11" t="s">
        <v>27285</v>
      </c>
      <c r="J274" s="11" t="s">
        <v>1182</v>
      </c>
      <c r="K274" t="s">
        <v>27286</v>
      </c>
      <c r="L274" t="s">
        <v>27287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s="11" t="s">
        <v>163</v>
      </c>
      <c r="E275" s="11" t="s">
        <v>1552</v>
      </c>
      <c r="F275" s="11" t="s">
        <v>27684</v>
      </c>
      <c r="H275" s="11"/>
      <c r="I275" s="11" t="s">
        <v>27288</v>
      </c>
      <c r="J275" s="11" t="s">
        <v>1182</v>
      </c>
      <c r="K275" t="s">
        <v>27289</v>
      </c>
      <c r="L275" t="s">
        <v>27290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s="11" t="s">
        <v>163</v>
      </c>
      <c r="E276" s="11" t="s">
        <v>1552</v>
      </c>
      <c r="F276" s="11" t="s">
        <v>27684</v>
      </c>
      <c r="H276" s="11" t="s">
        <v>1140</v>
      </c>
      <c r="I276" s="11" t="s">
        <v>27291</v>
      </c>
      <c r="J276" s="11" t="s">
        <v>1182</v>
      </c>
      <c r="K276" t="s">
        <v>27292</v>
      </c>
      <c r="L276" t="s">
        <v>27293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s="11" t="s">
        <v>803</v>
      </c>
      <c r="E277" s="11" t="s">
        <v>8</v>
      </c>
      <c r="F277" s="11"/>
      <c r="H277" s="11"/>
      <c r="I277" s="11" t="s">
        <v>27294</v>
      </c>
      <c r="J277" s="11" t="s">
        <v>1182</v>
      </c>
      <c r="K277" t="s">
        <v>27295</v>
      </c>
      <c r="L277" t="s">
        <v>27296</v>
      </c>
      <c r="M277" s="2" t="str">
        <f>HYPERLINK(склад2въезд13[[#This Row],[RelativePath]])</f>
        <v>4 Крыльцо офиса\K07156189_21_20260527T185028Z.jpg</v>
      </c>
    </row>
    <row r="278" spans="1:13" x14ac:dyDescent="0.25">
      <c r="A278" s="1" t="s">
        <v>16</v>
      </c>
      <c r="B278" s="3">
        <v>46170</v>
      </c>
      <c r="C278" s="4">
        <v>0.40761574074074075</v>
      </c>
      <c r="D278" s="11" t="s">
        <v>4</v>
      </c>
      <c r="E278" s="11" t="s">
        <v>3229</v>
      </c>
      <c r="F278" s="11"/>
      <c r="H278" s="11"/>
      <c r="I278" s="11" t="s">
        <v>27818</v>
      </c>
      <c r="J278" s="11" t="s">
        <v>1182</v>
      </c>
      <c r="K278" t="s">
        <v>27819</v>
      </c>
      <c r="L278" t="s">
        <v>27820</v>
      </c>
      <c r="M278" s="2" t="str">
        <f>HYPERLINK(склад2въезд13[[#This Row],[RelativePath]])</f>
        <v>4 Крыльцо офиса\K07156189_21_20260528T094658Z.jpg</v>
      </c>
    </row>
    <row r="279" spans="1:13" x14ac:dyDescent="0.25">
      <c r="A279" s="1" t="s">
        <v>16</v>
      </c>
      <c r="B279" s="3">
        <v>46170</v>
      </c>
      <c r="C279" s="4">
        <v>0.63958333333333328</v>
      </c>
      <c r="D279" s="11" t="s">
        <v>4</v>
      </c>
      <c r="E279" s="11" t="s">
        <v>3229</v>
      </c>
      <c r="F279" s="11"/>
      <c r="H279" s="11"/>
      <c r="I279" s="11" t="s">
        <v>27821</v>
      </c>
      <c r="J279" s="11" t="s">
        <v>1182</v>
      </c>
      <c r="K279" t="s">
        <v>27822</v>
      </c>
      <c r="L279" t="s">
        <v>27823</v>
      </c>
      <c r="M279" s="2" t="str">
        <f>HYPERLINK(склад2въезд13[[#This Row],[RelativePath]])</f>
        <v>4 Крыльцо офиса\K07156189_21_20260528T152100Z.jpg</v>
      </c>
    </row>
    <row r="280" spans="1:13" x14ac:dyDescent="0.25">
      <c r="A280" s="1" t="s">
        <v>17</v>
      </c>
      <c r="B280" s="3">
        <v>46171</v>
      </c>
      <c r="C280" s="4">
        <v>0.3845486111111111</v>
      </c>
      <c r="D280" s="11" t="s">
        <v>803</v>
      </c>
      <c r="E280" s="11" t="s">
        <v>8</v>
      </c>
      <c r="F280" s="11"/>
      <c r="H280" s="11"/>
      <c r="I280" s="11" t="s">
        <v>27824</v>
      </c>
      <c r="J280" s="11" t="s">
        <v>1182</v>
      </c>
      <c r="K280" t="s">
        <v>27825</v>
      </c>
      <c r="L280" t="s">
        <v>27826</v>
      </c>
      <c r="M280" s="2" t="str">
        <f>HYPERLINK(склад2въезд13[[#This Row],[RelativePath]])</f>
        <v>4 Крыльцо офиса\K07156189_21_20260529T091345Z.jpg</v>
      </c>
    </row>
    <row r="281" spans="1:13" x14ac:dyDescent="0.25">
      <c r="A281" s="1" t="s">
        <v>17</v>
      </c>
      <c r="B281" s="3">
        <v>46171</v>
      </c>
      <c r="C281" s="4">
        <v>0.48114583333333333</v>
      </c>
      <c r="D281" s="11" t="s">
        <v>4</v>
      </c>
      <c r="E281" s="11" t="s">
        <v>3229</v>
      </c>
      <c r="F281" s="11"/>
      <c r="H281" s="11"/>
      <c r="I281" s="11" t="s">
        <v>27827</v>
      </c>
      <c r="J281" s="11" t="s">
        <v>1182</v>
      </c>
      <c r="K281" t="s">
        <v>27828</v>
      </c>
      <c r="L281" t="s">
        <v>27829</v>
      </c>
      <c r="M281" s="2" t="str">
        <f>HYPERLINK(склад2въезд13[[#This Row],[RelativePath]])</f>
        <v>4 Крыльцо офиса\K07156189_21_20260529T113251Z.jpg</v>
      </c>
    </row>
    <row r="282" spans="1:13" x14ac:dyDescent="0.25">
      <c r="A282" s="1" t="s">
        <v>17</v>
      </c>
      <c r="B282" s="3">
        <v>46171</v>
      </c>
      <c r="C282" s="4">
        <v>0.53555555555555556</v>
      </c>
      <c r="D282" s="11" t="s">
        <v>4</v>
      </c>
      <c r="E282" s="11" t="s">
        <v>3229</v>
      </c>
      <c r="F282" s="11"/>
      <c r="H282" s="11"/>
      <c r="I282" s="11" t="s">
        <v>27830</v>
      </c>
      <c r="J282" s="11" t="s">
        <v>1182</v>
      </c>
      <c r="K282" t="s">
        <v>27831</v>
      </c>
      <c r="L282" t="s">
        <v>27832</v>
      </c>
      <c r="M282" s="2" t="str">
        <f>HYPERLINK(склад2въезд13[[#This Row],[RelativePath]])</f>
        <v>4 Крыльцо офиса\K07156189_21_20260529T125112Z.jpg</v>
      </c>
    </row>
    <row r="283" spans="1:13" x14ac:dyDescent="0.25">
      <c r="A283" s="1" t="s">
        <v>17</v>
      </c>
      <c r="B283" s="3">
        <v>46171</v>
      </c>
      <c r="C283" s="4">
        <v>0.56240740740740736</v>
      </c>
      <c r="D283" s="11" t="s">
        <v>163</v>
      </c>
      <c r="E283" s="11" t="s">
        <v>4933</v>
      </c>
      <c r="F283" s="11" t="s">
        <v>1897</v>
      </c>
      <c r="H283" s="11"/>
      <c r="I283" s="11" t="s">
        <v>27833</v>
      </c>
      <c r="J283" s="11" t="s">
        <v>1182</v>
      </c>
      <c r="K283" t="s">
        <v>27834</v>
      </c>
      <c r="L283" t="s">
        <v>27835</v>
      </c>
      <c r="M283" s="2" t="str">
        <f>HYPERLINK(склад2въезд13[[#This Row],[RelativePath]])</f>
        <v>4 Крыльцо офиса\K07156189_21_20260529T132952Z.jpg</v>
      </c>
    </row>
    <row r="284" spans="1:13" x14ac:dyDescent="0.25">
      <c r="A284" s="1" t="s">
        <v>17</v>
      </c>
      <c r="B284" s="3">
        <v>46171</v>
      </c>
      <c r="C284" s="4">
        <v>0.56259259259259264</v>
      </c>
      <c r="D284" s="11" t="s">
        <v>163</v>
      </c>
      <c r="E284" s="11" t="s">
        <v>4933</v>
      </c>
      <c r="F284" s="11" t="s">
        <v>809</v>
      </c>
      <c r="H284" s="11"/>
      <c r="I284" s="11" t="s">
        <v>27836</v>
      </c>
      <c r="J284" s="11" t="s">
        <v>1182</v>
      </c>
      <c r="K284" t="s">
        <v>27837</v>
      </c>
      <c r="L284" t="s">
        <v>27838</v>
      </c>
      <c r="M284" s="2" t="str">
        <f>HYPERLINK(склад2въезд13[[#This Row],[RelativePath]])</f>
        <v>4 Крыльцо офиса\K07156189_21_20260529T133008Z.jpg</v>
      </c>
    </row>
    <row r="285" spans="1:13" x14ac:dyDescent="0.25">
      <c r="A285" s="1" t="s">
        <v>17</v>
      </c>
      <c r="B285" s="3">
        <v>46171</v>
      </c>
      <c r="C285" s="4">
        <v>0.61592592592592588</v>
      </c>
      <c r="D285" s="11" t="s">
        <v>28077</v>
      </c>
      <c r="E285" s="11" t="s">
        <v>646</v>
      </c>
      <c r="F285" s="11"/>
      <c r="H285" s="11"/>
      <c r="I285" s="11" t="s">
        <v>27839</v>
      </c>
      <c r="J285" s="11" t="s">
        <v>1182</v>
      </c>
      <c r="K285" t="s">
        <v>27840</v>
      </c>
      <c r="L285" t="s">
        <v>27841</v>
      </c>
      <c r="M285" s="2" t="str">
        <f>HYPERLINK(склад2въезд13[[#This Row],[RelativePath]])</f>
        <v>4 Крыльцо офиса\K07156189_21_20260529T144656Z.jpg</v>
      </c>
    </row>
    <row r="286" spans="1:13" x14ac:dyDescent="0.25">
      <c r="A286" s="1" t="s">
        <v>17</v>
      </c>
      <c r="B286" s="3">
        <v>46171</v>
      </c>
      <c r="C286" s="4">
        <v>0.61834490740740744</v>
      </c>
      <c r="D286" s="11" t="s">
        <v>28078</v>
      </c>
      <c r="E286" s="11" t="s">
        <v>646</v>
      </c>
      <c r="F286" s="11"/>
      <c r="H286" s="11"/>
      <c r="I286" s="11" t="s">
        <v>27842</v>
      </c>
      <c r="J286" s="11" t="s">
        <v>1182</v>
      </c>
      <c r="K286" t="s">
        <v>27843</v>
      </c>
      <c r="L286" t="s">
        <v>27844</v>
      </c>
      <c r="M286" s="2" t="str">
        <f>HYPERLINK(склад2въезд13[[#This Row],[RelativePath]])</f>
        <v>4 Крыльцо офиса\K07156189_21_20260529T145025Z.jpg</v>
      </c>
    </row>
    <row r="287" spans="1:13" x14ac:dyDescent="0.25">
      <c r="A287" s="1" t="s">
        <v>18</v>
      </c>
      <c r="B287" s="3">
        <v>46172</v>
      </c>
      <c r="C287" s="4">
        <v>0.41348379629629628</v>
      </c>
      <c r="D287" s="11" t="s">
        <v>803</v>
      </c>
      <c r="E287" s="11" t="s">
        <v>8</v>
      </c>
      <c r="F287" s="11"/>
      <c r="H287" s="11"/>
      <c r="I287" s="11" t="s">
        <v>27845</v>
      </c>
      <c r="J287" s="11" t="s">
        <v>1182</v>
      </c>
      <c r="K287" t="s">
        <v>27846</v>
      </c>
      <c r="L287" t="s">
        <v>27847</v>
      </c>
      <c r="M287" s="2" t="str">
        <f>HYPERLINK(склад2въезд13[[#This Row],[RelativePath]])</f>
        <v>4 Крыльцо офиса\K07156189_21_20260530T095525Z.jpg</v>
      </c>
    </row>
    <row r="288" spans="1:13" x14ac:dyDescent="0.25">
      <c r="A288" s="1" t="s">
        <v>18</v>
      </c>
      <c r="B288" s="3">
        <v>46172</v>
      </c>
      <c r="C288" s="4">
        <v>0.41356481481481483</v>
      </c>
      <c r="D288" s="11" t="s">
        <v>162</v>
      </c>
      <c r="E288" s="11" t="s">
        <v>4638</v>
      </c>
      <c r="F288" s="11" t="s">
        <v>28079</v>
      </c>
      <c r="H288" s="11" t="s">
        <v>28080</v>
      </c>
      <c r="I288" s="11" t="s">
        <v>27848</v>
      </c>
      <c r="J288" s="11" t="s">
        <v>1182</v>
      </c>
      <c r="K288" t="s">
        <v>27849</v>
      </c>
      <c r="L288" t="s">
        <v>27850</v>
      </c>
      <c r="M288" s="2" t="str">
        <f>HYPERLINK(склад2въезд13[[#This Row],[RelativePath]])</f>
        <v>4 Крыльцо офиса\K07156189_21_20260530T095532Z.jpg</v>
      </c>
    </row>
    <row r="289" spans="1:13" x14ac:dyDescent="0.25">
      <c r="A289" s="1" t="s">
        <v>22</v>
      </c>
      <c r="B289" s="3">
        <v>46173</v>
      </c>
      <c r="C289" s="4">
        <v>0.65414351851851849</v>
      </c>
      <c r="D289" s="11" t="s">
        <v>803</v>
      </c>
      <c r="E289" s="11" t="s">
        <v>8</v>
      </c>
      <c r="F289" s="11"/>
      <c r="H289" s="11"/>
      <c r="I289" s="11" t="s">
        <v>27851</v>
      </c>
      <c r="J289" s="11" t="s">
        <v>1182</v>
      </c>
      <c r="K289" t="s">
        <v>27852</v>
      </c>
      <c r="L289" t="s">
        <v>27853</v>
      </c>
      <c r="M289" s="2" t="str">
        <f>HYPERLINK(склад2въезд13[[#This Row],[RelativePath]])</f>
        <v>4 Крыльцо офиса\K07156189_21_20260531T154158Z.jpg</v>
      </c>
    </row>
    <row r="290" spans="1:13" x14ac:dyDescent="0.25">
      <c r="A290" s="1" t="s">
        <v>22</v>
      </c>
      <c r="B290" s="3">
        <v>46173</v>
      </c>
      <c r="C290" s="4">
        <v>0.65505787037037033</v>
      </c>
      <c r="D290" s="11" t="s">
        <v>803</v>
      </c>
      <c r="E290" s="11" t="s">
        <v>10091</v>
      </c>
      <c r="F290" s="11"/>
      <c r="H290" s="11"/>
      <c r="I290" s="11" t="s">
        <v>27854</v>
      </c>
      <c r="J290" s="11" t="s">
        <v>1182</v>
      </c>
      <c r="K290" t="s">
        <v>27855</v>
      </c>
      <c r="L290" t="s">
        <v>27856</v>
      </c>
      <c r="M290" s="2" t="str">
        <f>HYPERLINK(склад2въезд13[[#This Row],[RelativePath]])</f>
        <v>4 Крыльцо офиса\K07156189_21_20260531T154317Z.jpg</v>
      </c>
    </row>
  </sheetData>
  <conditionalFormatting sqref="D291:D301 E291:E304 G2:H290 D2:E290">
    <cfRule type="containsText" dxfId="987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986" priority="13" operator="notContains" text="порожний">
      <formula>ISERROR(SEARCH("порожний",F2))</formula>
    </cfRule>
  </conditionalFormatting>
  <conditionalFormatting sqref="E2:E304">
    <cfRule type="containsText" dxfId="985" priority="11" operator="containsText" text="Газель базы">
      <formula>NOT(ISERROR(SEARCH("Газель базы",E2)))</formula>
    </cfRule>
    <cfRule type="containsText" dxfId="984" priority="12" operator="containsText" text="Погрузчик базы">
      <formula>NOT(ISERROR(SEARCH("Погрузчик базы",E2)))</formula>
    </cfRule>
  </conditionalFormatting>
  <conditionalFormatting sqref="E2:E304">
    <cfRule type="containsText" dxfId="983" priority="10" operator="containsText" text="Трактор базы">
      <formula>NOT(ISERROR(SEARCH("Трактор базы",E2)))</formula>
    </cfRule>
  </conditionalFormatting>
  <conditionalFormatting sqref="A2:C290">
    <cfRule type="expression" dxfId="982" priority="9">
      <formula>$A2="пн"</formula>
    </cfRule>
  </conditionalFormatting>
  <conditionalFormatting sqref="A2:C292">
    <cfRule type="expression" dxfId="981" priority="3">
      <formula>$A2="вс"</formula>
    </cfRule>
    <cfRule type="expression" dxfId="980" priority="4">
      <formula>$A2="сб"</formula>
    </cfRule>
    <cfRule type="expression" dxfId="979" priority="5">
      <formula>$A2="пт"</formula>
    </cfRule>
    <cfRule type="expression" dxfId="978" priority="6">
      <formula>$A2="чт"</formula>
    </cfRule>
    <cfRule type="expression" dxfId="977" priority="7">
      <formula>$A2="ср"</formula>
    </cfRule>
    <cfRule type="expression" dxfId="976" priority="8">
      <formula>$A2="вт"</formula>
    </cfRule>
  </conditionalFormatting>
  <conditionalFormatting sqref="D2:D301">
    <cfRule type="containsText" dxfId="9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9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35"/>
  <sheetViews>
    <sheetView zoomScale="90" zoomScaleNormal="90" workbookViewId="0">
      <pane ySplit="1" topLeftCell="A195" activePane="bottomLeft" state="frozen"/>
      <selection pane="bottomLeft" activeCell="E236" sqref="E2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1" t="s">
        <v>803</v>
      </c>
      <c r="E2" s="11" t="s">
        <v>8</v>
      </c>
      <c r="F2" s="11"/>
      <c r="H2" s="11"/>
      <c r="I2" s="11" t="s">
        <v>5252</v>
      </c>
      <c r="J2" s="11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1" t="s">
        <v>803</v>
      </c>
      <c r="E3" s="11" t="s">
        <v>8</v>
      </c>
      <c r="F3" s="11"/>
      <c r="H3" s="11"/>
      <c r="I3" s="11" t="s">
        <v>5255</v>
      </c>
      <c r="J3" s="11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1" t="s">
        <v>4</v>
      </c>
      <c r="E4" s="11" t="s">
        <v>8</v>
      </c>
      <c r="F4" s="11"/>
      <c r="H4" s="11"/>
      <c r="I4" s="11" t="s">
        <v>5340</v>
      </c>
      <c r="J4" s="11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1" t="s">
        <v>4</v>
      </c>
      <c r="E5" s="11" t="s">
        <v>8</v>
      </c>
      <c r="F5" s="11"/>
      <c r="H5" s="11"/>
      <c r="I5" s="11" t="s">
        <v>5343</v>
      </c>
      <c r="J5" s="11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1" t="s">
        <v>4</v>
      </c>
      <c r="E6" s="11" t="s">
        <v>8</v>
      </c>
      <c r="F6" s="11"/>
      <c r="H6" s="11"/>
      <c r="I6" s="11" t="s">
        <v>5346</v>
      </c>
      <c r="J6" s="11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1" t="s">
        <v>4</v>
      </c>
      <c r="E7" s="11" t="s">
        <v>8</v>
      </c>
      <c r="F7" s="11"/>
      <c r="H7" s="11"/>
      <c r="I7" s="11" t="s">
        <v>5349</v>
      </c>
      <c r="J7" s="11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1" t="s">
        <v>4</v>
      </c>
      <c r="E8" s="11" t="s">
        <v>8</v>
      </c>
      <c r="F8" s="11"/>
      <c r="H8" s="11"/>
      <c r="I8" s="11" t="s">
        <v>5352</v>
      </c>
      <c r="J8" s="11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1" t="s">
        <v>4</v>
      </c>
      <c r="E9" s="11" t="s">
        <v>8</v>
      </c>
      <c r="F9" s="11"/>
      <c r="H9" s="11"/>
      <c r="I9" s="11" t="s">
        <v>5355</v>
      </c>
      <c r="J9" s="11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1" t="s">
        <v>4366</v>
      </c>
      <c r="E10" s="11" t="s">
        <v>86</v>
      </c>
      <c r="F10" s="11"/>
      <c r="H10" s="11"/>
      <c r="I10" s="11" t="s">
        <v>5358</v>
      </c>
      <c r="J10" s="11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1" t="s">
        <v>305</v>
      </c>
      <c r="E11" s="11" t="s">
        <v>86</v>
      </c>
      <c r="F11" s="11"/>
      <c r="H11" s="11"/>
      <c r="I11" s="11" t="s">
        <v>5361</v>
      </c>
      <c r="J11" s="11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1" t="s">
        <v>803</v>
      </c>
      <c r="E12" s="11" t="s">
        <v>8</v>
      </c>
      <c r="F12" s="11"/>
      <c r="H12" s="11"/>
      <c r="I12" s="11" t="s">
        <v>5364</v>
      </c>
      <c r="J12" s="11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1" t="s">
        <v>115</v>
      </c>
      <c r="E13" s="11" t="s">
        <v>4929</v>
      </c>
      <c r="F13" s="11"/>
      <c r="H13" s="11"/>
      <c r="I13" s="11" t="s">
        <v>5367</v>
      </c>
      <c r="J13" s="11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1" t="s">
        <v>4</v>
      </c>
      <c r="E14" s="11" t="s">
        <v>7868</v>
      </c>
      <c r="F14" s="11" t="s">
        <v>7864</v>
      </c>
      <c r="H14" s="11"/>
      <c r="I14" s="11" t="s">
        <v>5370</v>
      </c>
      <c r="J14" s="11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1" t="s">
        <v>4</v>
      </c>
      <c r="E15" s="11" t="s">
        <v>8</v>
      </c>
      <c r="F15" s="11"/>
      <c r="H15" s="11"/>
      <c r="I15" s="11" t="s">
        <v>5373</v>
      </c>
      <c r="J15" s="11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1" t="s">
        <v>4</v>
      </c>
      <c r="E16" s="11" t="s">
        <v>8</v>
      </c>
      <c r="F16" s="11"/>
      <c r="H16" s="11"/>
      <c r="I16" s="11" t="s">
        <v>8262</v>
      </c>
      <c r="J16" s="11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1" t="s">
        <v>4</v>
      </c>
      <c r="E17" s="11" t="s">
        <v>3229</v>
      </c>
      <c r="F17" s="11"/>
      <c r="H17" s="11"/>
      <c r="I17" s="11" t="s">
        <v>8265</v>
      </c>
      <c r="J17" s="11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1" t="s">
        <v>645</v>
      </c>
      <c r="E18" s="11" t="s">
        <v>4638</v>
      </c>
      <c r="F18" s="11"/>
      <c r="H18" s="11"/>
      <c r="I18" s="11" t="s">
        <v>8268</v>
      </c>
      <c r="J18" s="11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1" t="s">
        <v>304</v>
      </c>
      <c r="E19" s="11" t="s">
        <v>4638</v>
      </c>
      <c r="F19" s="11"/>
      <c r="H19" s="11"/>
      <c r="I19" s="11" t="s">
        <v>8271</v>
      </c>
      <c r="J19" s="11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1" t="s">
        <v>2283</v>
      </c>
      <c r="E20" s="11" t="s">
        <v>1550</v>
      </c>
      <c r="F20" s="11"/>
      <c r="H20" s="11"/>
      <c r="I20" s="11" t="s">
        <v>8274</v>
      </c>
      <c r="J20" s="11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1" t="s">
        <v>803</v>
      </c>
      <c r="E21" s="11" t="s">
        <v>8</v>
      </c>
      <c r="F21" s="11"/>
      <c r="H21" s="11"/>
      <c r="I21" s="11" t="s">
        <v>8277</v>
      </c>
      <c r="J21" s="11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1" t="s">
        <v>803</v>
      </c>
      <c r="E22" s="11" t="s">
        <v>8</v>
      </c>
      <c r="F22" s="11"/>
      <c r="H22" s="11"/>
      <c r="I22" s="11" t="s">
        <v>8280</v>
      </c>
      <c r="J22" s="11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1" t="s">
        <v>803</v>
      </c>
      <c r="E23" s="11" t="s">
        <v>8</v>
      </c>
      <c r="F23" s="11"/>
      <c r="H23" s="11"/>
      <c r="I23" s="11" t="s">
        <v>8283</v>
      </c>
      <c r="J23" s="11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1" t="s">
        <v>803</v>
      </c>
      <c r="E24" s="11" t="s">
        <v>8</v>
      </c>
      <c r="F24" s="11"/>
      <c r="H24" s="11"/>
      <c r="I24" s="11" t="s">
        <v>8286</v>
      </c>
      <c r="J24" s="11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1" t="s">
        <v>803</v>
      </c>
      <c r="E25" s="11" t="s">
        <v>8</v>
      </c>
      <c r="F25" s="11"/>
      <c r="H25" s="11"/>
      <c r="I25" s="11" t="s">
        <v>8289</v>
      </c>
      <c r="J25" s="11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1" t="s">
        <v>803</v>
      </c>
      <c r="E26" s="11" t="s">
        <v>8</v>
      </c>
      <c r="F26" s="11"/>
      <c r="H26" s="11"/>
      <c r="I26" s="11" t="s">
        <v>8292</v>
      </c>
      <c r="J26" s="11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1" t="s">
        <v>131</v>
      </c>
      <c r="E27" s="11" t="s">
        <v>70</v>
      </c>
      <c r="F27" s="11" t="s">
        <v>9107</v>
      </c>
      <c r="H27" s="11"/>
      <c r="I27" s="11" t="s">
        <v>8737</v>
      </c>
      <c r="J27" s="11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1" t="s">
        <v>4</v>
      </c>
      <c r="E28" s="11" t="s">
        <v>8</v>
      </c>
      <c r="F28" s="11"/>
      <c r="H28" s="11"/>
      <c r="I28" s="11" t="s">
        <v>8740</v>
      </c>
      <c r="J28" s="11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1" t="s">
        <v>4</v>
      </c>
      <c r="E29" s="11" t="s">
        <v>8</v>
      </c>
      <c r="F29" s="11"/>
      <c r="H29" s="11"/>
      <c r="I29" s="11" t="s">
        <v>9130</v>
      </c>
      <c r="J29" s="11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1" t="s">
        <v>162</v>
      </c>
      <c r="E30" s="11" t="s">
        <v>1550</v>
      </c>
      <c r="F30" s="11" t="s">
        <v>53</v>
      </c>
      <c r="H30" s="11"/>
      <c r="I30" s="11" t="s">
        <v>9133</v>
      </c>
      <c r="J30" s="11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1" t="s">
        <v>162</v>
      </c>
      <c r="E31" s="11" t="s">
        <v>1550</v>
      </c>
      <c r="F31" s="11" t="s">
        <v>53</v>
      </c>
      <c r="H31" s="11"/>
      <c r="I31" s="11" t="s">
        <v>9136</v>
      </c>
      <c r="J31" s="11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1" t="s">
        <v>162</v>
      </c>
      <c r="E32" s="11" t="s">
        <v>1550</v>
      </c>
      <c r="F32" s="11" t="s">
        <v>53</v>
      </c>
      <c r="H32" s="11"/>
      <c r="I32" s="11" t="s">
        <v>9139</v>
      </c>
      <c r="J32" s="11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1" t="s">
        <v>304</v>
      </c>
      <c r="E33" s="11" t="s">
        <v>1550</v>
      </c>
      <c r="F33" s="11" t="s">
        <v>53</v>
      </c>
      <c r="G33">
        <v>5</v>
      </c>
      <c r="H33" s="11"/>
      <c r="I33" s="11" t="s">
        <v>9142</v>
      </c>
      <c r="J33" s="11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1" t="s">
        <v>305</v>
      </c>
      <c r="E34" s="11" t="s">
        <v>86</v>
      </c>
      <c r="F34" s="11"/>
      <c r="H34" s="11"/>
      <c r="I34" s="11" t="s">
        <v>9567</v>
      </c>
      <c r="J34" s="11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1" t="s">
        <v>4</v>
      </c>
      <c r="E35" s="11" t="s">
        <v>8</v>
      </c>
      <c r="F35" s="11"/>
      <c r="H35" s="11"/>
      <c r="I35" s="11" t="s">
        <v>9570</v>
      </c>
      <c r="J35" s="11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1" t="s">
        <v>4</v>
      </c>
      <c r="E36" s="11" t="s">
        <v>260</v>
      </c>
      <c r="F36" s="11"/>
      <c r="H36" s="11"/>
      <c r="I36" s="11" t="s">
        <v>9573</v>
      </c>
      <c r="J36" s="11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1" t="s">
        <v>4</v>
      </c>
      <c r="E37" s="11" t="s">
        <v>8</v>
      </c>
      <c r="F37" s="11"/>
      <c r="H37" s="11"/>
      <c r="I37" s="11" t="s">
        <v>9576</v>
      </c>
      <c r="J37" s="11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1" t="s">
        <v>4</v>
      </c>
      <c r="E38" s="11" t="s">
        <v>8</v>
      </c>
      <c r="F38" s="11"/>
      <c r="H38" s="11"/>
      <c r="I38" s="11" t="s">
        <v>10339</v>
      </c>
      <c r="J38" s="11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1" t="s">
        <v>4</v>
      </c>
      <c r="E39" s="11" t="s">
        <v>8</v>
      </c>
      <c r="F39" s="11"/>
      <c r="H39" s="11"/>
      <c r="I39" s="11" t="s">
        <v>10342</v>
      </c>
      <c r="J39" s="11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1" t="s">
        <v>4</v>
      </c>
      <c r="E40" s="11" t="s">
        <v>8</v>
      </c>
      <c r="F40" s="11"/>
      <c r="H40" s="11"/>
      <c r="I40" s="11" t="s">
        <v>10345</v>
      </c>
      <c r="J40" s="11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1" t="s">
        <v>4</v>
      </c>
      <c r="E41" s="11" t="s">
        <v>8</v>
      </c>
      <c r="F41" s="11"/>
      <c r="H41" s="11"/>
      <c r="I41" s="11" t="s">
        <v>10348</v>
      </c>
      <c r="J41" s="11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1" t="s">
        <v>4</v>
      </c>
      <c r="E42" s="11" t="s">
        <v>646</v>
      </c>
      <c r="F42" s="11"/>
      <c r="H42" s="11"/>
      <c r="I42" s="11" t="s">
        <v>10662</v>
      </c>
      <c r="J42" s="11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1" t="s">
        <v>4</v>
      </c>
      <c r="E43" s="11" t="s">
        <v>8</v>
      </c>
      <c r="F43" s="11"/>
      <c r="H43" s="11"/>
      <c r="I43" s="11" t="s">
        <v>10665</v>
      </c>
      <c r="J43" s="11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1" t="s">
        <v>4</v>
      </c>
      <c r="E44" s="11" t="s">
        <v>8</v>
      </c>
      <c r="F44" s="11"/>
      <c r="H44" s="11"/>
      <c r="I44" s="11" t="s">
        <v>10668</v>
      </c>
      <c r="J44" s="11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1" t="s">
        <v>4</v>
      </c>
      <c r="E45" s="11" t="s">
        <v>8</v>
      </c>
      <c r="F45" s="11"/>
      <c r="H45" s="11"/>
      <c r="I45" s="11" t="s">
        <v>10911</v>
      </c>
      <c r="J45" s="11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1" t="s">
        <v>305</v>
      </c>
      <c r="E46" s="11" t="s">
        <v>86</v>
      </c>
      <c r="F46" s="11"/>
      <c r="H46" s="11"/>
      <c r="I46" s="11" t="s">
        <v>10914</v>
      </c>
      <c r="J46" s="11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1" t="s">
        <v>4</v>
      </c>
      <c r="E47" s="11" t="s">
        <v>8</v>
      </c>
      <c r="F47" s="11"/>
      <c r="H47" s="11"/>
      <c r="I47" s="11" t="s">
        <v>10917</v>
      </c>
      <c r="J47" s="11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1" t="s">
        <v>4</v>
      </c>
      <c r="E48" s="11" t="s">
        <v>8</v>
      </c>
      <c r="F48" s="11"/>
      <c r="H48" s="11"/>
      <c r="I48" s="11" t="s">
        <v>10920</v>
      </c>
      <c r="J48" s="11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1" t="s">
        <v>4</v>
      </c>
      <c r="E49" s="11" t="s">
        <v>8</v>
      </c>
      <c r="F49" s="11"/>
      <c r="H49" s="11"/>
      <c r="I49" s="11" t="s">
        <v>10923</v>
      </c>
      <c r="J49" s="11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1" t="s">
        <v>11234</v>
      </c>
      <c r="E50" s="11" t="s">
        <v>4933</v>
      </c>
      <c r="F50" s="11"/>
      <c r="H50" s="11"/>
      <c r="I50" s="11" t="s">
        <v>10926</v>
      </c>
      <c r="J50" s="11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1" t="s">
        <v>4</v>
      </c>
      <c r="E51" s="11" t="s">
        <v>8</v>
      </c>
      <c r="F51" s="11"/>
      <c r="H51" s="11"/>
      <c r="I51" s="11" t="s">
        <v>10929</v>
      </c>
      <c r="J51" s="11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1" t="s">
        <v>4</v>
      </c>
      <c r="E52" s="11" t="s">
        <v>11904</v>
      </c>
      <c r="F52" s="11"/>
      <c r="H52" s="11"/>
      <c r="I52" s="11" t="s">
        <v>11870</v>
      </c>
      <c r="J52" s="11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1" t="s">
        <v>305</v>
      </c>
      <c r="E53" s="11" t="s">
        <v>86</v>
      </c>
      <c r="F53" s="11"/>
      <c r="H53" s="11"/>
      <c r="I53" s="11" t="s">
        <v>11873</v>
      </c>
      <c r="J53" s="11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1" t="s">
        <v>11900</v>
      </c>
      <c r="E54" s="11"/>
      <c r="F54" s="11"/>
      <c r="H54" s="11"/>
      <c r="I54" s="11" t="s">
        <v>11876</v>
      </c>
      <c r="J54" s="11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1" t="s">
        <v>11901</v>
      </c>
      <c r="E55" s="11"/>
      <c r="F55" s="11"/>
      <c r="H55" s="11"/>
      <c r="I55" s="11" t="s">
        <v>11879</v>
      </c>
      <c r="J55" s="11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1" t="s">
        <v>4</v>
      </c>
      <c r="E56" s="11" t="s">
        <v>10091</v>
      </c>
      <c r="F56" s="11"/>
      <c r="H56" s="11"/>
      <c r="I56" s="11" t="s">
        <v>11882</v>
      </c>
      <c r="J56" s="11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1" t="s">
        <v>4</v>
      </c>
      <c r="E57" s="11" t="s">
        <v>8</v>
      </c>
      <c r="F57" s="11"/>
      <c r="H57" s="11"/>
      <c r="I57" s="11" t="s">
        <v>11885</v>
      </c>
      <c r="J57" s="11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1" t="s">
        <v>4</v>
      </c>
      <c r="E58" s="11" t="s">
        <v>8</v>
      </c>
      <c r="F58" s="11"/>
      <c r="H58" s="11"/>
      <c r="I58" s="11" t="s">
        <v>11888</v>
      </c>
      <c r="J58" s="11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1" t="s">
        <v>4</v>
      </c>
      <c r="E59" s="11" t="s">
        <v>8</v>
      </c>
      <c r="F59" s="11"/>
      <c r="H59" s="11"/>
      <c r="I59" s="11" t="s">
        <v>11969</v>
      </c>
      <c r="J59" s="11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1" t="s">
        <v>803</v>
      </c>
      <c r="E60" s="11" t="s">
        <v>8</v>
      </c>
      <c r="F60" s="11"/>
      <c r="H60" s="11"/>
      <c r="I60" s="11" t="s">
        <v>11972</v>
      </c>
      <c r="J60" s="11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1" t="s">
        <v>803</v>
      </c>
      <c r="E61" s="11" t="s">
        <v>8</v>
      </c>
      <c r="F61" s="11"/>
      <c r="H61" s="11"/>
      <c r="I61" s="11" t="s">
        <v>11975</v>
      </c>
      <c r="J61" s="11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1" t="s">
        <v>4</v>
      </c>
      <c r="E62" s="11" t="s">
        <v>8</v>
      </c>
      <c r="F62" s="11"/>
      <c r="H62" s="11"/>
      <c r="I62" s="11" t="s">
        <v>11978</v>
      </c>
      <c r="J62" s="11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1" t="s">
        <v>803</v>
      </c>
      <c r="E63" s="11" t="s">
        <v>8</v>
      </c>
      <c r="F63" s="11"/>
      <c r="H63" s="11"/>
      <c r="I63" s="11" t="s">
        <v>11981</v>
      </c>
      <c r="J63" s="11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1" t="s">
        <v>803</v>
      </c>
      <c r="E64" s="11" t="s">
        <v>8</v>
      </c>
      <c r="F64" s="11"/>
      <c r="H64" s="11"/>
      <c r="I64" s="11" t="s">
        <v>11984</v>
      </c>
      <c r="J64" s="11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1" t="s">
        <v>4</v>
      </c>
      <c r="E65" s="11" t="s">
        <v>8</v>
      </c>
      <c r="F65" s="11"/>
      <c r="H65" s="11"/>
      <c r="I65" s="11" t="s">
        <v>12302</v>
      </c>
      <c r="J65" s="11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1" t="s">
        <v>803</v>
      </c>
      <c r="E66" s="11" t="s">
        <v>8</v>
      </c>
      <c r="F66" s="11"/>
      <c r="H66" s="11"/>
      <c r="I66" s="11" t="s">
        <v>12305</v>
      </c>
      <c r="J66" s="11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1" t="s">
        <v>4</v>
      </c>
      <c r="E67" s="11" t="s">
        <v>8</v>
      </c>
      <c r="F67" s="11"/>
      <c r="H67" s="11"/>
      <c r="I67" s="11" t="s">
        <v>12308</v>
      </c>
      <c r="J67" s="11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1" t="s">
        <v>4</v>
      </c>
      <c r="E68" s="11" t="s">
        <v>8</v>
      </c>
      <c r="F68" s="11"/>
      <c r="H68" s="11"/>
      <c r="I68" s="11" t="s">
        <v>12311</v>
      </c>
      <c r="J68" s="11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1" t="s">
        <v>4</v>
      </c>
      <c r="E69" s="11" t="s">
        <v>8</v>
      </c>
      <c r="F69" s="11"/>
      <c r="H69" s="11"/>
      <c r="I69" s="11" t="s">
        <v>13027</v>
      </c>
      <c r="J69" s="11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1" t="s">
        <v>4683</v>
      </c>
      <c r="E70" s="11" t="s">
        <v>86</v>
      </c>
      <c r="F70" s="11"/>
      <c r="H70" s="11"/>
      <c r="I70" s="11" t="s">
        <v>13030</v>
      </c>
      <c r="J70" s="11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1" t="s">
        <v>13443</v>
      </c>
      <c r="E71" s="11" t="s">
        <v>1144</v>
      </c>
      <c r="F71" s="11"/>
      <c r="H71" s="11"/>
      <c r="I71" s="11" t="s">
        <v>13033</v>
      </c>
      <c r="J71" s="11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1" t="s">
        <v>4</v>
      </c>
      <c r="E72" s="11" t="s">
        <v>8</v>
      </c>
      <c r="F72" s="11"/>
      <c r="H72" s="11"/>
      <c r="I72" s="11" t="s">
        <v>13036</v>
      </c>
      <c r="J72" s="11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1" t="s">
        <v>645</v>
      </c>
      <c r="E73" s="11" t="s">
        <v>13437</v>
      </c>
      <c r="F73" s="11"/>
      <c r="H73" s="11"/>
      <c r="I73" s="11" t="s">
        <v>13039</v>
      </c>
      <c r="J73" s="11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1" t="s">
        <v>4</v>
      </c>
      <c r="E74" s="11" t="s">
        <v>162</v>
      </c>
      <c r="F74" s="11"/>
      <c r="H74" s="11"/>
      <c r="I74" s="11" t="s">
        <v>13042</v>
      </c>
      <c r="J74" s="11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1" t="s">
        <v>4</v>
      </c>
      <c r="E75" s="11" t="s">
        <v>162</v>
      </c>
      <c r="F75" s="11"/>
      <c r="H75" s="11"/>
      <c r="I75" s="11" t="s">
        <v>13045</v>
      </c>
      <c r="J75" s="11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1" t="s">
        <v>304</v>
      </c>
      <c r="E76" s="11" t="s">
        <v>13444</v>
      </c>
      <c r="F76" s="11"/>
      <c r="H76" s="11"/>
      <c r="I76" s="11" t="s">
        <v>13048</v>
      </c>
      <c r="J76" s="11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1" t="s">
        <v>131</v>
      </c>
      <c r="E77" s="11" t="s">
        <v>1552</v>
      </c>
      <c r="F77" s="11"/>
      <c r="H77" s="11"/>
      <c r="I77" s="11" t="s">
        <v>13051</v>
      </c>
      <c r="J77" s="11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1" t="s">
        <v>13445</v>
      </c>
      <c r="E78" s="11" t="s">
        <v>86</v>
      </c>
      <c r="F78" s="11"/>
      <c r="H78" s="11"/>
      <c r="I78" s="11" t="s">
        <v>13054</v>
      </c>
      <c r="J78" s="11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1" t="s">
        <v>4</v>
      </c>
      <c r="E79" s="11" t="s">
        <v>8</v>
      </c>
      <c r="F79" s="11"/>
      <c r="H79" s="11"/>
      <c r="I79" s="11" t="s">
        <v>13502</v>
      </c>
      <c r="J79" s="11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1" t="s">
        <v>803</v>
      </c>
      <c r="E80" s="11" t="s">
        <v>8</v>
      </c>
      <c r="F80" s="11"/>
      <c r="H80" s="11"/>
      <c r="I80" s="11" t="s">
        <v>13505</v>
      </c>
      <c r="J80" s="11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1" t="s">
        <v>4</v>
      </c>
      <c r="E81" s="11" t="s">
        <v>8</v>
      </c>
      <c r="F81" s="11"/>
      <c r="H81" s="11"/>
      <c r="I81" s="11" t="s">
        <v>13863</v>
      </c>
      <c r="J81" s="11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1" t="s">
        <v>803</v>
      </c>
      <c r="E82" s="11" t="s">
        <v>8</v>
      </c>
      <c r="F82" s="11"/>
      <c r="H82" s="11"/>
      <c r="I82" s="11" t="s">
        <v>13866</v>
      </c>
      <c r="J82" s="11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1" t="s">
        <v>305</v>
      </c>
      <c r="E83" s="11" t="s">
        <v>86</v>
      </c>
      <c r="F83" s="11"/>
      <c r="H83" s="11"/>
      <c r="I83" s="11" t="s">
        <v>13950</v>
      </c>
      <c r="J83" s="11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1" t="s">
        <v>305</v>
      </c>
      <c r="E84" s="11" t="s">
        <v>86</v>
      </c>
      <c r="F84" s="11"/>
      <c r="H84" s="11"/>
      <c r="I84" s="11" t="s">
        <v>13953</v>
      </c>
      <c r="J84" s="11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1" t="s">
        <v>4</v>
      </c>
      <c r="E85" s="11" t="s">
        <v>8</v>
      </c>
      <c r="F85" s="11"/>
      <c r="H85" s="11"/>
      <c r="I85" s="11" t="s">
        <v>13956</v>
      </c>
      <c r="J85" s="11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1" t="s">
        <v>4</v>
      </c>
      <c r="E86" s="11" t="s">
        <v>8</v>
      </c>
      <c r="F86" s="11"/>
      <c r="H86" s="11"/>
      <c r="I86" s="11" t="s">
        <v>14183</v>
      </c>
      <c r="J86" s="11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1" t="s">
        <v>803</v>
      </c>
      <c r="E87" s="11" t="s">
        <v>8</v>
      </c>
      <c r="F87" s="11"/>
      <c r="H87" s="11"/>
      <c r="I87" s="11" t="s">
        <v>14186</v>
      </c>
      <c r="J87" s="11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1" t="s">
        <v>803</v>
      </c>
      <c r="E88" s="11" t="s">
        <v>8</v>
      </c>
      <c r="F88" s="11"/>
      <c r="H88" s="11"/>
      <c r="I88" s="11" t="s">
        <v>14189</v>
      </c>
      <c r="J88" s="11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1" t="s">
        <v>4</v>
      </c>
      <c r="E89" s="11" t="s">
        <v>8</v>
      </c>
      <c r="F89" s="11"/>
      <c r="H89" s="11"/>
      <c r="I89" s="11" t="s">
        <v>14728</v>
      </c>
      <c r="J89" s="11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1" t="s">
        <v>803</v>
      </c>
      <c r="E90" s="11" t="s">
        <v>8</v>
      </c>
      <c r="F90" s="11"/>
      <c r="H90" s="11"/>
      <c r="I90" s="11" t="s">
        <v>14731</v>
      </c>
      <c r="J90" s="11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1" t="s">
        <v>4</v>
      </c>
      <c r="E91" s="11" t="s">
        <v>8</v>
      </c>
      <c r="F91" s="11"/>
      <c r="H91" s="11"/>
      <c r="I91" s="11" t="s">
        <v>14734</v>
      </c>
      <c r="J91" s="11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1" t="s">
        <v>4</v>
      </c>
      <c r="E92" s="11" t="s">
        <v>4936</v>
      </c>
      <c r="F92" s="11"/>
      <c r="H92" s="11"/>
      <c r="I92" s="11" t="s">
        <v>14737</v>
      </c>
      <c r="J92" s="11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1" t="s">
        <v>4</v>
      </c>
      <c r="E93" s="11" t="s">
        <v>4936</v>
      </c>
      <c r="F93" s="11"/>
      <c r="H93" s="11"/>
      <c r="I93" s="11" t="s">
        <v>14740</v>
      </c>
      <c r="J93" s="11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1" t="s">
        <v>4</v>
      </c>
      <c r="E94" s="11" t="s">
        <v>4936</v>
      </c>
      <c r="F94" s="11"/>
      <c r="H94" s="11"/>
      <c r="I94" s="11" t="s">
        <v>14743</v>
      </c>
      <c r="J94" s="11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1" t="s">
        <v>4</v>
      </c>
      <c r="E95" s="11" t="s">
        <v>4936</v>
      </c>
      <c r="F95" s="11"/>
      <c r="H95" s="11"/>
      <c r="I95" s="11" t="s">
        <v>14746</v>
      </c>
      <c r="J95" s="11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1" t="s">
        <v>4</v>
      </c>
      <c r="E96" s="11" t="s">
        <v>8</v>
      </c>
      <c r="F96" s="11"/>
      <c r="H96" s="11"/>
      <c r="I96" s="11" t="s">
        <v>15288</v>
      </c>
      <c r="J96" s="11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1" t="s">
        <v>4</v>
      </c>
      <c r="E97" s="11" t="s">
        <v>8</v>
      </c>
      <c r="F97" s="11"/>
      <c r="H97" s="11"/>
      <c r="I97" s="11" t="s">
        <v>15291</v>
      </c>
      <c r="J97" s="11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1" t="s">
        <v>12941</v>
      </c>
      <c r="E98" s="11"/>
      <c r="F98" s="11"/>
      <c r="H98" s="11"/>
      <c r="I98" s="11" t="s">
        <v>15294</v>
      </c>
      <c r="J98" s="11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1" t="s">
        <v>162</v>
      </c>
      <c r="E99" s="11" t="s">
        <v>10089</v>
      </c>
      <c r="F99" s="11" t="s">
        <v>53</v>
      </c>
      <c r="G99">
        <v>2</v>
      </c>
      <c r="H99" s="11"/>
      <c r="I99" s="11" t="s">
        <v>15297</v>
      </c>
      <c r="J99" s="11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1" t="s">
        <v>12941</v>
      </c>
      <c r="E100" s="11"/>
      <c r="F100" s="11"/>
      <c r="H100" s="11"/>
      <c r="I100" s="11" t="s">
        <v>15300</v>
      </c>
      <c r="J100" s="11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1" t="s">
        <v>162</v>
      </c>
      <c r="E101" s="11" t="s">
        <v>10089</v>
      </c>
      <c r="F101" s="11" t="s">
        <v>53</v>
      </c>
      <c r="G101">
        <v>2</v>
      </c>
      <c r="H101" s="11"/>
      <c r="I101" s="11" t="s">
        <v>15303</v>
      </c>
      <c r="J101" s="11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1" t="s">
        <v>12941</v>
      </c>
      <c r="E102" s="11"/>
      <c r="F102" s="11"/>
      <c r="H102" s="11"/>
      <c r="I102" s="11" t="s">
        <v>15306</v>
      </c>
      <c r="J102" s="11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1" t="s">
        <v>162</v>
      </c>
      <c r="E103" s="11" t="s">
        <v>10089</v>
      </c>
      <c r="F103" s="11" t="s">
        <v>53</v>
      </c>
      <c r="G103">
        <v>1</v>
      </c>
      <c r="H103" s="11"/>
      <c r="I103" s="11" t="s">
        <v>15309</v>
      </c>
      <c r="J103" s="11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1" t="s">
        <v>4</v>
      </c>
      <c r="E104" s="11" t="s">
        <v>8</v>
      </c>
      <c r="F104" s="11"/>
      <c r="H104" s="11"/>
      <c r="I104" s="11" t="s">
        <v>15312</v>
      </c>
      <c r="J104" s="11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1" t="s">
        <v>4</v>
      </c>
      <c r="E105" s="11" t="s">
        <v>8</v>
      </c>
      <c r="F105" s="11"/>
      <c r="H105" s="11"/>
      <c r="I105" s="11" t="s">
        <v>15609</v>
      </c>
      <c r="J105" s="11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1" t="s">
        <v>4</v>
      </c>
      <c r="E106" s="11" t="s">
        <v>8</v>
      </c>
      <c r="F106" s="11"/>
      <c r="H106" s="11"/>
      <c r="I106" s="11" t="s">
        <v>15617</v>
      </c>
      <c r="J106" s="11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1" t="s">
        <v>4</v>
      </c>
      <c r="E107" s="11" t="s">
        <v>8</v>
      </c>
      <c r="F107" s="11"/>
      <c r="H107" s="11"/>
      <c r="I107" s="11" t="s">
        <v>15915</v>
      </c>
      <c r="J107" s="11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1" t="s">
        <v>4</v>
      </c>
      <c r="E108" s="11" t="s">
        <v>8</v>
      </c>
      <c r="F108" s="11"/>
      <c r="H108" s="11"/>
      <c r="I108" s="11" t="s">
        <v>15918</v>
      </c>
      <c r="J108" s="11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1" t="s">
        <v>4</v>
      </c>
      <c r="E109" s="11" t="s">
        <v>8</v>
      </c>
      <c r="F109" s="11"/>
      <c r="H109" s="11" t="s">
        <v>813</v>
      </c>
      <c r="I109" s="11" t="s">
        <v>16382</v>
      </c>
      <c r="J109" s="11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1" t="s">
        <v>4</v>
      </c>
      <c r="E110" s="11" t="s">
        <v>8</v>
      </c>
      <c r="F110" s="11"/>
      <c r="H110" s="11"/>
      <c r="I110" s="11" t="s">
        <v>16427</v>
      </c>
      <c r="J110" s="11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1" t="s">
        <v>803</v>
      </c>
      <c r="E111" s="11" t="s">
        <v>8</v>
      </c>
      <c r="F111" s="11"/>
      <c r="H111" s="11"/>
      <c r="I111" s="11" t="s">
        <v>16430</v>
      </c>
      <c r="J111" s="11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1" t="s">
        <v>4</v>
      </c>
      <c r="E112" s="11" t="s">
        <v>8</v>
      </c>
      <c r="F112" s="11"/>
      <c r="H112" s="11"/>
      <c r="I112" s="11" t="s">
        <v>16656</v>
      </c>
      <c r="J112" s="11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1" t="s">
        <v>4</v>
      </c>
      <c r="E113" s="11" t="s">
        <v>8</v>
      </c>
      <c r="F113" s="11"/>
      <c r="H113" s="11"/>
      <c r="I113" s="11" t="s">
        <v>16659</v>
      </c>
      <c r="J113" s="11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1" t="s">
        <v>4</v>
      </c>
      <c r="E114" s="11" t="s">
        <v>8</v>
      </c>
      <c r="F114" s="11"/>
      <c r="H114" s="11"/>
      <c r="I114" s="11" t="s">
        <v>16662</v>
      </c>
      <c r="J114" s="11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1" t="s">
        <v>4</v>
      </c>
      <c r="E115" s="11" t="s">
        <v>8</v>
      </c>
      <c r="F115" s="11"/>
      <c r="H115" s="11"/>
      <c r="I115" s="11" t="s">
        <v>17426</v>
      </c>
      <c r="J115" s="11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1" t="s">
        <v>4</v>
      </c>
      <c r="E116" s="11" t="s">
        <v>8</v>
      </c>
      <c r="F116" s="11"/>
      <c r="H116" s="11"/>
      <c r="I116" s="11" t="s">
        <v>17429</v>
      </c>
      <c r="J116" s="11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1" t="s">
        <v>4</v>
      </c>
      <c r="E117" s="11" t="s">
        <v>8</v>
      </c>
      <c r="F117" s="11"/>
      <c r="H117" s="11"/>
      <c r="I117" s="11" t="s">
        <v>17432</v>
      </c>
      <c r="J117" s="11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1" t="s">
        <v>4</v>
      </c>
      <c r="E118" s="11" t="s">
        <v>8</v>
      </c>
      <c r="F118" s="11"/>
      <c r="H118" s="11"/>
      <c r="I118" s="11" t="s">
        <v>17435</v>
      </c>
      <c r="J118" s="11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1" t="s">
        <v>4</v>
      </c>
      <c r="E119" s="11" t="s">
        <v>8</v>
      </c>
      <c r="F119" s="11"/>
      <c r="H119" s="11"/>
      <c r="I119" s="11" t="s">
        <v>17438</v>
      </c>
      <c r="J119" s="11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1" t="s">
        <v>4</v>
      </c>
      <c r="E120" s="11" t="s">
        <v>8</v>
      </c>
      <c r="F120" s="11"/>
      <c r="H120" s="11"/>
      <c r="I120" s="11" t="s">
        <v>17441</v>
      </c>
      <c r="J120" s="11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1" t="s">
        <v>4</v>
      </c>
      <c r="E121" s="11" t="s">
        <v>8</v>
      </c>
      <c r="F121" s="11"/>
      <c r="H121" s="11"/>
      <c r="I121" s="11" t="s">
        <v>17444</v>
      </c>
      <c r="J121" s="11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1" t="s">
        <v>4</v>
      </c>
      <c r="E122" s="11" t="s">
        <v>8</v>
      </c>
      <c r="F122" s="11"/>
      <c r="H122" s="11"/>
      <c r="I122" s="11" t="s">
        <v>17447</v>
      </c>
      <c r="J122" s="11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1" t="s">
        <v>4</v>
      </c>
      <c r="E123" s="11" t="s">
        <v>8</v>
      </c>
      <c r="F123" s="11"/>
      <c r="H123" s="11"/>
      <c r="I123" s="11" t="s">
        <v>18472</v>
      </c>
      <c r="J123" s="11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1" t="s">
        <v>813</v>
      </c>
      <c r="E124" s="11" t="s">
        <v>8</v>
      </c>
      <c r="F124" s="11"/>
      <c r="H124" s="11"/>
      <c r="I124" s="11" t="s">
        <v>18476</v>
      </c>
      <c r="J124" s="11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1" t="s">
        <v>4</v>
      </c>
      <c r="E125" s="11" t="s">
        <v>8</v>
      </c>
      <c r="F125" s="11"/>
      <c r="H125" s="11"/>
      <c r="I125" s="11" t="s">
        <v>18861</v>
      </c>
      <c r="J125" s="11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1" t="s">
        <v>4</v>
      </c>
      <c r="E126" s="11" t="s">
        <v>8</v>
      </c>
      <c r="F126" s="11"/>
      <c r="H126" s="11"/>
      <c r="I126" s="11" t="s">
        <v>19107</v>
      </c>
      <c r="J126" s="11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1" t="s">
        <v>4</v>
      </c>
      <c r="E127" s="11" t="s">
        <v>8</v>
      </c>
      <c r="F127" s="11"/>
      <c r="H127" s="11"/>
      <c r="I127" s="11" t="s">
        <v>19110</v>
      </c>
      <c r="J127" s="11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1" t="s">
        <v>4</v>
      </c>
      <c r="E128" s="11" t="s">
        <v>8</v>
      </c>
      <c r="F128" s="11"/>
      <c r="H128" s="11"/>
      <c r="I128" s="11" t="s">
        <v>19113</v>
      </c>
      <c r="J128" s="11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1" t="s">
        <v>4</v>
      </c>
      <c r="E129" s="11" t="s">
        <v>8</v>
      </c>
      <c r="F129" s="11"/>
      <c r="H129" s="11"/>
      <c r="I129" s="11" t="s">
        <v>19116</v>
      </c>
      <c r="J129" s="11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1" t="s">
        <v>4</v>
      </c>
      <c r="E130" s="11" t="s">
        <v>8</v>
      </c>
      <c r="F130" s="11"/>
      <c r="H130" s="11"/>
      <c r="I130" s="11" t="s">
        <v>19930</v>
      </c>
      <c r="J130" s="11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1" t="s">
        <v>4</v>
      </c>
      <c r="E131" s="11" t="s">
        <v>8</v>
      </c>
      <c r="F131" s="11"/>
      <c r="H131" s="11"/>
      <c r="I131" s="11" t="s">
        <v>19933</v>
      </c>
      <c r="J131" s="11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1" t="s">
        <v>4</v>
      </c>
      <c r="E132" s="11" t="s">
        <v>8</v>
      </c>
      <c r="F132" s="11"/>
      <c r="H132" s="11"/>
      <c r="I132" s="11" t="s">
        <v>19936</v>
      </c>
      <c r="J132" s="11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1" t="s">
        <v>4</v>
      </c>
      <c r="E133" s="11" t="s">
        <v>8</v>
      </c>
      <c r="F133" s="11"/>
      <c r="H133" s="11"/>
      <c r="I133" s="11" t="s">
        <v>19939</v>
      </c>
      <c r="J133" s="11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1" t="s">
        <v>4</v>
      </c>
      <c r="E134" s="11" t="s">
        <v>8</v>
      </c>
      <c r="F134" s="11"/>
      <c r="H134" s="11"/>
      <c r="I134" s="11" t="s">
        <v>19942</v>
      </c>
      <c r="J134" s="11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1" t="s">
        <v>4</v>
      </c>
      <c r="E135" s="11" t="s">
        <v>20461</v>
      </c>
      <c r="F135" s="11"/>
      <c r="H135" s="11"/>
      <c r="I135" s="11" t="s">
        <v>20304</v>
      </c>
      <c r="J135" s="11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1" t="s">
        <v>4</v>
      </c>
      <c r="E136" s="11" t="s">
        <v>8</v>
      </c>
      <c r="F136" s="11"/>
      <c r="H136" s="11"/>
      <c r="I136" s="11" t="s">
        <v>20307</v>
      </c>
      <c r="J136" s="11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1" t="s">
        <v>803</v>
      </c>
      <c r="E137" s="11" t="s">
        <v>8</v>
      </c>
      <c r="F137" s="11"/>
      <c r="H137" s="11"/>
      <c r="I137" s="11" t="s">
        <v>20310</v>
      </c>
      <c r="J137" s="11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1" t="s">
        <v>4</v>
      </c>
      <c r="E138" s="11" t="s">
        <v>8</v>
      </c>
      <c r="F138" s="11"/>
      <c r="H138" s="11"/>
      <c r="I138" s="11" t="s">
        <v>20620</v>
      </c>
      <c r="J138" s="11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1" t="s">
        <v>4</v>
      </c>
      <c r="E139" s="11" t="s">
        <v>8</v>
      </c>
      <c r="F139" s="11"/>
      <c r="H139" s="11"/>
      <c r="I139" s="11" t="s">
        <v>20623</v>
      </c>
      <c r="J139" s="11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1" t="s">
        <v>305</v>
      </c>
      <c r="E140" s="11" t="s">
        <v>86</v>
      </c>
      <c r="F140" s="11"/>
      <c r="H140" s="11"/>
      <c r="I140" s="11" t="s">
        <v>20626</v>
      </c>
      <c r="J140" s="11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1" t="s">
        <v>21130</v>
      </c>
      <c r="E141" s="11" t="s">
        <v>86</v>
      </c>
      <c r="F141" s="11"/>
      <c r="H141" s="11"/>
      <c r="I141" s="11" t="s">
        <v>20629</v>
      </c>
      <c r="J141" s="11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1" t="s">
        <v>4</v>
      </c>
      <c r="E142" s="11" t="s">
        <v>10091</v>
      </c>
      <c r="F142" s="11"/>
      <c r="H142" s="11"/>
      <c r="I142" s="11" t="s">
        <v>20632</v>
      </c>
      <c r="J142" s="11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1" t="s">
        <v>4</v>
      </c>
      <c r="E143" s="11" t="s">
        <v>21131</v>
      </c>
      <c r="F143" s="11"/>
      <c r="H143" s="11"/>
      <c r="I143" s="11" t="s">
        <v>20635</v>
      </c>
      <c r="J143" s="11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1" t="s">
        <v>4</v>
      </c>
      <c r="E144" s="11" t="s">
        <v>21131</v>
      </c>
      <c r="F144" s="11"/>
      <c r="H144" s="11"/>
      <c r="I144" s="11" t="s">
        <v>20638</v>
      </c>
      <c r="J144" s="11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1" t="s">
        <v>4</v>
      </c>
      <c r="E145" s="11" t="s">
        <v>8</v>
      </c>
      <c r="F145" s="11"/>
      <c r="H145" s="11"/>
      <c r="I145" s="11" t="s">
        <v>20641</v>
      </c>
      <c r="J145" s="11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1" t="s">
        <v>4</v>
      </c>
      <c r="E146" s="11" t="s">
        <v>10091</v>
      </c>
      <c r="F146" s="11"/>
      <c r="H146" s="11"/>
      <c r="I146" s="11" t="s">
        <v>20644</v>
      </c>
      <c r="J146" s="11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1" t="s">
        <v>4</v>
      </c>
      <c r="E147" s="11" t="s">
        <v>21131</v>
      </c>
      <c r="F147" s="11"/>
      <c r="H147" s="11"/>
      <c r="I147" s="11" t="s">
        <v>21124</v>
      </c>
      <c r="J147" s="11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1" t="s">
        <v>4</v>
      </c>
      <c r="E148" s="11" t="s">
        <v>8</v>
      </c>
      <c r="F148" s="11"/>
      <c r="H148" s="11"/>
      <c r="I148" s="11" t="s">
        <v>21127</v>
      </c>
      <c r="J148" s="11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1" t="s">
        <v>4</v>
      </c>
      <c r="E149" s="11" t="s">
        <v>8</v>
      </c>
      <c r="F149" s="11"/>
      <c r="H149" s="11"/>
      <c r="I149" s="11" t="s">
        <v>21477</v>
      </c>
      <c r="J149" s="11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1" t="s">
        <v>4</v>
      </c>
      <c r="E150" s="11" t="s">
        <v>21131</v>
      </c>
      <c r="F150" s="11"/>
      <c r="H150" s="11"/>
      <c r="I150" s="11" t="s">
        <v>21480</v>
      </c>
      <c r="J150" s="11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1" t="s">
        <v>4</v>
      </c>
      <c r="E151" s="11" t="s">
        <v>10091</v>
      </c>
      <c r="F151" s="11"/>
      <c r="H151" s="11"/>
      <c r="I151" s="11" t="s">
        <v>21483</v>
      </c>
      <c r="J151" s="11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1" t="s">
        <v>163</v>
      </c>
      <c r="E152" s="11" t="s">
        <v>1550</v>
      </c>
      <c r="F152" s="11" t="s">
        <v>1897</v>
      </c>
      <c r="H152" s="11"/>
      <c r="I152" s="11" t="s">
        <v>21486</v>
      </c>
      <c r="J152" s="11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1" t="s">
        <v>163</v>
      </c>
      <c r="E153" s="11" t="s">
        <v>1550</v>
      </c>
      <c r="F153" s="11" t="s">
        <v>1897</v>
      </c>
      <c r="H153" s="11"/>
      <c r="I153" s="11" t="s">
        <v>21489</v>
      </c>
      <c r="J153" s="11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1" t="s">
        <v>163</v>
      </c>
      <c r="E154" s="11" t="s">
        <v>1550</v>
      </c>
      <c r="F154" s="11" t="s">
        <v>1897</v>
      </c>
      <c r="H154" s="11"/>
      <c r="I154" s="11" t="s">
        <v>21492</v>
      </c>
      <c r="J154" s="11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1" t="s">
        <v>163</v>
      </c>
      <c r="E155" s="11" t="s">
        <v>1550</v>
      </c>
      <c r="F155" s="11" t="s">
        <v>1897</v>
      </c>
      <c r="H155" s="11"/>
      <c r="I155" s="11" t="s">
        <v>21495</v>
      </c>
      <c r="J155" s="11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1" t="s">
        <v>4</v>
      </c>
      <c r="E156" s="11" t="s">
        <v>20461</v>
      </c>
      <c r="F156" s="11"/>
      <c r="H156" s="11"/>
      <c r="I156" s="11" t="s">
        <v>21498</v>
      </c>
      <c r="J156" s="11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1" t="s">
        <v>4</v>
      </c>
      <c r="E157" s="11" t="s">
        <v>20461</v>
      </c>
      <c r="F157" s="11"/>
      <c r="H157" s="11"/>
      <c r="I157" s="11" t="s">
        <v>21501</v>
      </c>
      <c r="J157" s="11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1" t="s">
        <v>4</v>
      </c>
      <c r="E158" s="11" t="s">
        <v>8</v>
      </c>
      <c r="F158" s="11"/>
      <c r="H158" s="11"/>
      <c r="I158" s="11" t="s">
        <v>22013</v>
      </c>
      <c r="J158" s="11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1" t="s">
        <v>4</v>
      </c>
      <c r="E159" s="11" t="s">
        <v>21131</v>
      </c>
      <c r="F159" s="11"/>
      <c r="H159" s="11"/>
      <c r="I159" s="11" t="s">
        <v>22203</v>
      </c>
      <c r="J159" s="11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1" t="s">
        <v>4</v>
      </c>
      <c r="E160" s="11" t="s">
        <v>21131</v>
      </c>
      <c r="F160" s="11"/>
      <c r="H160" s="11"/>
      <c r="I160" s="11" t="s">
        <v>22206</v>
      </c>
      <c r="J160" s="11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1" t="s">
        <v>4</v>
      </c>
      <c r="E161" s="11" t="s">
        <v>21131</v>
      </c>
      <c r="F161" s="11"/>
      <c r="H161" s="11"/>
      <c r="I161" s="11" t="s">
        <v>22209</v>
      </c>
      <c r="J161" s="11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1" t="s">
        <v>4</v>
      </c>
      <c r="E162" s="11" t="s">
        <v>21131</v>
      </c>
      <c r="F162" s="11"/>
      <c r="H162" s="11"/>
      <c r="I162" s="11" t="s">
        <v>22212</v>
      </c>
      <c r="J162" s="11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1" t="s">
        <v>115</v>
      </c>
      <c r="E163" s="11" t="s">
        <v>22381</v>
      </c>
      <c r="F163" s="11" t="s">
        <v>60</v>
      </c>
      <c r="H163" s="11"/>
      <c r="I163" s="11" t="s">
        <v>22215</v>
      </c>
      <c r="J163" s="11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1" t="s">
        <v>115</v>
      </c>
      <c r="E164" s="11" t="s">
        <v>22382</v>
      </c>
      <c r="F164" s="11" t="s">
        <v>22383</v>
      </c>
      <c r="H164" s="11"/>
      <c r="I164" s="11" t="s">
        <v>22218</v>
      </c>
      <c r="J164" s="11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1" t="s">
        <v>4</v>
      </c>
      <c r="E165" s="11" t="s">
        <v>21131</v>
      </c>
      <c r="F165" s="11"/>
      <c r="H165" s="11"/>
      <c r="I165" s="11" t="s">
        <v>22741</v>
      </c>
      <c r="J165" s="11" t="s">
        <v>1177</v>
      </c>
      <c r="K165" t="s">
        <v>22742</v>
      </c>
      <c r="L165" t="s">
        <v>22743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1" t="s">
        <v>4</v>
      </c>
      <c r="E166" s="11" t="s">
        <v>21131</v>
      </c>
      <c r="F166" s="11"/>
      <c r="H166" s="11"/>
      <c r="I166" s="11" t="s">
        <v>22744</v>
      </c>
      <c r="J166" s="11" t="s">
        <v>1177</v>
      </c>
      <c r="K166" t="s">
        <v>22745</v>
      </c>
      <c r="L166" t="s">
        <v>22746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1" t="s">
        <v>4</v>
      </c>
      <c r="E167" s="11" t="s">
        <v>8</v>
      </c>
      <c r="F167" s="11"/>
      <c r="H167" s="11"/>
      <c r="I167" s="11" t="s">
        <v>22747</v>
      </c>
      <c r="J167" s="11" t="s">
        <v>1177</v>
      </c>
      <c r="K167" t="s">
        <v>22748</v>
      </c>
      <c r="L167" t="s">
        <v>22749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1" t="s">
        <v>4</v>
      </c>
      <c r="E168" s="11" t="s">
        <v>21131</v>
      </c>
      <c r="F168" s="11"/>
      <c r="H168" s="11"/>
      <c r="I168" s="11" t="s">
        <v>22750</v>
      </c>
      <c r="J168" s="11" t="s">
        <v>1177</v>
      </c>
      <c r="K168" t="s">
        <v>22751</v>
      </c>
      <c r="L168" t="s">
        <v>22752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1" t="s">
        <v>775</v>
      </c>
      <c r="E169" s="11" t="s">
        <v>646</v>
      </c>
      <c r="F169" s="11"/>
      <c r="H169" s="11"/>
      <c r="I169" s="11" t="s">
        <v>22753</v>
      </c>
      <c r="J169" s="11" t="s">
        <v>1177</v>
      </c>
      <c r="K169" t="s">
        <v>22754</v>
      </c>
      <c r="L169" t="s">
        <v>22755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1" t="s">
        <v>4</v>
      </c>
      <c r="E170" s="11" t="s">
        <v>3240</v>
      </c>
      <c r="F170" s="11"/>
      <c r="H170" s="11"/>
      <c r="I170" s="11" t="s">
        <v>22756</v>
      </c>
      <c r="J170" s="11" t="s">
        <v>1177</v>
      </c>
      <c r="K170" t="s">
        <v>22757</v>
      </c>
      <c r="L170" t="s">
        <v>22758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1" t="s">
        <v>4</v>
      </c>
      <c r="E171" s="11" t="s">
        <v>8</v>
      </c>
      <c r="F171" s="11"/>
      <c r="H171" s="11"/>
      <c r="I171" s="11" t="s">
        <v>22837</v>
      </c>
      <c r="J171" s="11" t="s">
        <v>1177</v>
      </c>
      <c r="K171" t="s">
        <v>22838</v>
      </c>
      <c r="L171" t="s">
        <v>22839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1" t="s">
        <v>4</v>
      </c>
      <c r="E172" s="11" t="s">
        <v>8</v>
      </c>
      <c r="F172" s="11"/>
      <c r="H172" s="11"/>
      <c r="I172" s="11" t="s">
        <v>22840</v>
      </c>
      <c r="J172" s="11" t="s">
        <v>1177</v>
      </c>
      <c r="K172" t="s">
        <v>22841</v>
      </c>
      <c r="L172" t="s">
        <v>22842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1" t="s">
        <v>4</v>
      </c>
      <c r="E173" s="11" t="s">
        <v>8</v>
      </c>
      <c r="F173" s="11"/>
      <c r="H173" s="11"/>
      <c r="I173" s="11" t="s">
        <v>22843</v>
      </c>
      <c r="J173" s="11" t="s">
        <v>1177</v>
      </c>
      <c r="K173" t="s">
        <v>22844</v>
      </c>
      <c r="L173" t="s">
        <v>22845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1" t="s">
        <v>813</v>
      </c>
      <c r="E174" s="11" t="s">
        <v>8</v>
      </c>
      <c r="F174" s="11"/>
      <c r="H174" s="11"/>
      <c r="I174" s="11" t="s">
        <v>23142</v>
      </c>
      <c r="J174" s="11" t="s">
        <v>1177</v>
      </c>
      <c r="K174" t="s">
        <v>23143</v>
      </c>
      <c r="L174" t="s">
        <v>23144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1" t="s">
        <v>813</v>
      </c>
      <c r="E175" s="11" t="s">
        <v>8</v>
      </c>
      <c r="F175" s="11"/>
      <c r="H175" s="11"/>
      <c r="I175" s="11" t="s">
        <v>23145</v>
      </c>
      <c r="J175" s="11" t="s">
        <v>1177</v>
      </c>
      <c r="K175" t="s">
        <v>23146</v>
      </c>
      <c r="L175" t="s">
        <v>23147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1" t="s">
        <v>4</v>
      </c>
      <c r="E176" s="11" t="s">
        <v>8</v>
      </c>
      <c r="F176" s="11"/>
      <c r="H176" s="11"/>
      <c r="I176" s="11" t="s">
        <v>23221</v>
      </c>
      <c r="J176" s="11" t="s">
        <v>1177</v>
      </c>
      <c r="K176" t="s">
        <v>23222</v>
      </c>
      <c r="L176" t="s">
        <v>23223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1" t="s">
        <v>4</v>
      </c>
      <c r="E177" s="11" t="s">
        <v>8</v>
      </c>
      <c r="F177" s="11"/>
      <c r="H177" s="11"/>
      <c r="I177" s="11" t="s">
        <v>23868</v>
      </c>
      <c r="J177" s="11" t="s">
        <v>1177</v>
      </c>
      <c r="K177" t="s">
        <v>23869</v>
      </c>
      <c r="L177" t="s">
        <v>23870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1" t="s">
        <v>4</v>
      </c>
      <c r="E178" s="11" t="s">
        <v>20461</v>
      </c>
      <c r="F178" s="11"/>
      <c r="H178" s="11"/>
      <c r="I178" s="11" t="s">
        <v>23871</v>
      </c>
      <c r="J178" s="11" t="s">
        <v>1177</v>
      </c>
      <c r="K178" t="s">
        <v>23872</v>
      </c>
      <c r="L178" t="s">
        <v>23873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1" t="s">
        <v>4</v>
      </c>
      <c r="E179" s="11" t="s">
        <v>20461</v>
      </c>
      <c r="F179" s="11"/>
      <c r="H179" s="11"/>
      <c r="I179" s="11" t="s">
        <v>23874</v>
      </c>
      <c r="J179" s="11" t="s">
        <v>1177</v>
      </c>
      <c r="K179" t="s">
        <v>23875</v>
      </c>
      <c r="L179" t="s">
        <v>23876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1" t="s">
        <v>4</v>
      </c>
      <c r="E180" s="11" t="s">
        <v>20461</v>
      </c>
      <c r="F180" s="11"/>
      <c r="H180" s="11"/>
      <c r="I180" s="11" t="s">
        <v>23877</v>
      </c>
      <c r="J180" s="11" t="s">
        <v>1177</v>
      </c>
      <c r="K180" t="s">
        <v>23878</v>
      </c>
      <c r="L180" t="s">
        <v>23879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1" t="s">
        <v>4</v>
      </c>
      <c r="E181" s="11" t="s">
        <v>8</v>
      </c>
      <c r="F181" s="11"/>
      <c r="H181" s="11"/>
      <c r="I181" s="11" t="s">
        <v>23880</v>
      </c>
      <c r="J181" s="11" t="s">
        <v>1177</v>
      </c>
      <c r="K181" t="s">
        <v>23881</v>
      </c>
      <c r="L181" t="s">
        <v>23882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1" t="s">
        <v>4</v>
      </c>
      <c r="E182" s="11" t="s">
        <v>3229</v>
      </c>
      <c r="F182" s="11"/>
      <c r="H182" s="11"/>
      <c r="I182" s="11" t="s">
        <v>23883</v>
      </c>
      <c r="J182" s="11" t="s">
        <v>1177</v>
      </c>
      <c r="K182" t="s">
        <v>23884</v>
      </c>
      <c r="L182" t="s">
        <v>23885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1" t="s">
        <v>4</v>
      </c>
      <c r="E183" s="11" t="s">
        <v>8</v>
      </c>
      <c r="F183" s="11"/>
      <c r="H183" s="11"/>
      <c r="I183" s="11" t="s">
        <v>23886</v>
      </c>
      <c r="J183" s="11" t="s">
        <v>1177</v>
      </c>
      <c r="K183" t="s">
        <v>23887</v>
      </c>
      <c r="L183" t="s">
        <v>23888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1" t="s">
        <v>4</v>
      </c>
      <c r="E184" s="11" t="s">
        <v>3240</v>
      </c>
      <c r="F184" s="11"/>
      <c r="H184" s="11"/>
      <c r="I184" s="11" t="s">
        <v>23889</v>
      </c>
      <c r="J184" s="11" t="s">
        <v>1177</v>
      </c>
      <c r="K184" t="s">
        <v>23890</v>
      </c>
      <c r="L184" t="s">
        <v>23891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1" t="s">
        <v>4</v>
      </c>
      <c r="E185" s="11" t="s">
        <v>8</v>
      </c>
      <c r="F185" s="11"/>
      <c r="H185" s="11"/>
      <c r="I185" s="11" t="s">
        <v>24458</v>
      </c>
      <c r="J185" s="11" t="s">
        <v>1177</v>
      </c>
      <c r="K185" t="s">
        <v>24459</v>
      </c>
      <c r="L185" t="s">
        <v>24460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1" t="s">
        <v>4</v>
      </c>
      <c r="E186" s="11" t="s">
        <v>24778</v>
      </c>
      <c r="F186" s="11"/>
      <c r="H186" s="11"/>
      <c r="I186" s="11" t="s">
        <v>24461</v>
      </c>
      <c r="J186" s="11" t="s">
        <v>1177</v>
      </c>
      <c r="K186" t="s">
        <v>24462</v>
      </c>
      <c r="L186" t="s">
        <v>24463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1" t="s">
        <v>4</v>
      </c>
      <c r="E187" s="11" t="s">
        <v>8</v>
      </c>
      <c r="F187" s="11"/>
      <c r="H187" s="11"/>
      <c r="I187" s="11" t="s">
        <v>24464</v>
      </c>
      <c r="J187" s="11" t="s">
        <v>1177</v>
      </c>
      <c r="K187" t="s">
        <v>24465</v>
      </c>
      <c r="L187" t="s">
        <v>24466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1" t="s">
        <v>4</v>
      </c>
      <c r="E188" s="11" t="s">
        <v>8</v>
      </c>
      <c r="F188" s="11"/>
      <c r="H188" s="11"/>
      <c r="I188" s="11" t="s">
        <v>24467</v>
      </c>
      <c r="J188" s="11" t="s">
        <v>1177</v>
      </c>
      <c r="K188" t="s">
        <v>24468</v>
      </c>
      <c r="L188" t="s">
        <v>24469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1" t="s">
        <v>4</v>
      </c>
      <c r="E189" s="11" t="s">
        <v>8</v>
      </c>
      <c r="F189" s="11"/>
      <c r="H189" s="11"/>
      <c r="I189" s="11" t="s">
        <v>24470</v>
      </c>
      <c r="J189" s="11" t="s">
        <v>1177</v>
      </c>
      <c r="K189" t="s">
        <v>24471</v>
      </c>
      <c r="L189" t="s">
        <v>24472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1" t="s">
        <v>4</v>
      </c>
      <c r="E190" s="11" t="s">
        <v>8</v>
      </c>
      <c r="F190" s="11"/>
      <c r="H190" s="11"/>
      <c r="I190" s="11" t="s">
        <v>24473</v>
      </c>
      <c r="J190" s="11" t="s">
        <v>1177</v>
      </c>
      <c r="K190" t="s">
        <v>24474</v>
      </c>
      <c r="L190" t="s">
        <v>24475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1" t="s">
        <v>4</v>
      </c>
      <c r="E191" s="11" t="s">
        <v>8</v>
      </c>
      <c r="F191" s="11"/>
      <c r="H191" s="11"/>
      <c r="I191" s="11" t="s">
        <v>24476</v>
      </c>
      <c r="J191" s="11" t="s">
        <v>1177</v>
      </c>
      <c r="K191" t="s">
        <v>24477</v>
      </c>
      <c r="L191" t="s">
        <v>24478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1" t="s">
        <v>4</v>
      </c>
      <c r="E192" s="11" t="s">
        <v>3240</v>
      </c>
      <c r="F192" s="11"/>
      <c r="H192" s="11"/>
      <c r="I192" s="11" t="s">
        <v>24479</v>
      </c>
      <c r="J192" s="11" t="s">
        <v>1177</v>
      </c>
      <c r="K192" t="s">
        <v>24480</v>
      </c>
      <c r="L192" t="s">
        <v>24481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1" t="s">
        <v>4</v>
      </c>
      <c r="E193" s="11" t="s">
        <v>8</v>
      </c>
      <c r="F193" s="11"/>
      <c r="H193" s="11"/>
      <c r="I193" s="11" t="s">
        <v>24482</v>
      </c>
      <c r="J193" s="11" t="s">
        <v>1177</v>
      </c>
      <c r="K193" t="s">
        <v>24483</v>
      </c>
      <c r="L193" t="s">
        <v>24484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1" t="s">
        <v>4</v>
      </c>
      <c r="E194" s="11" t="s">
        <v>25143</v>
      </c>
      <c r="F194" s="11"/>
      <c r="H194" s="11"/>
      <c r="I194" s="11" t="s">
        <v>24856</v>
      </c>
      <c r="J194" s="11" t="s">
        <v>1177</v>
      </c>
      <c r="K194" t="s">
        <v>24857</v>
      </c>
      <c r="L194" t="s">
        <v>24858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1" t="s">
        <v>4</v>
      </c>
      <c r="E195" s="11" t="s">
        <v>3240</v>
      </c>
      <c r="F195" s="11"/>
      <c r="H195" s="11"/>
      <c r="I195" s="11" t="s">
        <v>24859</v>
      </c>
      <c r="J195" s="11" t="s">
        <v>1177</v>
      </c>
      <c r="K195" t="s">
        <v>24860</v>
      </c>
      <c r="L195" t="s">
        <v>24861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1" t="s">
        <v>4</v>
      </c>
      <c r="E196" s="11" t="s">
        <v>8</v>
      </c>
      <c r="F196" s="11"/>
      <c r="H196" s="11"/>
      <c r="I196" s="11" t="s">
        <v>24862</v>
      </c>
      <c r="J196" s="11" t="s">
        <v>1177</v>
      </c>
      <c r="K196" t="s">
        <v>24863</v>
      </c>
      <c r="L196" t="s">
        <v>24864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1" t="s">
        <v>4</v>
      </c>
      <c r="E197" s="11" t="s">
        <v>8</v>
      </c>
      <c r="F197" s="11"/>
      <c r="H197" s="11"/>
      <c r="I197" s="11" t="s">
        <v>25206</v>
      </c>
      <c r="J197" s="11" t="s">
        <v>1177</v>
      </c>
      <c r="K197" t="s">
        <v>25207</v>
      </c>
      <c r="L197" t="s">
        <v>25208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1" t="s">
        <v>4</v>
      </c>
      <c r="E198" s="11" t="s">
        <v>25873</v>
      </c>
      <c r="F198" s="11"/>
      <c r="H198" s="11"/>
      <c r="I198" s="11" t="s">
        <v>25209</v>
      </c>
      <c r="J198" s="11" t="s">
        <v>1177</v>
      </c>
      <c r="K198" t="s">
        <v>25210</v>
      </c>
      <c r="L198" t="s">
        <v>25211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1" t="s">
        <v>4</v>
      </c>
      <c r="E199" s="11" t="s">
        <v>25873</v>
      </c>
      <c r="F199" s="11"/>
      <c r="H199" s="11" t="s">
        <v>25874</v>
      </c>
      <c r="I199" s="11" t="s">
        <v>25212</v>
      </c>
      <c r="J199" s="11" t="s">
        <v>1177</v>
      </c>
      <c r="K199" t="s">
        <v>25213</v>
      </c>
      <c r="L199" t="s">
        <v>25214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1" t="s">
        <v>304</v>
      </c>
      <c r="E200" s="11" t="s">
        <v>25875</v>
      </c>
      <c r="F200" s="11"/>
      <c r="H200" s="11"/>
      <c r="I200" s="11" t="s">
        <v>25215</v>
      </c>
      <c r="J200" s="11" t="s">
        <v>1177</v>
      </c>
      <c r="K200" t="s">
        <v>25216</v>
      </c>
      <c r="L200" t="s">
        <v>25217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1" t="s">
        <v>4</v>
      </c>
      <c r="E201" s="11" t="s">
        <v>10091</v>
      </c>
      <c r="F201" s="11"/>
      <c r="H201" s="11"/>
      <c r="I201" s="11" t="s">
        <v>25530</v>
      </c>
      <c r="J201" s="11" t="s">
        <v>1177</v>
      </c>
      <c r="K201" t="s">
        <v>25531</v>
      </c>
      <c r="L201" t="s">
        <v>25532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1" t="s">
        <v>305</v>
      </c>
      <c r="E202" s="11" t="s">
        <v>86</v>
      </c>
      <c r="F202" s="11"/>
      <c r="H202" s="11"/>
      <c r="I202" s="11" t="s">
        <v>25533</v>
      </c>
      <c r="J202" s="11" t="s">
        <v>1177</v>
      </c>
      <c r="K202" t="s">
        <v>25534</v>
      </c>
      <c r="L202" t="s">
        <v>25535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1" t="s">
        <v>4</v>
      </c>
      <c r="E203" s="11" t="s">
        <v>10091</v>
      </c>
      <c r="F203" s="11"/>
      <c r="H203" s="11"/>
      <c r="I203" s="11" t="s">
        <v>25536</v>
      </c>
      <c r="J203" s="11" t="s">
        <v>1177</v>
      </c>
      <c r="K203" t="s">
        <v>25537</v>
      </c>
      <c r="L203" t="s">
        <v>25538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1" t="s">
        <v>2283</v>
      </c>
      <c r="E204" s="11" t="s">
        <v>25868</v>
      </c>
      <c r="F204" s="11"/>
      <c r="H204" s="11"/>
      <c r="I204" s="11" t="s">
        <v>25539</v>
      </c>
      <c r="J204" s="11" t="s">
        <v>1177</v>
      </c>
      <c r="K204" t="s">
        <v>25540</v>
      </c>
      <c r="L204" t="s">
        <v>25541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1" t="s">
        <v>305</v>
      </c>
      <c r="E205" s="11" t="s">
        <v>86</v>
      </c>
      <c r="F205" s="11"/>
      <c r="H205" s="11"/>
      <c r="I205" s="11" t="s">
        <v>25542</v>
      </c>
      <c r="J205" s="11" t="s">
        <v>1177</v>
      </c>
      <c r="K205" t="s">
        <v>25543</v>
      </c>
      <c r="L205" t="s">
        <v>25544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1" t="s">
        <v>305</v>
      </c>
      <c r="E206" s="11" t="s">
        <v>86</v>
      </c>
      <c r="F206" s="11"/>
      <c r="H206" s="11"/>
      <c r="I206" s="11" t="s">
        <v>25545</v>
      </c>
      <c r="J206" s="11" t="s">
        <v>1177</v>
      </c>
      <c r="K206" t="s">
        <v>25546</v>
      </c>
      <c r="L206" t="s">
        <v>25547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1" t="s">
        <v>305</v>
      </c>
      <c r="E207" s="11" t="s">
        <v>86</v>
      </c>
      <c r="F207" s="11"/>
      <c r="H207" s="11"/>
      <c r="I207" s="11" t="s">
        <v>25548</v>
      </c>
      <c r="J207" s="11" t="s">
        <v>1177</v>
      </c>
      <c r="K207" t="s">
        <v>25549</v>
      </c>
      <c r="L207" t="s">
        <v>25550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1" t="s">
        <v>803</v>
      </c>
      <c r="E208" s="11" t="s">
        <v>8</v>
      </c>
      <c r="F208" s="11"/>
      <c r="H208" s="11"/>
      <c r="I208" s="11" t="s">
        <v>25919</v>
      </c>
      <c r="J208" s="11" t="s">
        <v>1177</v>
      </c>
      <c r="K208" t="s">
        <v>25920</v>
      </c>
      <c r="L208" t="s">
        <v>25921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1" t="s">
        <v>803</v>
      </c>
      <c r="E209" s="11" t="s">
        <v>8</v>
      </c>
      <c r="F209" s="11"/>
      <c r="H209" s="11"/>
      <c r="I209" s="11" t="s">
        <v>25922</v>
      </c>
      <c r="J209" s="11" t="s">
        <v>1177</v>
      </c>
      <c r="K209" t="s">
        <v>25923</v>
      </c>
      <c r="L209" t="s">
        <v>25924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1" t="s">
        <v>4</v>
      </c>
      <c r="E210" s="11" t="s">
        <v>8</v>
      </c>
      <c r="F210" s="11"/>
      <c r="H210" s="11"/>
      <c r="I210" s="11" t="s">
        <v>26044</v>
      </c>
      <c r="J210" s="11" t="s">
        <v>1177</v>
      </c>
      <c r="K210" t="s">
        <v>26045</v>
      </c>
      <c r="L210" t="s">
        <v>26046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1" t="s">
        <v>4</v>
      </c>
      <c r="E211" s="11" t="s">
        <v>3229</v>
      </c>
      <c r="F211" s="11"/>
      <c r="H211" s="11"/>
      <c r="I211" s="11" t="s">
        <v>26047</v>
      </c>
      <c r="J211" s="11" t="s">
        <v>1177</v>
      </c>
      <c r="K211" t="s">
        <v>26048</v>
      </c>
      <c r="L211" t="s">
        <v>26049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1" t="s">
        <v>4</v>
      </c>
      <c r="E212" s="11" t="s">
        <v>25881</v>
      </c>
      <c r="F212" s="11"/>
      <c r="H212" s="11"/>
      <c r="I212" s="11" t="s">
        <v>26050</v>
      </c>
      <c r="J212" s="11" t="s">
        <v>1177</v>
      </c>
      <c r="K212" t="s">
        <v>26051</v>
      </c>
      <c r="L212" t="s">
        <v>26052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1" t="s">
        <v>305</v>
      </c>
      <c r="E213" s="11" t="s">
        <v>86</v>
      </c>
      <c r="F213" s="11"/>
      <c r="H213" s="11"/>
      <c r="I213" s="11" t="s">
        <v>26053</v>
      </c>
      <c r="J213" s="11" t="s">
        <v>1177</v>
      </c>
      <c r="K213" t="s">
        <v>26054</v>
      </c>
      <c r="L213" t="s">
        <v>26055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1" t="s">
        <v>4</v>
      </c>
      <c r="E214" s="11" t="s">
        <v>8</v>
      </c>
      <c r="F214" s="11"/>
      <c r="H214" s="11"/>
      <c r="I214" s="11" t="s">
        <v>26056</v>
      </c>
      <c r="J214" s="11" t="s">
        <v>1177</v>
      </c>
      <c r="K214" t="s">
        <v>26057</v>
      </c>
      <c r="L214" t="s">
        <v>26058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1" t="s">
        <v>4</v>
      </c>
      <c r="E215" s="11" t="s">
        <v>8</v>
      </c>
      <c r="F215" s="11"/>
      <c r="H215" s="11"/>
      <c r="I215" s="11" t="s">
        <v>26059</v>
      </c>
      <c r="J215" s="11" t="s">
        <v>1177</v>
      </c>
      <c r="K215" t="s">
        <v>26060</v>
      </c>
      <c r="L215" t="s">
        <v>26061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1" t="s">
        <v>305</v>
      </c>
      <c r="E216" s="11" t="s">
        <v>86</v>
      </c>
      <c r="F216" s="11"/>
      <c r="H216" s="11"/>
      <c r="I216" s="11" t="s">
        <v>26062</v>
      </c>
      <c r="J216" s="11" t="s">
        <v>1177</v>
      </c>
      <c r="K216" t="s">
        <v>26063</v>
      </c>
      <c r="L216" t="s">
        <v>26064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s="11" t="s">
        <v>4</v>
      </c>
      <c r="E217" s="11" t="s">
        <v>27174</v>
      </c>
      <c r="F217" s="11" t="s">
        <v>27175</v>
      </c>
      <c r="H217" s="11"/>
      <c r="I217" s="11" t="s">
        <v>26718</v>
      </c>
      <c r="J217" s="11" t="s">
        <v>1177</v>
      </c>
      <c r="K217" t="s">
        <v>26719</v>
      </c>
      <c r="L217" t="s">
        <v>26720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s="11" t="s">
        <v>4</v>
      </c>
      <c r="E218" s="11" t="s">
        <v>10091</v>
      </c>
      <c r="F218" s="11"/>
      <c r="H218" s="11"/>
      <c r="I218" s="11" t="s">
        <v>26721</v>
      </c>
      <c r="J218" s="11" t="s">
        <v>1177</v>
      </c>
      <c r="K218" t="s">
        <v>26722</v>
      </c>
      <c r="L218" t="s">
        <v>26723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s="11" t="s">
        <v>4</v>
      </c>
      <c r="E219" s="11" t="s">
        <v>10091</v>
      </c>
      <c r="F219" s="11"/>
      <c r="H219" s="11"/>
      <c r="I219" s="11" t="s">
        <v>26724</v>
      </c>
      <c r="J219" s="11" t="s">
        <v>1177</v>
      </c>
      <c r="K219" t="s">
        <v>26725</v>
      </c>
      <c r="L219" t="s">
        <v>26726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s="11" t="s">
        <v>115</v>
      </c>
      <c r="E220" s="11" t="s">
        <v>27176</v>
      </c>
      <c r="F220" s="11"/>
      <c r="H220" s="11"/>
      <c r="I220" s="11" t="s">
        <v>26727</v>
      </c>
      <c r="J220" s="11" t="s">
        <v>1177</v>
      </c>
      <c r="K220" t="s">
        <v>26728</v>
      </c>
      <c r="L220" t="s">
        <v>26729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s="11" t="s">
        <v>115</v>
      </c>
      <c r="E221" s="11" t="s">
        <v>27176</v>
      </c>
      <c r="F221" s="11"/>
      <c r="H221" s="11"/>
      <c r="I221" s="11" t="s">
        <v>26730</v>
      </c>
      <c r="J221" s="11" t="s">
        <v>1177</v>
      </c>
      <c r="K221" t="s">
        <v>26731</v>
      </c>
      <c r="L221" t="s">
        <v>26732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s="11" t="s">
        <v>775</v>
      </c>
      <c r="E222" s="11" t="s">
        <v>646</v>
      </c>
      <c r="F222" s="11"/>
      <c r="H222" s="11"/>
      <c r="I222" s="11" t="s">
        <v>26733</v>
      </c>
      <c r="J222" s="11" t="s">
        <v>1177</v>
      </c>
      <c r="K222" t="s">
        <v>26734</v>
      </c>
      <c r="L222" t="s">
        <v>26735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s="11" t="s">
        <v>4</v>
      </c>
      <c r="E223" s="11" t="s">
        <v>8</v>
      </c>
      <c r="F223" s="11"/>
      <c r="H223" s="11"/>
      <c r="I223" s="11" t="s">
        <v>26736</v>
      </c>
      <c r="J223" s="11" t="s">
        <v>1177</v>
      </c>
      <c r="K223" t="s">
        <v>26737</v>
      </c>
      <c r="L223" t="s">
        <v>26738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s="11" t="s">
        <v>4</v>
      </c>
      <c r="E224" s="11" t="s">
        <v>8</v>
      </c>
      <c r="F224" s="11"/>
      <c r="H224" s="11"/>
      <c r="I224" s="11" t="s">
        <v>26739</v>
      </c>
      <c r="J224" s="11" t="s">
        <v>1177</v>
      </c>
      <c r="K224" t="s">
        <v>26740</v>
      </c>
      <c r="L224" t="s">
        <v>26741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s="11" t="s">
        <v>305</v>
      </c>
      <c r="E225" s="11" t="s">
        <v>86</v>
      </c>
      <c r="F225" s="11"/>
      <c r="H225" s="11"/>
      <c r="I225" s="11" t="s">
        <v>27372</v>
      </c>
      <c r="J225" s="11" t="s">
        <v>1177</v>
      </c>
      <c r="K225" t="s">
        <v>27373</v>
      </c>
      <c r="L225" t="s">
        <v>27374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s="11" t="s">
        <v>305</v>
      </c>
      <c r="E226" s="11" t="s">
        <v>86</v>
      </c>
      <c r="F226" s="11"/>
      <c r="H226" s="11"/>
      <c r="I226" s="11" t="s">
        <v>27375</v>
      </c>
      <c r="J226" s="11" t="s">
        <v>1177</v>
      </c>
      <c r="K226" t="s">
        <v>27376</v>
      </c>
      <c r="L226" t="s">
        <v>27377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s="11" t="s">
        <v>803</v>
      </c>
      <c r="E227" s="11" t="s">
        <v>8</v>
      </c>
      <c r="F227" s="11"/>
      <c r="H227" s="11"/>
      <c r="I227" s="11" t="s">
        <v>27378</v>
      </c>
      <c r="J227" s="11" t="s">
        <v>1177</v>
      </c>
      <c r="K227" t="s">
        <v>27379</v>
      </c>
      <c r="L227" t="s">
        <v>27380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s="11" t="s">
        <v>803</v>
      </c>
      <c r="E228" s="11" t="s">
        <v>8</v>
      </c>
      <c r="F228" s="11"/>
      <c r="H228" s="11"/>
      <c r="I228" s="11" t="s">
        <v>27381</v>
      </c>
      <c r="J228" s="11" t="s">
        <v>1177</v>
      </c>
      <c r="K228" t="s">
        <v>27382</v>
      </c>
      <c r="L228" t="s">
        <v>27383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s="11" t="s">
        <v>803</v>
      </c>
      <c r="E229" s="11" t="s">
        <v>8</v>
      </c>
      <c r="F229" s="11"/>
      <c r="H229" s="11" t="s">
        <v>813</v>
      </c>
      <c r="I229" s="11" t="s">
        <v>27384</v>
      </c>
      <c r="J229" s="11" t="s">
        <v>1177</v>
      </c>
      <c r="K229" t="s">
        <v>27385</v>
      </c>
      <c r="L229" t="s">
        <v>27386</v>
      </c>
      <c r="M229" s="2" t="str">
        <f>HYPERLINK(склад2въезд1319[[#This Row],[RelativePath]])</f>
        <v>5 Крыльцо общага\K07156189_22_20260527T215419Z.jpg</v>
      </c>
    </row>
    <row r="230" spans="1:13" x14ac:dyDescent="0.25">
      <c r="A230" s="1" t="s">
        <v>16</v>
      </c>
      <c r="B230" s="3">
        <v>46170</v>
      </c>
      <c r="C230" s="4">
        <v>0.9430439814814815</v>
      </c>
      <c r="D230" s="11" t="s">
        <v>803</v>
      </c>
      <c r="E230" s="11" t="s">
        <v>8</v>
      </c>
      <c r="F230" s="11"/>
      <c r="H230" s="11" t="s">
        <v>813</v>
      </c>
      <c r="I230" s="11" t="s">
        <v>27748</v>
      </c>
      <c r="J230" s="11" t="s">
        <v>1177</v>
      </c>
      <c r="K230" t="s">
        <v>27749</v>
      </c>
      <c r="L230" t="s">
        <v>27750</v>
      </c>
      <c r="M230" s="2" t="str">
        <f>HYPERLINK(склад2въезд1319[[#This Row],[RelativePath]])</f>
        <v>5 Крыльцо общага\K07156189_22_20260528T223759Z.jpg</v>
      </c>
    </row>
    <row r="231" spans="1:13" x14ac:dyDescent="0.25">
      <c r="A231" s="1" t="s">
        <v>17</v>
      </c>
      <c r="B231" s="3">
        <v>46171</v>
      </c>
      <c r="C231" s="4">
        <v>0.33322916666666669</v>
      </c>
      <c r="D231" s="11" t="s">
        <v>803</v>
      </c>
      <c r="E231" s="11" t="s">
        <v>8</v>
      </c>
      <c r="F231" s="11"/>
      <c r="H231" s="11"/>
      <c r="I231" s="11" t="s">
        <v>27751</v>
      </c>
      <c r="J231" s="11" t="s">
        <v>1177</v>
      </c>
      <c r="K231" t="s">
        <v>27752</v>
      </c>
      <c r="L231" t="s">
        <v>27753</v>
      </c>
      <c r="M231" s="2" t="str">
        <f>HYPERLINK(склад2въезд1319[[#This Row],[RelativePath]])</f>
        <v>5 Крыльцо общага\K07156189_22_20260529T075951Z.jpg</v>
      </c>
    </row>
    <row r="232" spans="1:13" x14ac:dyDescent="0.25">
      <c r="A232" s="1" t="s">
        <v>17</v>
      </c>
      <c r="B232" s="3">
        <v>46171</v>
      </c>
      <c r="C232" s="4">
        <v>0.36511574074074077</v>
      </c>
      <c r="D232" s="11" t="s">
        <v>305</v>
      </c>
      <c r="E232" s="11" t="s">
        <v>86</v>
      </c>
      <c r="F232" s="11"/>
      <c r="H232" s="11"/>
      <c r="I232" s="11" t="s">
        <v>27754</v>
      </c>
      <c r="J232" s="11" t="s">
        <v>1177</v>
      </c>
      <c r="K232" t="s">
        <v>27755</v>
      </c>
      <c r="L232" t="s">
        <v>27756</v>
      </c>
      <c r="M232" s="2" t="str">
        <f>HYPERLINK(склад2въезд1319[[#This Row],[RelativePath]])</f>
        <v>5 Крыльцо общага\K07156189_22_20260529T084546Z.jpg</v>
      </c>
    </row>
    <row r="233" spans="1:13" x14ac:dyDescent="0.25">
      <c r="A233" s="1" t="s">
        <v>18</v>
      </c>
      <c r="B233" s="3">
        <v>46172</v>
      </c>
      <c r="C233" s="4">
        <v>0.75188657407407411</v>
      </c>
      <c r="D233" s="11" t="s">
        <v>803</v>
      </c>
      <c r="E233" s="11" t="s">
        <v>8</v>
      </c>
      <c r="F233" s="11"/>
      <c r="H233" s="11"/>
      <c r="I233" s="11" t="s">
        <v>27757</v>
      </c>
      <c r="J233" s="11" t="s">
        <v>1177</v>
      </c>
      <c r="K233" t="s">
        <v>27758</v>
      </c>
      <c r="L233" t="s">
        <v>27759</v>
      </c>
      <c r="M233" s="2" t="str">
        <f>HYPERLINK(склад2въезд1319[[#This Row],[RelativePath]])</f>
        <v>5 Крыльцо общага\K07156189_22_20260530T180243Z.jpg</v>
      </c>
    </row>
    <row r="234" spans="1:13" x14ac:dyDescent="0.25">
      <c r="A234" s="1" t="s">
        <v>22</v>
      </c>
      <c r="B234" s="3">
        <v>46173</v>
      </c>
      <c r="C234" s="4">
        <v>0.69064814814814812</v>
      </c>
      <c r="D234" s="11" t="s">
        <v>803</v>
      </c>
      <c r="E234" s="11" t="s">
        <v>8</v>
      </c>
      <c r="F234" s="11"/>
      <c r="H234" s="11"/>
      <c r="I234" s="11" t="s">
        <v>27760</v>
      </c>
      <c r="J234" s="11" t="s">
        <v>1177</v>
      </c>
      <c r="K234" t="s">
        <v>27761</v>
      </c>
      <c r="L234" t="s">
        <v>27762</v>
      </c>
      <c r="M234" s="2" t="str">
        <f>HYPERLINK(склад2въезд1319[[#This Row],[RelativePath]])</f>
        <v>5 Крыльцо общага\K07156189_22_20260531T163432Z.jpg</v>
      </c>
    </row>
    <row r="235" spans="1:13" x14ac:dyDescent="0.25">
      <c r="A235" s="1" t="s">
        <v>13</v>
      </c>
      <c r="B235" s="3">
        <v>46174</v>
      </c>
      <c r="C235" s="4">
        <v>0.31864583333333335</v>
      </c>
      <c r="D235" s="11" t="s">
        <v>4</v>
      </c>
      <c r="E235" s="11" t="s">
        <v>10091</v>
      </c>
      <c r="F235" s="11"/>
      <c r="H235" s="11"/>
      <c r="I235" s="11" t="s">
        <v>27763</v>
      </c>
      <c r="J235" s="11" t="s">
        <v>1177</v>
      </c>
      <c r="K235" t="s">
        <v>27764</v>
      </c>
      <c r="L235" t="s">
        <v>27765</v>
      </c>
      <c r="M235" s="2" t="str">
        <f>HYPERLINK(склад2въезд1319[[#This Row],[RelativePath]])</f>
        <v>5 Крыльцо общага\K07156189_22_20260601T073851Z.jpg</v>
      </c>
    </row>
  </sheetData>
  <conditionalFormatting sqref="E236:E249 D236:D246 G2:H235 D2:E235">
    <cfRule type="containsText" dxfId="973" priority="17" operator="containsText" text="Выезд с территории">
      <formula>NOT(ISERROR(SEARCH("Выезд с территории",D2)))</formula>
    </cfRule>
  </conditionalFormatting>
  <conditionalFormatting sqref="F2:F235">
    <cfRule type="notContainsText" dxfId="972" priority="16" operator="notContains" text="порожний">
      <formula>ISERROR(SEARCH("порожний",F2))</formula>
    </cfRule>
  </conditionalFormatting>
  <conditionalFormatting sqref="E2:E249">
    <cfRule type="containsText" dxfId="971" priority="14" operator="containsText" text="Газель базы">
      <formula>NOT(ISERROR(SEARCH("Газель базы",E2)))</formula>
    </cfRule>
    <cfRule type="containsText" dxfId="970" priority="15" operator="containsText" text="Погрузчик базы">
      <formula>NOT(ISERROR(SEARCH("Погрузчик базы",E2)))</formula>
    </cfRule>
  </conditionalFormatting>
  <conditionalFormatting sqref="E2:E249">
    <cfRule type="containsText" dxfId="969" priority="13" operator="containsText" text="Трактор базы">
      <formula>NOT(ISERROR(SEARCH("Трактор базы",E2)))</formula>
    </cfRule>
  </conditionalFormatting>
  <conditionalFormatting sqref="A2:C235">
    <cfRule type="expression" dxfId="968" priority="12">
      <formula>$A2="пн"</formula>
    </cfRule>
  </conditionalFormatting>
  <conditionalFormatting sqref="A2:C237">
    <cfRule type="expression" dxfId="967" priority="6">
      <formula>$A2="вс"</formula>
    </cfRule>
    <cfRule type="expression" dxfId="966" priority="7">
      <formula>$A2="сб"</formula>
    </cfRule>
    <cfRule type="expression" dxfId="965" priority="8">
      <formula>$A2="пт"</formula>
    </cfRule>
    <cfRule type="expression" dxfId="964" priority="9">
      <formula>$A2="чт"</formula>
    </cfRule>
    <cfRule type="expression" dxfId="963" priority="10">
      <formula>$A2="ср"</formula>
    </cfRule>
    <cfRule type="expression" dxfId="962" priority="11">
      <formula>$A2="вт"</formula>
    </cfRule>
  </conditionalFormatting>
  <conditionalFormatting sqref="D2:D246">
    <cfRule type="containsText" dxfId="96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6">
    <cfRule type="containsText" dxfId="96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52"/>
  <sheetViews>
    <sheetView zoomScale="90" zoomScaleNormal="90" workbookViewId="0">
      <pane ySplit="1" topLeftCell="A520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1" t="s">
        <v>4</v>
      </c>
      <c r="E2" s="11" t="s">
        <v>8</v>
      </c>
      <c r="F2" s="11"/>
      <c r="H2" s="11"/>
      <c r="I2" s="11" t="s">
        <v>5258</v>
      </c>
      <c r="J2" s="11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1" t="s">
        <v>5285</v>
      </c>
      <c r="E3" s="11" t="s">
        <v>8</v>
      </c>
      <c r="F3" s="11"/>
      <c r="H3" s="11"/>
      <c r="I3" s="11" t="s">
        <v>5261</v>
      </c>
      <c r="J3" s="11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1" t="s">
        <v>5285</v>
      </c>
      <c r="E4" s="11" t="s">
        <v>8</v>
      </c>
      <c r="F4" s="11"/>
      <c r="H4" s="11"/>
      <c r="I4" s="11" t="s">
        <v>5264</v>
      </c>
      <c r="J4" s="11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1" t="s">
        <v>4</v>
      </c>
      <c r="E5" s="11" t="s">
        <v>8</v>
      </c>
      <c r="F5" s="11"/>
      <c r="H5" s="11"/>
      <c r="I5" s="11" t="s">
        <v>5267</v>
      </c>
      <c r="J5" s="11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1" t="s">
        <v>803</v>
      </c>
      <c r="E6" s="11" t="s">
        <v>8</v>
      </c>
      <c r="F6" s="11"/>
      <c r="H6" s="11"/>
      <c r="I6" s="11" t="s">
        <v>5270</v>
      </c>
      <c r="J6" s="11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1" t="s">
        <v>4</v>
      </c>
      <c r="E7" s="11" t="s">
        <v>8</v>
      </c>
      <c r="F7" s="11"/>
      <c r="H7" s="11"/>
      <c r="I7" s="11" t="s">
        <v>6152</v>
      </c>
      <c r="J7" s="11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1" t="s">
        <v>803</v>
      </c>
      <c r="E8" s="11" t="s">
        <v>8</v>
      </c>
      <c r="F8" s="11"/>
      <c r="H8" s="11"/>
      <c r="I8" s="11" t="s">
        <v>6155</v>
      </c>
      <c r="J8" s="11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1" t="s">
        <v>4</v>
      </c>
      <c r="E9" s="11" t="s">
        <v>8</v>
      </c>
      <c r="F9" s="11"/>
      <c r="H9" s="11"/>
      <c r="I9" s="11" t="s">
        <v>6158</v>
      </c>
      <c r="J9" s="11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1" t="s">
        <v>803</v>
      </c>
      <c r="E10" s="11" t="s">
        <v>8</v>
      </c>
      <c r="F10" s="11"/>
      <c r="H10" s="11"/>
      <c r="I10" s="11" t="s">
        <v>6161</v>
      </c>
      <c r="J10" s="11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1" t="s">
        <v>4</v>
      </c>
      <c r="E11" s="11" t="s">
        <v>8</v>
      </c>
      <c r="F11" s="11"/>
      <c r="H11" s="11"/>
      <c r="I11" s="11" t="s">
        <v>6164</v>
      </c>
      <c r="J11" s="11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1" t="s">
        <v>7</v>
      </c>
      <c r="E12" s="11"/>
      <c r="F12" s="11"/>
      <c r="H12" s="11"/>
      <c r="I12" s="11" t="s">
        <v>6167</v>
      </c>
      <c r="J12" s="11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1" t="s">
        <v>305</v>
      </c>
      <c r="E13" s="11" t="s">
        <v>86</v>
      </c>
      <c r="F13" s="11"/>
      <c r="H13" s="11"/>
      <c r="I13" s="11" t="s">
        <v>6170</v>
      </c>
      <c r="J13" s="11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1" t="s">
        <v>775</v>
      </c>
      <c r="E14" s="11"/>
      <c r="F14" s="11"/>
      <c r="H14" s="11"/>
      <c r="I14" s="11" t="s">
        <v>6173</v>
      </c>
      <c r="J14" s="11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1" t="s">
        <v>775</v>
      </c>
      <c r="E15" s="11"/>
      <c r="F15" s="11"/>
      <c r="H15" s="11"/>
      <c r="I15" s="11" t="s">
        <v>6176</v>
      </c>
      <c r="J15" s="11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1" t="s">
        <v>4</v>
      </c>
      <c r="E16" s="11" t="s">
        <v>8</v>
      </c>
      <c r="F16" s="11"/>
      <c r="H16" s="11"/>
      <c r="I16" s="11" t="s">
        <v>6179</v>
      </c>
      <c r="J16" s="11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1" t="s">
        <v>4</v>
      </c>
      <c r="E17" s="11" t="s">
        <v>8</v>
      </c>
      <c r="F17" s="11"/>
      <c r="H17" s="11"/>
      <c r="I17" s="11" t="s">
        <v>6182</v>
      </c>
      <c r="J17" s="11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1" t="s">
        <v>775</v>
      </c>
      <c r="E18" s="11"/>
      <c r="F18" s="11"/>
      <c r="H18" s="11"/>
      <c r="I18" s="11" t="s">
        <v>6185</v>
      </c>
      <c r="J18" s="11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1" t="s">
        <v>4</v>
      </c>
      <c r="E19" s="11" t="s">
        <v>8</v>
      </c>
      <c r="F19" s="11"/>
      <c r="H19" s="11"/>
      <c r="I19" s="11" t="s">
        <v>6188</v>
      </c>
      <c r="J19" s="11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1" t="s">
        <v>775</v>
      </c>
      <c r="E20" s="11"/>
      <c r="F20" s="11"/>
      <c r="H20" s="11"/>
      <c r="I20" s="11" t="s">
        <v>6191</v>
      </c>
      <c r="J20" s="11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1" t="s">
        <v>775</v>
      </c>
      <c r="E21" s="11"/>
      <c r="F21" s="11"/>
      <c r="H21" s="11"/>
      <c r="I21" s="11" t="s">
        <v>6194</v>
      </c>
      <c r="J21" s="11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1" t="s">
        <v>4</v>
      </c>
      <c r="E22" s="11" t="s">
        <v>8</v>
      </c>
      <c r="F22" s="11"/>
      <c r="H22" s="11"/>
      <c r="I22" s="11" t="s">
        <v>6197</v>
      </c>
      <c r="J22" s="11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1" t="s">
        <v>4</v>
      </c>
      <c r="E23" s="11" t="s">
        <v>8</v>
      </c>
      <c r="F23" s="11"/>
      <c r="H23" s="11"/>
      <c r="I23" s="11" t="s">
        <v>6200</v>
      </c>
      <c r="J23" s="11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1" t="s">
        <v>7</v>
      </c>
      <c r="E24" s="11"/>
      <c r="F24" s="11"/>
      <c r="H24" s="11"/>
      <c r="I24" s="11" t="s">
        <v>6203</v>
      </c>
      <c r="J24" s="11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1" t="s">
        <v>7</v>
      </c>
      <c r="E25" s="11"/>
      <c r="F25" s="11"/>
      <c r="H25" s="11"/>
      <c r="I25" s="11" t="s">
        <v>6206</v>
      </c>
      <c r="J25" s="11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1" t="s">
        <v>4</v>
      </c>
      <c r="E26" s="11" t="s">
        <v>8</v>
      </c>
      <c r="F26" s="11"/>
      <c r="H26" s="11"/>
      <c r="I26" s="11" t="s">
        <v>6209</v>
      </c>
      <c r="J26" s="11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1" t="s">
        <v>4</v>
      </c>
      <c r="E27" s="11" t="s">
        <v>8</v>
      </c>
      <c r="F27" s="11"/>
      <c r="H27" s="11"/>
      <c r="I27" s="11" t="s">
        <v>7989</v>
      </c>
      <c r="J27" s="11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1" t="s">
        <v>7</v>
      </c>
      <c r="E28" s="11"/>
      <c r="F28" s="11"/>
      <c r="H28" s="11"/>
      <c r="I28" s="11" t="s">
        <v>7992</v>
      </c>
      <c r="J28" s="11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1" t="s">
        <v>4</v>
      </c>
      <c r="E29" s="11" t="s">
        <v>8</v>
      </c>
      <c r="F29" s="11"/>
      <c r="H29" s="11"/>
      <c r="I29" s="11" t="s">
        <v>7995</v>
      </c>
      <c r="J29" s="11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1" t="s">
        <v>4</v>
      </c>
      <c r="E30" s="11" t="s">
        <v>8</v>
      </c>
      <c r="F30" s="11"/>
      <c r="H30" s="11"/>
      <c r="I30" s="11" t="s">
        <v>7998</v>
      </c>
      <c r="J30" s="11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1" t="s">
        <v>803</v>
      </c>
      <c r="E31" s="11" t="s">
        <v>8</v>
      </c>
      <c r="F31" s="11"/>
      <c r="H31" s="11"/>
      <c r="I31" s="11" t="s">
        <v>8001</v>
      </c>
      <c r="J31" s="11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1" t="s">
        <v>7</v>
      </c>
      <c r="E32" s="11"/>
      <c r="F32" s="11"/>
      <c r="H32" s="11"/>
      <c r="I32" s="11" t="s">
        <v>8004</v>
      </c>
      <c r="J32" s="11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1" t="s">
        <v>4</v>
      </c>
      <c r="E33" s="11" t="s">
        <v>8</v>
      </c>
      <c r="F33" s="11"/>
      <c r="H33" s="11"/>
      <c r="I33" s="11" t="s">
        <v>8007</v>
      </c>
      <c r="J33" s="11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1" t="s">
        <v>4</v>
      </c>
      <c r="E34" s="11" t="s">
        <v>8</v>
      </c>
      <c r="F34" s="11"/>
      <c r="H34" s="11"/>
      <c r="I34" s="11" t="s">
        <v>8010</v>
      </c>
      <c r="J34" s="11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1" t="s">
        <v>803</v>
      </c>
      <c r="E35" s="11" t="s">
        <v>8</v>
      </c>
      <c r="F35" s="11"/>
      <c r="H35" s="11"/>
      <c r="I35" s="11" t="s">
        <v>8013</v>
      </c>
      <c r="J35" s="11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1" t="s">
        <v>4</v>
      </c>
      <c r="E36" s="11" t="s">
        <v>8</v>
      </c>
      <c r="F36" s="11"/>
      <c r="H36" s="11"/>
      <c r="I36" s="11" t="s">
        <v>8743</v>
      </c>
      <c r="J36" s="11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1" t="s">
        <v>305</v>
      </c>
      <c r="E37" s="11" t="s">
        <v>86</v>
      </c>
      <c r="F37" s="11"/>
      <c r="H37" s="11"/>
      <c r="I37" s="11" t="s">
        <v>8746</v>
      </c>
      <c r="J37" s="11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1" t="s">
        <v>305</v>
      </c>
      <c r="E38" s="11" t="s">
        <v>86</v>
      </c>
      <c r="F38" s="11"/>
      <c r="H38" s="11"/>
      <c r="I38" s="11" t="s">
        <v>8749</v>
      </c>
      <c r="J38" s="11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1" t="s">
        <v>305</v>
      </c>
      <c r="E39" s="11" t="s">
        <v>86</v>
      </c>
      <c r="F39" s="11"/>
      <c r="H39" s="11"/>
      <c r="I39" s="11" t="s">
        <v>8752</v>
      </c>
      <c r="J39" s="11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1" t="s">
        <v>305</v>
      </c>
      <c r="E40" s="11" t="s">
        <v>86</v>
      </c>
      <c r="F40" s="11"/>
      <c r="H40" s="11"/>
      <c r="I40" s="11" t="s">
        <v>8755</v>
      </c>
      <c r="J40" s="11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1" t="s">
        <v>305</v>
      </c>
      <c r="E41" s="11" t="s">
        <v>86</v>
      </c>
      <c r="F41" s="11"/>
      <c r="H41" s="11"/>
      <c r="I41" s="11" t="s">
        <v>8758</v>
      </c>
      <c r="J41" s="11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1" t="s">
        <v>775</v>
      </c>
      <c r="E42" s="11"/>
      <c r="F42" s="11"/>
      <c r="H42" s="11"/>
      <c r="I42" s="11" t="s">
        <v>8761</v>
      </c>
      <c r="J42" s="11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1" t="s">
        <v>775</v>
      </c>
      <c r="E43" s="11"/>
      <c r="F43" s="11"/>
      <c r="H43" s="11"/>
      <c r="I43" s="11" t="s">
        <v>8764</v>
      </c>
      <c r="J43" s="11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1" t="s">
        <v>775</v>
      </c>
      <c r="E44" s="11"/>
      <c r="F44" s="11"/>
      <c r="H44" s="11"/>
      <c r="I44" s="11" t="s">
        <v>8767</v>
      </c>
      <c r="J44" s="11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1" t="s">
        <v>775</v>
      </c>
      <c r="E45" s="11"/>
      <c r="F45" s="11"/>
      <c r="H45" s="11"/>
      <c r="I45" s="11" t="s">
        <v>8770</v>
      </c>
      <c r="J45" s="11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1" t="s">
        <v>4</v>
      </c>
      <c r="E46" s="11" t="s">
        <v>8</v>
      </c>
      <c r="F46" s="11"/>
      <c r="H46" s="11"/>
      <c r="I46" s="11" t="s">
        <v>8773</v>
      </c>
      <c r="J46" s="11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1" t="s">
        <v>4</v>
      </c>
      <c r="E47" s="11" t="s">
        <v>8</v>
      </c>
      <c r="F47" s="11"/>
      <c r="H47" s="11"/>
      <c r="I47" s="11" t="s">
        <v>9163</v>
      </c>
      <c r="J47" s="11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1" t="s">
        <v>305</v>
      </c>
      <c r="E48" s="11" t="s">
        <v>86</v>
      </c>
      <c r="F48" s="11"/>
      <c r="H48" s="11"/>
      <c r="I48" s="11" t="s">
        <v>9166</v>
      </c>
      <c r="J48" s="11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1" t="s">
        <v>305</v>
      </c>
      <c r="E49" s="11" t="s">
        <v>86</v>
      </c>
      <c r="F49" s="11"/>
      <c r="H49" s="11"/>
      <c r="I49" s="11" t="s">
        <v>9169</v>
      </c>
      <c r="J49" s="11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1" t="s">
        <v>7884</v>
      </c>
      <c r="E50" s="11" t="s">
        <v>86</v>
      </c>
      <c r="F50" s="11"/>
      <c r="H50" s="11"/>
      <c r="I50" s="11" t="s">
        <v>9172</v>
      </c>
      <c r="J50" s="11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1" t="s">
        <v>7884</v>
      </c>
      <c r="E51" s="11" t="s">
        <v>86</v>
      </c>
      <c r="F51" s="11"/>
      <c r="H51" s="11"/>
      <c r="I51" s="11" t="s">
        <v>9175</v>
      </c>
      <c r="J51" s="11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1" t="s">
        <v>4</v>
      </c>
      <c r="E52" s="11" t="s">
        <v>8</v>
      </c>
      <c r="F52" s="11"/>
      <c r="H52" s="11"/>
      <c r="I52" s="11" t="s">
        <v>9178</v>
      </c>
      <c r="J52" s="11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1" t="s">
        <v>4</v>
      </c>
      <c r="E53" s="11" t="s">
        <v>8</v>
      </c>
      <c r="F53" s="11"/>
      <c r="H53" s="11"/>
      <c r="I53" s="11" t="s">
        <v>9618</v>
      </c>
      <c r="J53" s="11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1" t="s">
        <v>3371</v>
      </c>
      <c r="E54" s="11" t="s">
        <v>646</v>
      </c>
      <c r="F54" s="11"/>
      <c r="H54" s="11"/>
      <c r="I54" s="11" t="s">
        <v>9621</v>
      </c>
      <c r="J54" s="11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1" t="s">
        <v>4</v>
      </c>
      <c r="E55" s="11" t="s">
        <v>8</v>
      </c>
      <c r="F55" s="11"/>
      <c r="H55" s="11"/>
      <c r="I55" s="11" t="s">
        <v>9624</v>
      </c>
      <c r="J55" s="11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1" t="s">
        <v>4</v>
      </c>
      <c r="E56" s="11" t="s">
        <v>8</v>
      </c>
      <c r="F56" s="11"/>
      <c r="H56" s="11"/>
      <c r="I56" s="11" t="s">
        <v>10147</v>
      </c>
      <c r="J56" s="11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1" t="s">
        <v>645</v>
      </c>
      <c r="E57" s="11" t="s">
        <v>10598</v>
      </c>
      <c r="F57" s="11"/>
      <c r="H57" s="11"/>
      <c r="I57" s="11" t="s">
        <v>10150</v>
      </c>
      <c r="J57" s="11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1" t="s">
        <v>163</v>
      </c>
      <c r="E58" s="11" t="s">
        <v>10598</v>
      </c>
      <c r="F58" s="11" t="s">
        <v>60</v>
      </c>
      <c r="H58" s="11"/>
      <c r="I58" s="11" t="s">
        <v>10153</v>
      </c>
      <c r="J58" s="11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1" t="s">
        <v>163</v>
      </c>
      <c r="E59" s="11" t="s">
        <v>10598</v>
      </c>
      <c r="F59" s="11" t="s">
        <v>60</v>
      </c>
      <c r="H59" s="11" t="s">
        <v>1140</v>
      </c>
      <c r="I59" s="11" t="s">
        <v>10156</v>
      </c>
      <c r="J59" s="11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1" t="s">
        <v>163</v>
      </c>
      <c r="E60" s="11" t="s">
        <v>10598</v>
      </c>
      <c r="F60" s="11" t="s">
        <v>60</v>
      </c>
      <c r="H60" s="11" t="s">
        <v>1140</v>
      </c>
      <c r="I60" s="11" t="s">
        <v>10159</v>
      </c>
      <c r="J60" s="11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1" t="s">
        <v>163</v>
      </c>
      <c r="E61" s="11" t="s">
        <v>10598</v>
      </c>
      <c r="F61" s="11" t="s">
        <v>60</v>
      </c>
      <c r="H61" s="11" t="s">
        <v>1140</v>
      </c>
      <c r="I61" s="11" t="s">
        <v>10162</v>
      </c>
      <c r="J61" s="11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1" t="s">
        <v>163</v>
      </c>
      <c r="E62" s="11" t="s">
        <v>10598</v>
      </c>
      <c r="F62" s="11" t="s">
        <v>60</v>
      </c>
      <c r="H62" s="11" t="s">
        <v>1140</v>
      </c>
      <c r="I62" s="11" t="s">
        <v>10165</v>
      </c>
      <c r="J62" s="11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1" t="s">
        <v>163</v>
      </c>
      <c r="E63" s="11" t="s">
        <v>10598</v>
      </c>
      <c r="F63" s="11" t="s">
        <v>60</v>
      </c>
      <c r="H63" s="11" t="s">
        <v>1140</v>
      </c>
      <c r="I63" s="11" t="s">
        <v>10168</v>
      </c>
      <c r="J63" s="11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1" t="s">
        <v>163</v>
      </c>
      <c r="E64" s="11" t="s">
        <v>10598</v>
      </c>
      <c r="F64" s="11" t="s">
        <v>60</v>
      </c>
      <c r="H64" s="11" t="s">
        <v>1140</v>
      </c>
      <c r="I64" s="11" t="s">
        <v>10171</v>
      </c>
      <c r="J64" s="11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1" t="s">
        <v>163</v>
      </c>
      <c r="E65" s="11" t="s">
        <v>10598</v>
      </c>
      <c r="F65" s="11" t="s">
        <v>60</v>
      </c>
      <c r="H65" s="11" t="s">
        <v>1140</v>
      </c>
      <c r="I65" s="11" t="s">
        <v>10174</v>
      </c>
      <c r="J65" s="11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1" t="s">
        <v>163</v>
      </c>
      <c r="E66" s="11" t="s">
        <v>10598</v>
      </c>
      <c r="F66" s="11" t="s">
        <v>60</v>
      </c>
      <c r="H66" s="11" t="s">
        <v>1140</v>
      </c>
      <c r="I66" s="11" t="s">
        <v>10177</v>
      </c>
      <c r="J66" s="11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1" t="s">
        <v>163</v>
      </c>
      <c r="E67" s="11" t="s">
        <v>10598</v>
      </c>
      <c r="F67" s="11" t="s">
        <v>60</v>
      </c>
      <c r="H67" s="11" t="s">
        <v>1140</v>
      </c>
      <c r="I67" s="11" t="s">
        <v>10180</v>
      </c>
      <c r="J67" s="11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1" t="s">
        <v>163</v>
      </c>
      <c r="E68" s="11" t="s">
        <v>10598</v>
      </c>
      <c r="F68" s="11" t="s">
        <v>60</v>
      </c>
      <c r="H68" s="11" t="s">
        <v>1140</v>
      </c>
      <c r="I68" s="11" t="s">
        <v>10183</v>
      </c>
      <c r="J68" s="11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1" t="s">
        <v>163</v>
      </c>
      <c r="E69" s="11" t="s">
        <v>10598</v>
      </c>
      <c r="F69" s="11" t="s">
        <v>60</v>
      </c>
      <c r="H69" s="11" t="s">
        <v>1140</v>
      </c>
      <c r="I69" s="11" t="s">
        <v>10186</v>
      </c>
      <c r="J69" s="11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1" t="s">
        <v>163</v>
      </c>
      <c r="E70" s="11" t="s">
        <v>10598</v>
      </c>
      <c r="F70" s="11" t="s">
        <v>60</v>
      </c>
      <c r="H70" s="11" t="s">
        <v>1140</v>
      </c>
      <c r="I70" s="11" t="s">
        <v>10189</v>
      </c>
      <c r="J70" s="11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1" t="s">
        <v>163</v>
      </c>
      <c r="E71" s="11" t="s">
        <v>10598</v>
      </c>
      <c r="F71" s="11" t="s">
        <v>60</v>
      </c>
      <c r="H71" s="11" t="s">
        <v>1140</v>
      </c>
      <c r="I71" s="11" t="s">
        <v>10192</v>
      </c>
      <c r="J71" s="11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1" t="s">
        <v>163</v>
      </c>
      <c r="E72" s="11" t="s">
        <v>10598</v>
      </c>
      <c r="F72" s="11" t="s">
        <v>60</v>
      </c>
      <c r="H72" s="11" t="s">
        <v>1140</v>
      </c>
      <c r="I72" s="11" t="s">
        <v>10195</v>
      </c>
      <c r="J72" s="11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1" t="s">
        <v>163</v>
      </c>
      <c r="E73" s="11" t="s">
        <v>10598</v>
      </c>
      <c r="F73" s="11" t="s">
        <v>60</v>
      </c>
      <c r="H73" s="11" t="s">
        <v>1140</v>
      </c>
      <c r="I73" s="11" t="s">
        <v>10198</v>
      </c>
      <c r="J73" s="11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1" t="s">
        <v>163</v>
      </c>
      <c r="E74" s="11" t="s">
        <v>10598</v>
      </c>
      <c r="F74" s="11" t="s">
        <v>60</v>
      </c>
      <c r="H74" s="11" t="s">
        <v>1140</v>
      </c>
      <c r="I74" s="11" t="s">
        <v>10201</v>
      </c>
      <c r="J74" s="11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1" t="s">
        <v>163</v>
      </c>
      <c r="E75" s="11" t="s">
        <v>10598</v>
      </c>
      <c r="F75" s="11" t="s">
        <v>60</v>
      </c>
      <c r="H75" s="11" t="s">
        <v>1140</v>
      </c>
      <c r="I75" s="11" t="s">
        <v>10204</v>
      </c>
      <c r="J75" s="11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1" t="s">
        <v>163</v>
      </c>
      <c r="E76" s="11" t="s">
        <v>10598</v>
      </c>
      <c r="F76" s="11" t="s">
        <v>60</v>
      </c>
      <c r="H76" s="11" t="s">
        <v>1140</v>
      </c>
      <c r="I76" s="11" t="s">
        <v>10207</v>
      </c>
      <c r="J76" s="11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1" t="s">
        <v>163</v>
      </c>
      <c r="E77" s="11" t="s">
        <v>10598</v>
      </c>
      <c r="F77" s="11" t="s">
        <v>60</v>
      </c>
      <c r="H77" s="11" t="s">
        <v>1140</v>
      </c>
      <c r="I77" s="11" t="s">
        <v>10210</v>
      </c>
      <c r="J77" s="11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1" t="s">
        <v>163</v>
      </c>
      <c r="E78" s="11" t="s">
        <v>10598</v>
      </c>
      <c r="F78" s="11" t="s">
        <v>60</v>
      </c>
      <c r="H78" s="11" t="s">
        <v>1140</v>
      </c>
      <c r="I78" s="11" t="s">
        <v>10213</v>
      </c>
      <c r="J78" s="11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1" t="s">
        <v>163</v>
      </c>
      <c r="E79" s="11" t="s">
        <v>10598</v>
      </c>
      <c r="F79" s="11" t="s">
        <v>60</v>
      </c>
      <c r="H79" s="11" t="s">
        <v>1140</v>
      </c>
      <c r="I79" s="11" t="s">
        <v>10216</v>
      </c>
      <c r="J79" s="11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1" t="s">
        <v>163</v>
      </c>
      <c r="E80" s="11" t="s">
        <v>10598</v>
      </c>
      <c r="F80" s="11" t="s">
        <v>60</v>
      </c>
      <c r="H80" s="11" t="s">
        <v>1140</v>
      </c>
      <c r="I80" s="11" t="s">
        <v>10219</v>
      </c>
      <c r="J80" s="11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1" t="s">
        <v>163</v>
      </c>
      <c r="E81" s="11" t="s">
        <v>10598</v>
      </c>
      <c r="F81" s="11" t="s">
        <v>60</v>
      </c>
      <c r="H81" s="11" t="s">
        <v>1140</v>
      </c>
      <c r="I81" s="11" t="s">
        <v>10222</v>
      </c>
      <c r="J81" s="11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1" t="s">
        <v>10602</v>
      </c>
      <c r="E82" s="11" t="s">
        <v>86</v>
      </c>
      <c r="F82" s="11"/>
      <c r="H82" s="11"/>
      <c r="I82" s="11" t="s">
        <v>10225</v>
      </c>
      <c r="J82" s="11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1" t="s">
        <v>10602</v>
      </c>
      <c r="E83" s="11" t="s">
        <v>86</v>
      </c>
      <c r="F83" s="11"/>
      <c r="H83" s="11"/>
      <c r="I83" s="11" t="s">
        <v>10228</v>
      </c>
      <c r="J83" s="11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1" t="s">
        <v>10602</v>
      </c>
      <c r="E84" s="11" t="s">
        <v>86</v>
      </c>
      <c r="F84" s="11"/>
      <c r="H84" s="11"/>
      <c r="I84" s="11" t="s">
        <v>10231</v>
      </c>
      <c r="J84" s="11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1" t="s">
        <v>4</v>
      </c>
      <c r="E85" s="11" t="s">
        <v>8</v>
      </c>
      <c r="F85" s="11"/>
      <c r="H85" s="11"/>
      <c r="I85" s="11" t="s">
        <v>10234</v>
      </c>
      <c r="J85" s="11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1" t="s">
        <v>3382</v>
      </c>
      <c r="E86" s="11" t="s">
        <v>86</v>
      </c>
      <c r="F86" s="11"/>
      <c r="H86" s="11"/>
      <c r="I86" s="11" t="s">
        <v>10237</v>
      </c>
      <c r="J86" s="11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1" t="s">
        <v>10603</v>
      </c>
      <c r="E87" s="11" t="s">
        <v>10598</v>
      </c>
      <c r="F87" s="11"/>
      <c r="H87" s="11"/>
      <c r="I87" s="11" t="s">
        <v>10240</v>
      </c>
      <c r="J87" s="11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1" t="s">
        <v>3382</v>
      </c>
      <c r="E88" s="11" t="s">
        <v>86</v>
      </c>
      <c r="F88" s="11"/>
      <c r="H88" s="11"/>
      <c r="I88" s="11" t="s">
        <v>10243</v>
      </c>
      <c r="J88" s="11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1" t="s">
        <v>10603</v>
      </c>
      <c r="E89" s="11" t="s">
        <v>10598</v>
      </c>
      <c r="F89" s="11"/>
      <c r="H89" s="11"/>
      <c r="I89" s="11" t="s">
        <v>10246</v>
      </c>
      <c r="J89" s="11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1" t="s">
        <v>3382</v>
      </c>
      <c r="E90" s="11" t="s">
        <v>86</v>
      </c>
      <c r="F90" s="11"/>
      <c r="H90" s="11"/>
      <c r="I90" s="11" t="s">
        <v>10249</v>
      </c>
      <c r="J90" s="11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1" t="s">
        <v>10603</v>
      </c>
      <c r="E91" s="11" t="s">
        <v>10598</v>
      </c>
      <c r="F91" s="11"/>
      <c r="H91" s="11"/>
      <c r="I91" s="11" t="s">
        <v>10252</v>
      </c>
      <c r="J91" s="11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1" t="s">
        <v>3382</v>
      </c>
      <c r="E92" s="11" t="s">
        <v>86</v>
      </c>
      <c r="F92" s="11"/>
      <c r="H92" s="11"/>
      <c r="I92" s="11" t="s">
        <v>10255</v>
      </c>
      <c r="J92" s="11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1" t="s">
        <v>10603</v>
      </c>
      <c r="E93" s="11" t="s">
        <v>10598</v>
      </c>
      <c r="F93" s="11"/>
      <c r="H93" s="11"/>
      <c r="I93" s="11" t="s">
        <v>10258</v>
      </c>
      <c r="J93" s="11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1" t="s">
        <v>1587</v>
      </c>
      <c r="E94" s="11"/>
      <c r="F94" s="11"/>
      <c r="H94" s="11"/>
      <c r="I94" s="11" t="s">
        <v>10261</v>
      </c>
      <c r="J94" s="11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1" t="s">
        <v>304</v>
      </c>
      <c r="E95" s="11" t="s">
        <v>10598</v>
      </c>
      <c r="F95" s="11"/>
      <c r="H95" s="11"/>
      <c r="I95" s="11" t="s">
        <v>10264</v>
      </c>
      <c r="J95" s="11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1" t="s">
        <v>305</v>
      </c>
      <c r="E96" s="11" t="s">
        <v>10604</v>
      </c>
      <c r="F96" s="11"/>
      <c r="H96" s="11"/>
      <c r="I96" s="11" t="s">
        <v>10267</v>
      </c>
      <c r="J96" s="11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1" t="s">
        <v>305</v>
      </c>
      <c r="E97" s="11" t="s">
        <v>10604</v>
      </c>
      <c r="F97" s="11"/>
      <c r="H97" s="11"/>
      <c r="I97" s="11" t="s">
        <v>10270</v>
      </c>
      <c r="J97" s="11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1" t="s">
        <v>305</v>
      </c>
      <c r="E98" s="11" t="s">
        <v>10604</v>
      </c>
      <c r="F98" s="11"/>
      <c r="H98" s="11"/>
      <c r="I98" s="11" t="s">
        <v>10273</v>
      </c>
      <c r="J98" s="11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1" t="s">
        <v>775</v>
      </c>
      <c r="E99" s="11"/>
      <c r="F99" s="11"/>
      <c r="H99" s="11"/>
      <c r="I99" s="11" t="s">
        <v>10276</v>
      </c>
      <c r="J99" s="11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1" t="s">
        <v>775</v>
      </c>
      <c r="E100" s="11"/>
      <c r="F100" s="11"/>
      <c r="H100" s="11"/>
      <c r="I100" s="11" t="s">
        <v>10279</v>
      </c>
      <c r="J100" s="11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1" t="s">
        <v>4</v>
      </c>
      <c r="E101" s="11" t="s">
        <v>8</v>
      </c>
      <c r="F101" s="11"/>
      <c r="H101" s="11"/>
      <c r="I101" s="11" t="s">
        <v>10282</v>
      </c>
      <c r="J101" s="11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1" t="s">
        <v>4</v>
      </c>
      <c r="E102" s="11" t="s">
        <v>8</v>
      </c>
      <c r="F102" s="11"/>
      <c r="H102" s="11"/>
      <c r="I102" s="11" t="s">
        <v>10671</v>
      </c>
      <c r="J102" s="11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1" t="s">
        <v>775</v>
      </c>
      <c r="E103" s="11"/>
      <c r="F103" s="11"/>
      <c r="H103" s="11"/>
      <c r="I103" s="11" t="s">
        <v>10674</v>
      </c>
      <c r="J103" s="11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1" t="s">
        <v>775</v>
      </c>
      <c r="E104" s="11"/>
      <c r="F104" s="11"/>
      <c r="H104" s="11"/>
      <c r="I104" s="11" t="s">
        <v>10677</v>
      </c>
      <c r="J104" s="11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1" t="s">
        <v>7</v>
      </c>
      <c r="E105" s="11"/>
      <c r="F105" s="11"/>
      <c r="H105" s="11"/>
      <c r="I105" s="11" t="s">
        <v>10680</v>
      </c>
      <c r="J105" s="11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1" t="s">
        <v>7</v>
      </c>
      <c r="E106" s="11"/>
      <c r="F106" s="11"/>
      <c r="H106" s="11"/>
      <c r="I106" s="11" t="s">
        <v>10683</v>
      </c>
      <c r="J106" s="11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1" t="s">
        <v>4</v>
      </c>
      <c r="E107" s="11" t="s">
        <v>8</v>
      </c>
      <c r="F107" s="11"/>
      <c r="H107" s="11"/>
      <c r="I107" s="11" t="s">
        <v>10686</v>
      </c>
      <c r="J107" s="11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1" t="s">
        <v>4</v>
      </c>
      <c r="E108" s="11" t="s">
        <v>8</v>
      </c>
      <c r="F108" s="11"/>
      <c r="H108" s="11"/>
      <c r="I108" s="11" t="s">
        <v>10689</v>
      </c>
      <c r="J108" s="11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1" t="s">
        <v>775</v>
      </c>
      <c r="E109" s="11"/>
      <c r="F109" s="11"/>
      <c r="H109" s="11"/>
      <c r="I109" s="11" t="s">
        <v>10692</v>
      </c>
      <c r="J109" s="11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1" t="s">
        <v>4</v>
      </c>
      <c r="E110" s="11" t="s">
        <v>8</v>
      </c>
      <c r="F110" s="11"/>
      <c r="H110" s="11"/>
      <c r="I110" s="11" t="s">
        <v>10695</v>
      </c>
      <c r="J110" s="11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1" t="s">
        <v>4</v>
      </c>
      <c r="E111" s="11" t="s">
        <v>8</v>
      </c>
      <c r="F111" s="11"/>
      <c r="H111" s="11"/>
      <c r="I111" s="11" t="s">
        <v>10947</v>
      </c>
      <c r="J111" s="11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1" t="s">
        <v>775</v>
      </c>
      <c r="E112" s="11"/>
      <c r="F112" s="11"/>
      <c r="H112" s="11"/>
      <c r="I112" s="11" t="s">
        <v>10950</v>
      </c>
      <c r="J112" s="11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1" t="s">
        <v>775</v>
      </c>
      <c r="E113" s="11"/>
      <c r="F113" s="11"/>
      <c r="H113" s="11"/>
      <c r="I113" s="11" t="s">
        <v>10953</v>
      </c>
      <c r="J113" s="11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1" t="s">
        <v>7</v>
      </c>
      <c r="E114" s="11"/>
      <c r="F114" s="11"/>
      <c r="H114" s="11"/>
      <c r="I114" s="11" t="s">
        <v>10956</v>
      </c>
      <c r="J114" s="11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1" t="s">
        <v>775</v>
      </c>
      <c r="E115" s="11"/>
      <c r="F115" s="11"/>
      <c r="H115" s="11"/>
      <c r="I115" s="11" t="s">
        <v>10959</v>
      </c>
      <c r="J115" s="11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1" t="s">
        <v>4</v>
      </c>
      <c r="E116" s="11" t="s">
        <v>8</v>
      </c>
      <c r="F116" s="11"/>
      <c r="H116" s="11"/>
      <c r="I116" s="11" t="s">
        <v>10962</v>
      </c>
      <c r="J116" s="11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1" t="s">
        <v>4</v>
      </c>
      <c r="E117" s="11" t="s">
        <v>8</v>
      </c>
      <c r="F117" s="11"/>
      <c r="H117" s="11"/>
      <c r="I117" s="11" t="s">
        <v>10965</v>
      </c>
      <c r="J117" s="11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1" t="s">
        <v>305</v>
      </c>
      <c r="E118" s="11" t="s">
        <v>86</v>
      </c>
      <c r="F118" s="11"/>
      <c r="H118" s="11"/>
      <c r="I118" s="11" t="s">
        <v>10968</v>
      </c>
      <c r="J118" s="11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1" t="s">
        <v>305</v>
      </c>
      <c r="E119" s="11" t="s">
        <v>86</v>
      </c>
      <c r="F119" s="11"/>
      <c r="H119" s="11"/>
      <c r="I119" s="11" t="s">
        <v>10971</v>
      </c>
      <c r="J119" s="11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1" t="s">
        <v>4598</v>
      </c>
      <c r="E120" s="11"/>
      <c r="F120" s="11"/>
      <c r="H120" s="11"/>
      <c r="I120" s="11" t="s">
        <v>10974</v>
      </c>
      <c r="J120" s="11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1" t="s">
        <v>4</v>
      </c>
      <c r="E121" s="11" t="s">
        <v>8</v>
      </c>
      <c r="F121" s="11"/>
      <c r="H121" s="11"/>
      <c r="I121" s="11" t="s">
        <v>10977</v>
      </c>
      <c r="J121" s="11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1" t="s">
        <v>4</v>
      </c>
      <c r="E122" s="11" t="s">
        <v>10091</v>
      </c>
      <c r="F122" s="11"/>
      <c r="H122" s="11"/>
      <c r="I122" s="11" t="s">
        <v>11765</v>
      </c>
      <c r="J122" s="11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1" t="s">
        <v>305</v>
      </c>
      <c r="E123" s="11" t="s">
        <v>86</v>
      </c>
      <c r="F123" s="11"/>
      <c r="H123" s="11"/>
      <c r="I123" s="11" t="s">
        <v>11768</v>
      </c>
      <c r="J123" s="11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1" t="s">
        <v>2283</v>
      </c>
      <c r="E124" s="11" t="s">
        <v>10598</v>
      </c>
      <c r="F124" s="11"/>
      <c r="H124" s="11"/>
      <c r="I124" s="11" t="s">
        <v>11771</v>
      </c>
      <c r="J124" s="11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1" t="s">
        <v>11905</v>
      </c>
      <c r="E125" s="11" t="s">
        <v>10598</v>
      </c>
      <c r="F125" s="11"/>
      <c r="H125" s="11"/>
      <c r="I125" s="11" t="s">
        <v>11774</v>
      </c>
      <c r="J125" s="11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1" t="s">
        <v>163</v>
      </c>
      <c r="E126" s="11" t="s">
        <v>10598</v>
      </c>
      <c r="F126" s="11" t="s">
        <v>60</v>
      </c>
      <c r="H126" s="11"/>
      <c r="I126" s="11" t="s">
        <v>11777</v>
      </c>
      <c r="J126" s="11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1" t="s">
        <v>163</v>
      </c>
      <c r="E127" s="11" t="s">
        <v>10598</v>
      </c>
      <c r="F127" s="11" t="s">
        <v>60</v>
      </c>
      <c r="H127" s="11"/>
      <c r="I127" s="11" t="s">
        <v>11780</v>
      </c>
      <c r="J127" s="11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1" t="s">
        <v>163</v>
      </c>
      <c r="E128" s="11" t="s">
        <v>10598</v>
      </c>
      <c r="F128" s="11" t="s">
        <v>60</v>
      </c>
      <c r="H128" s="11"/>
      <c r="I128" s="11" t="s">
        <v>11783</v>
      </c>
      <c r="J128" s="11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1" t="s">
        <v>163</v>
      </c>
      <c r="E129" s="11" t="s">
        <v>10598</v>
      </c>
      <c r="F129" s="11" t="s">
        <v>60</v>
      </c>
      <c r="H129" s="11"/>
      <c r="I129" s="11" t="s">
        <v>11786</v>
      </c>
      <c r="J129" s="11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1" t="s">
        <v>163</v>
      </c>
      <c r="E130" s="11" t="s">
        <v>10598</v>
      </c>
      <c r="F130" s="11" t="s">
        <v>60</v>
      </c>
      <c r="H130" s="11"/>
      <c r="I130" s="11" t="s">
        <v>11789</v>
      </c>
      <c r="J130" s="11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1" t="s">
        <v>163</v>
      </c>
      <c r="E131" s="11" t="s">
        <v>10598</v>
      </c>
      <c r="F131" s="11" t="s">
        <v>60</v>
      </c>
      <c r="H131" s="11"/>
      <c r="I131" s="11" t="s">
        <v>11792</v>
      </c>
      <c r="J131" s="11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1" t="s">
        <v>163</v>
      </c>
      <c r="E132" s="11" t="s">
        <v>10598</v>
      </c>
      <c r="F132" s="11" t="s">
        <v>60</v>
      </c>
      <c r="H132" s="11"/>
      <c r="I132" s="11" t="s">
        <v>11795</v>
      </c>
      <c r="J132" s="11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1" t="s">
        <v>163</v>
      </c>
      <c r="E133" s="11" t="s">
        <v>10598</v>
      </c>
      <c r="F133" s="11" t="s">
        <v>60</v>
      </c>
      <c r="H133" s="11"/>
      <c r="I133" s="11" t="s">
        <v>11798</v>
      </c>
      <c r="J133" s="11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1" t="s">
        <v>163</v>
      </c>
      <c r="E134" s="11" t="s">
        <v>10598</v>
      </c>
      <c r="F134" s="11" t="s">
        <v>60</v>
      </c>
      <c r="H134" s="11"/>
      <c r="I134" s="11" t="s">
        <v>11801</v>
      </c>
      <c r="J134" s="11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1" t="s">
        <v>163</v>
      </c>
      <c r="E135" s="11" t="s">
        <v>10598</v>
      </c>
      <c r="F135" s="11" t="s">
        <v>60</v>
      </c>
      <c r="H135" s="11"/>
      <c r="I135" s="11" t="s">
        <v>11804</v>
      </c>
      <c r="J135" s="11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1" t="s">
        <v>163</v>
      </c>
      <c r="E136" s="11" t="s">
        <v>10598</v>
      </c>
      <c r="F136" s="11" t="s">
        <v>60</v>
      </c>
      <c r="H136" s="11"/>
      <c r="I136" s="11" t="s">
        <v>11807</v>
      </c>
      <c r="J136" s="11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1" t="s">
        <v>163</v>
      </c>
      <c r="E137" s="11" t="s">
        <v>10598</v>
      </c>
      <c r="F137" s="11" t="s">
        <v>60</v>
      </c>
      <c r="H137" s="11"/>
      <c r="I137" s="11" t="s">
        <v>11810</v>
      </c>
      <c r="J137" s="11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1" t="s">
        <v>163</v>
      </c>
      <c r="E138" s="11" t="s">
        <v>10598</v>
      </c>
      <c r="F138" s="11" t="s">
        <v>60</v>
      </c>
      <c r="H138" s="11"/>
      <c r="I138" s="11" t="s">
        <v>11813</v>
      </c>
      <c r="J138" s="11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1" t="s">
        <v>163</v>
      </c>
      <c r="E139" s="11" t="s">
        <v>10598</v>
      </c>
      <c r="F139" s="11" t="s">
        <v>60</v>
      </c>
      <c r="H139" s="11"/>
      <c r="I139" s="11" t="s">
        <v>11816</v>
      </c>
      <c r="J139" s="11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1" t="s">
        <v>163</v>
      </c>
      <c r="E140" s="11" t="s">
        <v>10598</v>
      </c>
      <c r="F140" s="11" t="s">
        <v>60</v>
      </c>
      <c r="H140" s="11"/>
      <c r="I140" s="11" t="s">
        <v>11819</v>
      </c>
      <c r="J140" s="11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1" t="s">
        <v>163</v>
      </c>
      <c r="E141" s="11" t="s">
        <v>10598</v>
      </c>
      <c r="F141" s="11" t="s">
        <v>60</v>
      </c>
      <c r="H141" s="11"/>
      <c r="I141" s="11" t="s">
        <v>11822</v>
      </c>
      <c r="J141" s="11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1" t="s">
        <v>163</v>
      </c>
      <c r="E142" s="11" t="s">
        <v>10598</v>
      </c>
      <c r="F142" s="11" t="s">
        <v>60</v>
      </c>
      <c r="H142" s="11"/>
      <c r="I142" s="11" t="s">
        <v>11825</v>
      </c>
      <c r="J142" s="11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1" t="s">
        <v>163</v>
      </c>
      <c r="E143" s="11" t="s">
        <v>10598</v>
      </c>
      <c r="F143" s="11" t="s">
        <v>60</v>
      </c>
      <c r="H143" s="11"/>
      <c r="I143" s="11" t="s">
        <v>11828</v>
      </c>
      <c r="J143" s="11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1" t="s">
        <v>163</v>
      </c>
      <c r="E144" s="11" t="s">
        <v>10598</v>
      </c>
      <c r="F144" s="11" t="s">
        <v>60</v>
      </c>
      <c r="H144" s="11"/>
      <c r="I144" s="11" t="s">
        <v>11831</v>
      </c>
      <c r="J144" s="11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1" t="s">
        <v>163</v>
      </c>
      <c r="E145" s="11" t="s">
        <v>10598</v>
      </c>
      <c r="F145" s="11" t="s">
        <v>60</v>
      </c>
      <c r="H145" s="11"/>
      <c r="I145" s="11" t="s">
        <v>11834</v>
      </c>
      <c r="J145" s="11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1" t="s">
        <v>163</v>
      </c>
      <c r="E146" s="11" t="s">
        <v>10598</v>
      </c>
      <c r="F146" s="11" t="s">
        <v>60</v>
      </c>
      <c r="H146" s="11"/>
      <c r="I146" s="11" t="s">
        <v>11837</v>
      </c>
      <c r="J146" s="11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1" t="s">
        <v>163</v>
      </c>
      <c r="E147" s="11" t="s">
        <v>10598</v>
      </c>
      <c r="F147" s="11" t="s">
        <v>60</v>
      </c>
      <c r="H147" s="11"/>
      <c r="I147" s="11" t="s">
        <v>11840</v>
      </c>
      <c r="J147" s="11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1" t="s">
        <v>163</v>
      </c>
      <c r="E148" s="11" t="s">
        <v>10598</v>
      </c>
      <c r="F148" s="11" t="s">
        <v>60</v>
      </c>
      <c r="H148" s="11"/>
      <c r="I148" s="11" t="s">
        <v>11843</v>
      </c>
      <c r="J148" s="11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1" t="s">
        <v>163</v>
      </c>
      <c r="E149" s="11" t="s">
        <v>10598</v>
      </c>
      <c r="F149" s="11" t="s">
        <v>60</v>
      </c>
      <c r="H149" s="11"/>
      <c r="I149" s="11" t="s">
        <v>11846</v>
      </c>
      <c r="J149" s="11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1" t="s">
        <v>1906</v>
      </c>
      <c r="E150" s="11" t="s">
        <v>10598</v>
      </c>
      <c r="F150" s="11"/>
      <c r="H150" s="11"/>
      <c r="I150" s="11" t="s">
        <v>11849</v>
      </c>
      <c r="J150" s="11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1" t="s">
        <v>2283</v>
      </c>
      <c r="E151" s="11" t="s">
        <v>10598</v>
      </c>
      <c r="F151" s="11" t="s">
        <v>51</v>
      </c>
      <c r="H151" s="11"/>
      <c r="I151" s="11" t="s">
        <v>11852</v>
      </c>
      <c r="J151" s="11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1" t="s">
        <v>305</v>
      </c>
      <c r="E152" s="11" t="s">
        <v>86</v>
      </c>
      <c r="F152" s="11"/>
      <c r="H152" s="11"/>
      <c r="I152" s="11" t="s">
        <v>11855</v>
      </c>
      <c r="J152" s="11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1" t="s">
        <v>304</v>
      </c>
      <c r="E153" s="11" t="s">
        <v>10598</v>
      </c>
      <c r="F153" s="11" t="s">
        <v>51</v>
      </c>
      <c r="H153" s="11"/>
      <c r="I153" s="11" t="s">
        <v>11858</v>
      </c>
      <c r="J153" s="11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1" t="s">
        <v>7</v>
      </c>
      <c r="E154" s="11"/>
      <c r="F154" s="11"/>
      <c r="H154" s="11"/>
      <c r="I154" s="11" t="s">
        <v>11861</v>
      </c>
      <c r="J154" s="11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1" t="s">
        <v>12</v>
      </c>
      <c r="E155" s="11" t="s">
        <v>646</v>
      </c>
      <c r="F155" s="11"/>
      <c r="H155" s="11"/>
      <c r="I155" s="11" t="s">
        <v>11864</v>
      </c>
      <c r="J155" s="11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1" t="s">
        <v>4</v>
      </c>
      <c r="E156" s="11" t="s">
        <v>8</v>
      </c>
      <c r="F156" s="11"/>
      <c r="H156" s="11"/>
      <c r="I156" s="11" t="s">
        <v>11867</v>
      </c>
      <c r="J156" s="11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1" t="s">
        <v>4</v>
      </c>
      <c r="E157" s="11" t="s">
        <v>8</v>
      </c>
      <c r="F157" s="11"/>
      <c r="H157" s="11"/>
      <c r="I157" s="11" t="s">
        <v>11987</v>
      </c>
      <c r="J157" s="11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1" t="s">
        <v>7</v>
      </c>
      <c r="E158" s="11"/>
      <c r="F158" s="11"/>
      <c r="H158" s="11"/>
      <c r="I158" s="11" t="s">
        <v>11990</v>
      </c>
      <c r="J158" s="11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1" t="s">
        <v>7</v>
      </c>
      <c r="E159" s="11"/>
      <c r="F159" s="11"/>
      <c r="H159" s="11"/>
      <c r="I159" s="11" t="s">
        <v>11993</v>
      </c>
      <c r="J159" s="11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1" t="s">
        <v>7</v>
      </c>
      <c r="E160" s="11"/>
      <c r="F160" s="11"/>
      <c r="H160" s="11"/>
      <c r="I160" s="11" t="s">
        <v>11996</v>
      </c>
      <c r="J160" s="11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1" t="s">
        <v>775</v>
      </c>
      <c r="E161" s="11"/>
      <c r="F161" s="11"/>
      <c r="H161" s="11"/>
      <c r="I161" s="11" t="s">
        <v>11999</v>
      </c>
      <c r="J161" s="11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1" t="s">
        <v>775</v>
      </c>
      <c r="E162" s="11"/>
      <c r="F162" s="11"/>
      <c r="H162" s="11"/>
      <c r="I162" s="11" t="s">
        <v>12002</v>
      </c>
      <c r="J162" s="11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1" t="s">
        <v>775</v>
      </c>
      <c r="E163" s="11"/>
      <c r="F163" s="11"/>
      <c r="H163" s="11"/>
      <c r="I163" s="11" t="s">
        <v>12005</v>
      </c>
      <c r="J163" s="11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1" t="s">
        <v>4</v>
      </c>
      <c r="E164" s="11" t="s">
        <v>8</v>
      </c>
      <c r="F164" s="11"/>
      <c r="H164" s="11"/>
      <c r="I164" s="11" t="s">
        <v>12008</v>
      </c>
      <c r="J164" s="11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1" t="s">
        <v>4</v>
      </c>
      <c r="E165" s="11" t="s">
        <v>8</v>
      </c>
      <c r="F165" s="11"/>
      <c r="H165" s="11"/>
      <c r="I165" s="11" t="s">
        <v>12011</v>
      </c>
      <c r="J165" s="11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1" t="s">
        <v>775</v>
      </c>
      <c r="E166" s="11"/>
      <c r="F166" s="11"/>
      <c r="H166" s="11"/>
      <c r="I166" s="11" t="s">
        <v>12014</v>
      </c>
      <c r="J166" s="11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1" t="s">
        <v>775</v>
      </c>
      <c r="E167" s="11"/>
      <c r="F167" s="11"/>
      <c r="H167" s="11"/>
      <c r="I167" s="11" t="s">
        <v>12017</v>
      </c>
      <c r="J167" s="11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1" t="s">
        <v>4</v>
      </c>
      <c r="E168" s="11" t="s">
        <v>8</v>
      </c>
      <c r="F168" s="11"/>
      <c r="H168" s="11"/>
      <c r="I168" s="11" t="s">
        <v>12020</v>
      </c>
      <c r="J168" s="11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1" t="s">
        <v>4</v>
      </c>
      <c r="E169" s="11" t="s">
        <v>8</v>
      </c>
      <c r="F169" s="11"/>
      <c r="H169" s="11"/>
      <c r="I169" s="11" t="s">
        <v>12314</v>
      </c>
      <c r="J169" s="11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1" t="s">
        <v>7</v>
      </c>
      <c r="E170" s="11"/>
      <c r="F170" s="11"/>
      <c r="H170" s="11"/>
      <c r="I170" s="11" t="s">
        <v>12317</v>
      </c>
      <c r="J170" s="11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1" t="s">
        <v>775</v>
      </c>
      <c r="E171" s="11"/>
      <c r="F171" s="11"/>
      <c r="H171" s="11"/>
      <c r="I171" s="11" t="s">
        <v>12320</v>
      </c>
      <c r="J171" s="11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1" t="s">
        <v>4</v>
      </c>
      <c r="E172" s="11" t="s">
        <v>8</v>
      </c>
      <c r="F172" s="11"/>
      <c r="H172" s="11"/>
      <c r="I172" s="11" t="s">
        <v>12323</v>
      </c>
      <c r="J172" s="11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1" t="s">
        <v>4</v>
      </c>
      <c r="E173" s="11" t="s">
        <v>8</v>
      </c>
      <c r="F173" s="11"/>
      <c r="H173" s="11"/>
      <c r="I173" s="11" t="s">
        <v>12326</v>
      </c>
      <c r="J173" s="11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1" t="s">
        <v>4</v>
      </c>
      <c r="E174" s="11" t="s">
        <v>8</v>
      </c>
      <c r="F174" s="11"/>
      <c r="H174" s="11"/>
      <c r="I174" s="11" t="s">
        <v>12329</v>
      </c>
      <c r="J174" s="11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1" t="s">
        <v>775</v>
      </c>
      <c r="E175" s="11"/>
      <c r="F175" s="11"/>
      <c r="H175" s="11"/>
      <c r="I175" s="11" t="s">
        <v>12332</v>
      </c>
      <c r="J175" s="11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1" t="s">
        <v>305</v>
      </c>
      <c r="E176" s="11" t="s">
        <v>86</v>
      </c>
      <c r="F176" s="11"/>
      <c r="H176" s="11"/>
      <c r="I176" s="11" t="s">
        <v>12335</v>
      </c>
      <c r="J176" s="11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1" t="s">
        <v>7</v>
      </c>
      <c r="E177" s="11"/>
      <c r="F177" s="11"/>
      <c r="H177" s="11"/>
      <c r="I177" s="11" t="s">
        <v>12338</v>
      </c>
      <c r="J177" s="11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1" t="s">
        <v>7</v>
      </c>
      <c r="E178" s="11"/>
      <c r="F178" s="11"/>
      <c r="H178" s="11"/>
      <c r="I178" s="11" t="s">
        <v>12341</v>
      </c>
      <c r="J178" s="11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1" t="s">
        <v>775</v>
      </c>
      <c r="E179" s="11"/>
      <c r="F179" s="11"/>
      <c r="H179" s="11"/>
      <c r="I179" s="11" t="s">
        <v>12344</v>
      </c>
      <c r="J179" s="11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1" t="s">
        <v>775</v>
      </c>
      <c r="E180" s="11"/>
      <c r="F180" s="11"/>
      <c r="H180" s="11"/>
      <c r="I180" s="11" t="s">
        <v>12347</v>
      </c>
      <c r="J180" s="11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1" t="s">
        <v>7</v>
      </c>
      <c r="E181" s="11"/>
      <c r="F181" s="11"/>
      <c r="H181" s="11"/>
      <c r="I181" s="11" t="s">
        <v>12350</v>
      </c>
      <c r="J181" s="11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1" t="s">
        <v>4</v>
      </c>
      <c r="E182" s="11" t="s">
        <v>8</v>
      </c>
      <c r="F182" s="11"/>
      <c r="H182" s="11"/>
      <c r="I182" s="11" t="s">
        <v>12353</v>
      </c>
      <c r="J182" s="11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1" t="s">
        <v>4</v>
      </c>
      <c r="E183" s="11" t="s">
        <v>8</v>
      </c>
      <c r="F183" s="11"/>
      <c r="H183" s="11"/>
      <c r="I183" s="11" t="s">
        <v>13057</v>
      </c>
      <c r="J183" s="11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1" t="s">
        <v>775</v>
      </c>
      <c r="E184" s="11"/>
      <c r="F184" s="11"/>
      <c r="H184" s="11"/>
      <c r="I184" s="11" t="s">
        <v>13060</v>
      </c>
      <c r="J184" s="11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1" t="s">
        <v>7</v>
      </c>
      <c r="E185" s="11"/>
      <c r="F185" s="11"/>
      <c r="H185" s="11"/>
      <c r="I185" s="11" t="s">
        <v>13063</v>
      </c>
      <c r="J185" s="11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1" t="s">
        <v>305</v>
      </c>
      <c r="E186" s="11" t="s">
        <v>86</v>
      </c>
      <c r="F186" s="11"/>
      <c r="H186" s="11"/>
      <c r="I186" s="11" t="s">
        <v>13066</v>
      </c>
      <c r="J186" s="11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1" t="s">
        <v>775</v>
      </c>
      <c r="E187" s="11"/>
      <c r="F187" s="11"/>
      <c r="H187" s="11"/>
      <c r="I187" s="11" t="s">
        <v>13069</v>
      </c>
      <c r="J187" s="11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1" t="s">
        <v>305</v>
      </c>
      <c r="E188" s="11" t="s">
        <v>86</v>
      </c>
      <c r="F188" s="11"/>
      <c r="H188" s="11"/>
      <c r="I188" s="11" t="s">
        <v>13072</v>
      </c>
      <c r="J188" s="11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1" t="s">
        <v>4</v>
      </c>
      <c r="E189" s="11" t="s">
        <v>8</v>
      </c>
      <c r="F189" s="11"/>
      <c r="H189" s="11"/>
      <c r="I189" s="11" t="s">
        <v>13075</v>
      </c>
      <c r="J189" s="11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1" t="s">
        <v>4</v>
      </c>
      <c r="E190" s="11" t="s">
        <v>13446</v>
      </c>
      <c r="F190" s="11"/>
      <c r="H190" s="11"/>
      <c r="I190" s="11" t="s">
        <v>13078</v>
      </c>
      <c r="J190" s="11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1" t="s">
        <v>4</v>
      </c>
      <c r="E191" s="11" t="s">
        <v>8</v>
      </c>
      <c r="F191" s="11"/>
      <c r="H191" s="11"/>
      <c r="I191" s="11" t="s">
        <v>13508</v>
      </c>
      <c r="J191" s="11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1" t="s">
        <v>305</v>
      </c>
      <c r="E192" s="11" t="s">
        <v>86</v>
      </c>
      <c r="F192" s="11"/>
      <c r="H192" s="11"/>
      <c r="I192" s="11" t="s">
        <v>13511</v>
      </c>
      <c r="J192" s="11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1" t="s">
        <v>305</v>
      </c>
      <c r="E193" s="11" t="s">
        <v>86</v>
      </c>
      <c r="F193" s="11"/>
      <c r="H193" s="11"/>
      <c r="I193" s="11" t="s">
        <v>13514</v>
      </c>
      <c r="J193" s="11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1" t="s">
        <v>305</v>
      </c>
      <c r="E194" s="11" t="s">
        <v>86</v>
      </c>
      <c r="F194" s="11"/>
      <c r="H194" s="11"/>
      <c r="I194" s="11" t="s">
        <v>13517</v>
      </c>
      <c r="J194" s="11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1" t="s">
        <v>4</v>
      </c>
      <c r="E195" s="11" t="s">
        <v>8</v>
      </c>
      <c r="F195" s="11"/>
      <c r="H195" s="11"/>
      <c r="I195" s="11" t="s">
        <v>13520</v>
      </c>
      <c r="J195" s="11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1" t="s">
        <v>775</v>
      </c>
      <c r="E196" s="11"/>
      <c r="F196" s="11"/>
      <c r="H196" s="11"/>
      <c r="I196" s="11" t="s">
        <v>13523</v>
      </c>
      <c r="J196" s="11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1" t="s">
        <v>4</v>
      </c>
      <c r="E197" s="11" t="s">
        <v>8</v>
      </c>
      <c r="F197" s="11"/>
      <c r="H197" s="11"/>
      <c r="I197" s="11" t="s">
        <v>13526</v>
      </c>
      <c r="J197" s="11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1" t="s">
        <v>4</v>
      </c>
      <c r="E198" s="11" t="s">
        <v>8</v>
      </c>
      <c r="F198" s="11"/>
      <c r="H198" s="11"/>
      <c r="I198" s="11" t="s">
        <v>13959</v>
      </c>
      <c r="J198" s="11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1" t="s">
        <v>775</v>
      </c>
      <c r="E199" s="11"/>
      <c r="F199" s="11"/>
      <c r="H199" s="11"/>
      <c r="I199" s="11" t="s">
        <v>13962</v>
      </c>
      <c r="J199" s="11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1" t="s">
        <v>775</v>
      </c>
      <c r="E200" s="11"/>
      <c r="F200" s="11"/>
      <c r="H200" s="11"/>
      <c r="I200" s="11" t="s">
        <v>13965</v>
      </c>
      <c r="J200" s="11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1" t="s">
        <v>775</v>
      </c>
      <c r="E201" s="11"/>
      <c r="F201" s="11"/>
      <c r="H201" s="11"/>
      <c r="I201" s="11" t="s">
        <v>13968</v>
      </c>
      <c r="J201" s="11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1" t="s">
        <v>775</v>
      </c>
      <c r="E202" s="11"/>
      <c r="F202" s="11"/>
      <c r="H202" s="11"/>
      <c r="I202" s="11" t="s">
        <v>13971</v>
      </c>
      <c r="J202" s="11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1" t="s">
        <v>4</v>
      </c>
      <c r="E203" s="11" t="s">
        <v>8</v>
      </c>
      <c r="F203" s="11"/>
      <c r="H203" s="11"/>
      <c r="I203" s="11" t="s">
        <v>13974</v>
      </c>
      <c r="J203" s="11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1" t="s">
        <v>4</v>
      </c>
      <c r="E204" s="11" t="s">
        <v>8</v>
      </c>
      <c r="F204" s="11"/>
      <c r="H204" s="11"/>
      <c r="I204" s="11" t="s">
        <v>13977</v>
      </c>
      <c r="J204" s="11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1" t="s">
        <v>305</v>
      </c>
      <c r="E205" s="11" t="s">
        <v>86</v>
      </c>
      <c r="F205" s="11"/>
      <c r="H205" s="11"/>
      <c r="I205" s="11" t="s">
        <v>13980</v>
      </c>
      <c r="J205" s="11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1" t="s">
        <v>4</v>
      </c>
      <c r="E206" s="11" t="s">
        <v>8</v>
      </c>
      <c r="F206" s="11"/>
      <c r="H206" s="11"/>
      <c r="I206" s="11" t="s">
        <v>13983</v>
      </c>
      <c r="J206" s="11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1" t="s">
        <v>4</v>
      </c>
      <c r="E207" s="11" t="s">
        <v>8</v>
      </c>
      <c r="F207" s="11"/>
      <c r="H207" s="11"/>
      <c r="I207" s="11" t="s">
        <v>13986</v>
      </c>
      <c r="J207" s="11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1" t="s">
        <v>4</v>
      </c>
      <c r="E208" s="11" t="s">
        <v>8</v>
      </c>
      <c r="F208" s="11"/>
      <c r="H208" s="11"/>
      <c r="I208" s="11" t="s">
        <v>14201</v>
      </c>
      <c r="J208" s="11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1" t="s">
        <v>775</v>
      </c>
      <c r="E209" s="11"/>
      <c r="F209" s="11"/>
      <c r="H209" s="11"/>
      <c r="I209" s="11" t="s">
        <v>14204</v>
      </c>
      <c r="J209" s="11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1" t="s">
        <v>4</v>
      </c>
      <c r="E210" s="11" t="s">
        <v>8</v>
      </c>
      <c r="F210" s="11"/>
      <c r="H210" s="11"/>
      <c r="I210" s="11" t="s">
        <v>14207</v>
      </c>
      <c r="J210" s="11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1" t="s">
        <v>645</v>
      </c>
      <c r="E211" s="11" t="s">
        <v>14563</v>
      </c>
      <c r="F211" s="11" t="s">
        <v>60</v>
      </c>
      <c r="H211" s="11"/>
      <c r="I211" s="11" t="s">
        <v>14210</v>
      </c>
      <c r="J211" s="11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1" t="s">
        <v>163</v>
      </c>
      <c r="E212" s="11" t="s">
        <v>14563</v>
      </c>
      <c r="F212" s="11" t="s">
        <v>60</v>
      </c>
      <c r="H212" s="11"/>
      <c r="I212" s="11" t="s">
        <v>14213</v>
      </c>
      <c r="J212" s="11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1" t="s">
        <v>163</v>
      </c>
      <c r="E213" s="11" t="s">
        <v>14563</v>
      </c>
      <c r="F213" s="11" t="s">
        <v>60</v>
      </c>
      <c r="H213" s="11"/>
      <c r="I213" s="11" t="s">
        <v>14216</v>
      </c>
      <c r="J213" s="11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1" t="s">
        <v>163</v>
      </c>
      <c r="E214" s="11" t="s">
        <v>14563</v>
      </c>
      <c r="F214" s="11" t="s">
        <v>60</v>
      </c>
      <c r="H214" s="11"/>
      <c r="I214" s="11" t="s">
        <v>14219</v>
      </c>
      <c r="J214" s="11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1" t="s">
        <v>163</v>
      </c>
      <c r="E215" s="11" t="s">
        <v>14563</v>
      </c>
      <c r="F215" s="11" t="s">
        <v>60</v>
      </c>
      <c r="H215" s="11"/>
      <c r="I215" s="11" t="s">
        <v>14222</v>
      </c>
      <c r="J215" s="11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1" t="s">
        <v>163</v>
      </c>
      <c r="E216" s="11" t="s">
        <v>14563</v>
      </c>
      <c r="F216" s="11" t="s">
        <v>60</v>
      </c>
      <c r="H216" s="11"/>
      <c r="I216" s="11" t="s">
        <v>14225</v>
      </c>
      <c r="J216" s="11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1" t="s">
        <v>163</v>
      </c>
      <c r="E217" s="11" t="s">
        <v>14563</v>
      </c>
      <c r="F217" s="11" t="s">
        <v>60</v>
      </c>
      <c r="H217" s="11"/>
      <c r="I217" s="11" t="s">
        <v>14228</v>
      </c>
      <c r="J217" s="11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1" t="s">
        <v>163</v>
      </c>
      <c r="E218" s="11" t="s">
        <v>14563</v>
      </c>
      <c r="F218" s="11" t="s">
        <v>60</v>
      </c>
      <c r="H218" s="11"/>
      <c r="I218" s="11" t="s">
        <v>14231</v>
      </c>
      <c r="J218" s="11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1" t="s">
        <v>163</v>
      </c>
      <c r="E219" s="11" t="s">
        <v>14563</v>
      </c>
      <c r="F219" s="11" t="s">
        <v>60</v>
      </c>
      <c r="H219" s="11"/>
      <c r="I219" s="11" t="s">
        <v>14234</v>
      </c>
      <c r="J219" s="11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1" t="s">
        <v>163</v>
      </c>
      <c r="E220" s="11" t="s">
        <v>14563</v>
      </c>
      <c r="F220" s="11" t="s">
        <v>60</v>
      </c>
      <c r="H220" s="11"/>
      <c r="I220" s="11" t="s">
        <v>14237</v>
      </c>
      <c r="J220" s="11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1" t="s">
        <v>163</v>
      </c>
      <c r="E221" s="11" t="s">
        <v>14563</v>
      </c>
      <c r="F221" s="11" t="s">
        <v>60</v>
      </c>
      <c r="H221" s="11"/>
      <c r="I221" s="11" t="s">
        <v>14240</v>
      </c>
      <c r="J221" s="11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1" t="s">
        <v>163</v>
      </c>
      <c r="E222" s="11" t="s">
        <v>14563</v>
      </c>
      <c r="F222" s="11" t="s">
        <v>60</v>
      </c>
      <c r="H222" s="11"/>
      <c r="I222" s="11" t="s">
        <v>14243</v>
      </c>
      <c r="J222" s="11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1" t="s">
        <v>163</v>
      </c>
      <c r="E223" s="11" t="s">
        <v>14563</v>
      </c>
      <c r="F223" s="11" t="s">
        <v>60</v>
      </c>
      <c r="H223" s="11"/>
      <c r="I223" s="11" t="s">
        <v>14246</v>
      </c>
      <c r="J223" s="11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1" t="s">
        <v>163</v>
      </c>
      <c r="E224" s="11" t="s">
        <v>14563</v>
      </c>
      <c r="F224" s="11" t="s">
        <v>60</v>
      </c>
      <c r="H224" s="11"/>
      <c r="I224" s="11" t="s">
        <v>14249</v>
      </c>
      <c r="J224" s="11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1" t="s">
        <v>163</v>
      </c>
      <c r="E225" s="11" t="s">
        <v>14563</v>
      </c>
      <c r="F225" s="11" t="s">
        <v>60</v>
      </c>
      <c r="H225" s="11"/>
      <c r="I225" s="11" t="s">
        <v>14252</v>
      </c>
      <c r="J225" s="11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1" t="s">
        <v>163</v>
      </c>
      <c r="E226" s="11" t="s">
        <v>14563</v>
      </c>
      <c r="F226" s="11" t="s">
        <v>60</v>
      </c>
      <c r="H226" s="11"/>
      <c r="I226" s="11" t="s">
        <v>14255</v>
      </c>
      <c r="J226" s="11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1" t="s">
        <v>163</v>
      </c>
      <c r="E227" s="11" t="s">
        <v>14563</v>
      </c>
      <c r="F227" s="11" t="s">
        <v>60</v>
      </c>
      <c r="H227" s="11"/>
      <c r="I227" s="11" t="s">
        <v>14258</v>
      </c>
      <c r="J227" s="11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1" t="s">
        <v>163</v>
      </c>
      <c r="E228" s="11" t="s">
        <v>14563</v>
      </c>
      <c r="F228" s="11" t="s">
        <v>60</v>
      </c>
      <c r="H228" s="11"/>
      <c r="I228" s="11" t="s">
        <v>14261</v>
      </c>
      <c r="J228" s="11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1" t="s">
        <v>163</v>
      </c>
      <c r="E229" s="11" t="s">
        <v>14563</v>
      </c>
      <c r="F229" s="11" t="s">
        <v>60</v>
      </c>
      <c r="H229" s="11"/>
      <c r="I229" s="11" t="s">
        <v>14264</v>
      </c>
      <c r="J229" s="11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1" t="s">
        <v>163</v>
      </c>
      <c r="E230" s="11" t="s">
        <v>14563</v>
      </c>
      <c r="F230" s="11" t="s">
        <v>60</v>
      </c>
      <c r="H230" s="11"/>
      <c r="I230" s="11" t="s">
        <v>14267</v>
      </c>
      <c r="J230" s="11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1" t="s">
        <v>163</v>
      </c>
      <c r="E231" s="11" t="s">
        <v>14563</v>
      </c>
      <c r="F231" s="11" t="s">
        <v>60</v>
      </c>
      <c r="H231" s="11"/>
      <c r="I231" s="11" t="s">
        <v>14270</v>
      </c>
      <c r="J231" s="11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1" t="s">
        <v>163</v>
      </c>
      <c r="E232" s="11" t="s">
        <v>14563</v>
      </c>
      <c r="F232" s="11" t="s">
        <v>60</v>
      </c>
      <c r="H232" s="11"/>
      <c r="I232" s="11" t="s">
        <v>14273</v>
      </c>
      <c r="J232" s="11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1" t="s">
        <v>163</v>
      </c>
      <c r="E233" s="11" t="s">
        <v>14563</v>
      </c>
      <c r="F233" s="11" t="s">
        <v>60</v>
      </c>
      <c r="H233" s="11"/>
      <c r="I233" s="11" t="s">
        <v>14276</v>
      </c>
      <c r="J233" s="11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1" t="s">
        <v>163</v>
      </c>
      <c r="E234" s="11" t="s">
        <v>14563</v>
      </c>
      <c r="F234" s="11" t="s">
        <v>60</v>
      </c>
      <c r="H234" s="11"/>
      <c r="I234" s="11" t="s">
        <v>14279</v>
      </c>
      <c r="J234" s="11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1" t="s">
        <v>163</v>
      </c>
      <c r="E235" s="11" t="s">
        <v>14563</v>
      </c>
      <c r="F235" s="11" t="s">
        <v>60</v>
      </c>
      <c r="H235" s="11"/>
      <c r="I235" s="11" t="s">
        <v>14282</v>
      </c>
      <c r="J235" s="11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1" t="s">
        <v>163</v>
      </c>
      <c r="E236" s="11" t="s">
        <v>14563</v>
      </c>
      <c r="F236" s="11" t="s">
        <v>60</v>
      </c>
      <c r="H236" s="11"/>
      <c r="I236" s="11" t="s">
        <v>14285</v>
      </c>
      <c r="J236" s="11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1" t="s">
        <v>163</v>
      </c>
      <c r="E237" s="11" t="s">
        <v>14563</v>
      </c>
      <c r="F237" s="11" t="s">
        <v>60</v>
      </c>
      <c r="H237" s="11"/>
      <c r="I237" s="11" t="s">
        <v>14288</v>
      </c>
      <c r="J237" s="11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1" t="s">
        <v>163</v>
      </c>
      <c r="E238" s="11" t="s">
        <v>14563</v>
      </c>
      <c r="F238" s="11" t="s">
        <v>60</v>
      </c>
      <c r="H238" s="11"/>
      <c r="I238" s="11" t="s">
        <v>14291</v>
      </c>
      <c r="J238" s="11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1" t="s">
        <v>163</v>
      </c>
      <c r="E239" s="11" t="s">
        <v>14563</v>
      </c>
      <c r="F239" s="11" t="s">
        <v>60</v>
      </c>
      <c r="H239" s="11"/>
      <c r="I239" s="11" t="s">
        <v>14294</v>
      </c>
      <c r="J239" s="11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1" t="s">
        <v>163</v>
      </c>
      <c r="E240" s="11" t="s">
        <v>14563</v>
      </c>
      <c r="F240" s="11" t="s">
        <v>60</v>
      </c>
      <c r="H240" s="11"/>
      <c r="I240" s="11" t="s">
        <v>14297</v>
      </c>
      <c r="J240" s="11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1" t="s">
        <v>163</v>
      </c>
      <c r="E241" s="11" t="s">
        <v>14563</v>
      </c>
      <c r="F241" s="11" t="s">
        <v>60</v>
      </c>
      <c r="H241" s="11"/>
      <c r="I241" s="11" t="s">
        <v>14300</v>
      </c>
      <c r="J241" s="11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1" t="s">
        <v>163</v>
      </c>
      <c r="E242" s="11" t="s">
        <v>14563</v>
      </c>
      <c r="F242" s="11" t="s">
        <v>60</v>
      </c>
      <c r="H242" s="11"/>
      <c r="I242" s="11" t="s">
        <v>14303</v>
      </c>
      <c r="J242" s="11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1" t="s">
        <v>163</v>
      </c>
      <c r="E243" s="11" t="s">
        <v>14563</v>
      </c>
      <c r="F243" s="11" t="s">
        <v>60</v>
      </c>
      <c r="H243" s="11"/>
      <c r="I243" s="11" t="s">
        <v>14306</v>
      </c>
      <c r="J243" s="11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1" t="s">
        <v>163</v>
      </c>
      <c r="E244" s="11" t="s">
        <v>14563</v>
      </c>
      <c r="F244" s="11" t="s">
        <v>60</v>
      </c>
      <c r="H244" s="11"/>
      <c r="I244" s="11" t="s">
        <v>14309</v>
      </c>
      <c r="J244" s="11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1" t="s">
        <v>163</v>
      </c>
      <c r="E245" s="11" t="s">
        <v>14563</v>
      </c>
      <c r="F245" s="11" t="s">
        <v>60</v>
      </c>
      <c r="H245" s="11"/>
      <c r="I245" s="11" t="s">
        <v>14312</v>
      </c>
      <c r="J245" s="11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1" t="s">
        <v>163</v>
      </c>
      <c r="E246" s="11" t="s">
        <v>14563</v>
      </c>
      <c r="F246" s="11" t="s">
        <v>60</v>
      </c>
      <c r="H246" s="11"/>
      <c r="I246" s="11" t="s">
        <v>14315</v>
      </c>
      <c r="J246" s="11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1" t="s">
        <v>163</v>
      </c>
      <c r="E247" s="11" t="s">
        <v>14563</v>
      </c>
      <c r="F247" s="11" t="s">
        <v>60</v>
      </c>
      <c r="H247" s="11"/>
      <c r="I247" s="11" t="s">
        <v>14318</v>
      </c>
      <c r="J247" s="11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1" t="s">
        <v>163</v>
      </c>
      <c r="E248" s="11" t="s">
        <v>14563</v>
      </c>
      <c r="F248" s="11" t="s">
        <v>60</v>
      </c>
      <c r="H248" s="11"/>
      <c r="I248" s="11" t="s">
        <v>14321</v>
      </c>
      <c r="J248" s="11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1" t="s">
        <v>163</v>
      </c>
      <c r="E249" s="11" t="s">
        <v>14563</v>
      </c>
      <c r="F249" s="11" t="s">
        <v>60</v>
      </c>
      <c r="H249" s="11"/>
      <c r="I249" s="11" t="s">
        <v>14324</v>
      </c>
      <c r="J249" s="11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1" t="s">
        <v>163</v>
      </c>
      <c r="E250" s="11" t="s">
        <v>14563</v>
      </c>
      <c r="F250" s="11" t="s">
        <v>60</v>
      </c>
      <c r="H250" s="11"/>
      <c r="I250" s="11" t="s">
        <v>14327</v>
      </c>
      <c r="J250" s="11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1" t="s">
        <v>163</v>
      </c>
      <c r="E251" s="11" t="s">
        <v>14563</v>
      </c>
      <c r="F251" s="11" t="s">
        <v>60</v>
      </c>
      <c r="H251" s="11"/>
      <c r="I251" s="11" t="s">
        <v>14330</v>
      </c>
      <c r="J251" s="11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1" t="s">
        <v>163</v>
      </c>
      <c r="E252" s="11" t="s">
        <v>14563</v>
      </c>
      <c r="F252" s="11" t="s">
        <v>60</v>
      </c>
      <c r="H252" s="11"/>
      <c r="I252" s="11" t="s">
        <v>14333</v>
      </c>
      <c r="J252" s="11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1" t="s">
        <v>163</v>
      </c>
      <c r="E253" s="11" t="s">
        <v>14563</v>
      </c>
      <c r="F253" s="11" t="s">
        <v>60</v>
      </c>
      <c r="H253" s="11"/>
      <c r="I253" s="11" t="s">
        <v>14336</v>
      </c>
      <c r="J253" s="11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1" t="s">
        <v>163</v>
      </c>
      <c r="E254" s="11" t="s">
        <v>14563</v>
      </c>
      <c r="F254" s="11" t="s">
        <v>60</v>
      </c>
      <c r="H254" s="11"/>
      <c r="I254" s="11" t="s">
        <v>14339</v>
      </c>
      <c r="J254" s="11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1" t="s">
        <v>163</v>
      </c>
      <c r="E255" s="11" t="s">
        <v>14563</v>
      </c>
      <c r="F255" s="11" t="s">
        <v>60</v>
      </c>
      <c r="H255" s="11"/>
      <c r="I255" s="11" t="s">
        <v>14342</v>
      </c>
      <c r="J255" s="11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1" t="s">
        <v>304</v>
      </c>
      <c r="E256" s="11" t="s">
        <v>14563</v>
      </c>
      <c r="F256" s="11" t="s">
        <v>51</v>
      </c>
      <c r="H256" s="11"/>
      <c r="I256" s="11" t="s">
        <v>14345</v>
      </c>
      <c r="J256" s="11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1" t="s">
        <v>4</v>
      </c>
      <c r="E257" s="11" t="s">
        <v>8</v>
      </c>
      <c r="F257" s="11"/>
      <c r="H257" s="11"/>
      <c r="I257" s="11" t="s">
        <v>14348</v>
      </c>
      <c r="J257" s="11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1" t="s">
        <v>7</v>
      </c>
      <c r="E258" s="11"/>
      <c r="F258" s="11"/>
      <c r="H258" s="11"/>
      <c r="I258" s="11" t="s">
        <v>14351</v>
      </c>
      <c r="J258" s="11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1" t="s">
        <v>775</v>
      </c>
      <c r="E259" s="11"/>
      <c r="F259" s="11"/>
      <c r="H259" s="11"/>
      <c r="I259" s="11" t="s">
        <v>14354</v>
      </c>
      <c r="J259" s="11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1" t="s">
        <v>775</v>
      </c>
      <c r="E260" s="11"/>
      <c r="F260" s="11"/>
      <c r="H260" s="11"/>
      <c r="I260" s="11" t="s">
        <v>14357</v>
      </c>
      <c r="J260" s="11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1" t="s">
        <v>4</v>
      </c>
      <c r="E261" s="11" t="s">
        <v>8</v>
      </c>
      <c r="F261" s="11"/>
      <c r="H261" s="11"/>
      <c r="I261" s="11" t="s">
        <v>14360</v>
      </c>
      <c r="J261" s="11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1" t="s">
        <v>4</v>
      </c>
      <c r="E262" s="11" t="s">
        <v>8</v>
      </c>
      <c r="F262" s="11"/>
      <c r="H262" s="11"/>
      <c r="I262" s="11" t="s">
        <v>14363</v>
      </c>
      <c r="J262" s="11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1" t="s">
        <v>775</v>
      </c>
      <c r="E263" s="11"/>
      <c r="F263" s="11"/>
      <c r="H263" s="11"/>
      <c r="I263" s="11" t="s">
        <v>14366</v>
      </c>
      <c r="J263" s="11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1" t="s">
        <v>10602</v>
      </c>
      <c r="E264" s="11" t="s">
        <v>86</v>
      </c>
      <c r="F264" s="11"/>
      <c r="H264" s="11"/>
      <c r="I264" s="11" t="s">
        <v>14590</v>
      </c>
      <c r="J264" s="11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1" t="s">
        <v>10602</v>
      </c>
      <c r="E265" s="11" t="s">
        <v>86</v>
      </c>
      <c r="F265" s="11"/>
      <c r="H265" s="11"/>
      <c r="I265" s="11" t="s">
        <v>14593</v>
      </c>
      <c r="J265" s="11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1" t="s">
        <v>3371</v>
      </c>
      <c r="E266" s="11" t="s">
        <v>260</v>
      </c>
      <c r="F266" s="11"/>
      <c r="H266" s="11"/>
      <c r="I266" s="11" t="s">
        <v>14596</v>
      </c>
      <c r="J266" s="11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1" t="s">
        <v>3371</v>
      </c>
      <c r="E267" s="11" t="s">
        <v>260</v>
      </c>
      <c r="F267" s="11"/>
      <c r="H267" s="11"/>
      <c r="I267" s="11" t="s">
        <v>14599</v>
      </c>
      <c r="J267" s="11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1" t="s">
        <v>775</v>
      </c>
      <c r="E268" s="11"/>
      <c r="F268" s="11"/>
      <c r="H268" s="11"/>
      <c r="I268" s="11" t="s">
        <v>14369</v>
      </c>
      <c r="J268" s="11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1" t="s">
        <v>7</v>
      </c>
      <c r="E269" s="11"/>
      <c r="F269" s="11"/>
      <c r="H269" s="11"/>
      <c r="I269" s="11" t="s">
        <v>14602</v>
      </c>
      <c r="J269" s="11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1" t="s">
        <v>775</v>
      </c>
      <c r="E270" s="11"/>
      <c r="F270" s="11"/>
      <c r="H270" s="11"/>
      <c r="I270" s="11" t="s">
        <v>14605</v>
      </c>
      <c r="J270" s="11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1" t="s">
        <v>775</v>
      </c>
      <c r="E271" s="11"/>
      <c r="F271" s="11"/>
      <c r="H271" s="11"/>
      <c r="I271" s="11" t="s">
        <v>14372</v>
      </c>
      <c r="J271" s="11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1" t="s">
        <v>775</v>
      </c>
      <c r="E272" s="11"/>
      <c r="F272" s="11"/>
      <c r="H272" s="11"/>
      <c r="I272" s="11" t="s">
        <v>14608</v>
      </c>
      <c r="J272" s="11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1" t="s">
        <v>7</v>
      </c>
      <c r="E273" s="11"/>
      <c r="F273" s="11"/>
      <c r="H273" s="11"/>
      <c r="I273" s="11" t="s">
        <v>14375</v>
      </c>
      <c r="J273" s="11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1" t="s">
        <v>4</v>
      </c>
      <c r="E274" s="11" t="s">
        <v>8</v>
      </c>
      <c r="F274" s="11"/>
      <c r="H274" s="11"/>
      <c r="I274" s="11" t="s">
        <v>14378</v>
      </c>
      <c r="J274" s="11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1" t="s">
        <v>4</v>
      </c>
      <c r="E275" s="11" t="s">
        <v>8</v>
      </c>
      <c r="F275" s="11"/>
      <c r="H275" s="11"/>
      <c r="I275" s="11" t="s">
        <v>14611</v>
      </c>
      <c r="J275" s="11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1" t="s">
        <v>7</v>
      </c>
      <c r="E276" s="11"/>
      <c r="F276" s="11"/>
      <c r="H276" s="11"/>
      <c r="I276" s="11" t="s">
        <v>14614</v>
      </c>
      <c r="J276" s="11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1" t="s">
        <v>7</v>
      </c>
      <c r="E277" s="11"/>
      <c r="F277" s="11"/>
      <c r="H277" s="11"/>
      <c r="I277" s="11" t="s">
        <v>14617</v>
      </c>
      <c r="J277" s="11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1" t="s">
        <v>775</v>
      </c>
      <c r="E278" s="11"/>
      <c r="F278" s="11"/>
      <c r="H278" s="11"/>
      <c r="I278" s="11" t="s">
        <v>14620</v>
      </c>
      <c r="J278" s="11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1" t="s">
        <v>7</v>
      </c>
      <c r="E279" s="11"/>
      <c r="F279" s="11"/>
      <c r="H279" s="11"/>
      <c r="I279" s="11" t="s">
        <v>14623</v>
      </c>
      <c r="J279" s="11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1" t="s">
        <v>775</v>
      </c>
      <c r="E280" s="11"/>
      <c r="F280" s="11"/>
      <c r="H280" s="11"/>
      <c r="I280" s="11" t="s">
        <v>14626</v>
      </c>
      <c r="J280" s="11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1" t="s">
        <v>4</v>
      </c>
      <c r="E281" s="11" t="s">
        <v>8</v>
      </c>
      <c r="F281" s="11"/>
      <c r="H281" s="11"/>
      <c r="I281" s="11" t="s">
        <v>14629</v>
      </c>
      <c r="J281" s="11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1" t="s">
        <v>4</v>
      </c>
      <c r="E282" s="11" t="s">
        <v>8</v>
      </c>
      <c r="F282" s="11"/>
      <c r="H282" s="11"/>
      <c r="I282" s="11" t="s">
        <v>15315</v>
      </c>
      <c r="J282" s="11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1" t="s">
        <v>305</v>
      </c>
      <c r="E283" s="11" t="s">
        <v>86</v>
      </c>
      <c r="F283" s="11"/>
      <c r="H283" s="11"/>
      <c r="I283" s="11" t="s">
        <v>15318</v>
      </c>
      <c r="J283" s="11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1" t="s">
        <v>305</v>
      </c>
      <c r="E284" s="11" t="s">
        <v>86</v>
      </c>
      <c r="F284" s="11"/>
      <c r="H284" s="11"/>
      <c r="I284" s="11" t="s">
        <v>15321</v>
      </c>
      <c r="J284" s="11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1" t="s">
        <v>4</v>
      </c>
      <c r="E285" s="11" t="s">
        <v>8</v>
      </c>
      <c r="F285" s="11"/>
      <c r="H285" s="11"/>
      <c r="I285" s="11" t="s">
        <v>15324</v>
      </c>
      <c r="J285" s="11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1" t="s">
        <v>305</v>
      </c>
      <c r="E286" s="11" t="s">
        <v>86</v>
      </c>
      <c r="F286" s="11"/>
      <c r="H286" s="11"/>
      <c r="I286" s="11" t="s">
        <v>15327</v>
      </c>
      <c r="J286" s="11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1" t="s">
        <v>305</v>
      </c>
      <c r="E287" s="11" t="s">
        <v>86</v>
      </c>
      <c r="F287" s="11"/>
      <c r="H287" s="11"/>
      <c r="I287" s="11" t="s">
        <v>15330</v>
      </c>
      <c r="J287" s="11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1" t="s">
        <v>305</v>
      </c>
      <c r="E288" s="11" t="s">
        <v>86</v>
      </c>
      <c r="F288" s="11"/>
      <c r="H288" s="11"/>
      <c r="I288" s="11" t="s">
        <v>15333</v>
      </c>
      <c r="J288" s="11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1" t="s">
        <v>4</v>
      </c>
      <c r="E289" s="11" t="s">
        <v>8</v>
      </c>
      <c r="F289" s="11"/>
      <c r="H289" s="11"/>
      <c r="I289" s="11" t="s">
        <v>15336</v>
      </c>
      <c r="J289" s="11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1" t="s">
        <v>4</v>
      </c>
      <c r="E290" s="11" t="s">
        <v>8</v>
      </c>
      <c r="F290" s="11"/>
      <c r="H290" s="11"/>
      <c r="I290" s="11" t="s">
        <v>15339</v>
      </c>
      <c r="J290" s="11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1" t="s">
        <v>4</v>
      </c>
      <c r="E291" s="11" t="s">
        <v>8</v>
      </c>
      <c r="F291" s="11"/>
      <c r="H291" s="11"/>
      <c r="I291" s="11" t="s">
        <v>15342</v>
      </c>
      <c r="J291" s="11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1" t="s">
        <v>4</v>
      </c>
      <c r="E292" s="11" t="s">
        <v>8</v>
      </c>
      <c r="F292" s="11"/>
      <c r="H292" s="11"/>
      <c r="I292" s="11" t="s">
        <v>15620</v>
      </c>
      <c r="J292" s="11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1" t="s">
        <v>305</v>
      </c>
      <c r="E293" s="11" t="s">
        <v>86</v>
      </c>
      <c r="F293" s="11"/>
      <c r="H293" s="11"/>
      <c r="I293" s="11" t="s">
        <v>15623</v>
      </c>
      <c r="J293" s="11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1" t="s">
        <v>305</v>
      </c>
      <c r="E294" s="11" t="s">
        <v>86</v>
      </c>
      <c r="F294" s="11"/>
      <c r="H294" s="11"/>
      <c r="I294" s="11" t="s">
        <v>15626</v>
      </c>
      <c r="J294" s="11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1" t="s">
        <v>4</v>
      </c>
      <c r="E295" s="11" t="s">
        <v>8</v>
      </c>
      <c r="F295" s="11"/>
      <c r="H295" s="11"/>
      <c r="I295" s="11" t="s">
        <v>15629</v>
      </c>
      <c r="J295" s="11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1" t="s">
        <v>4</v>
      </c>
      <c r="E296" s="11" t="s">
        <v>8</v>
      </c>
      <c r="F296" s="11"/>
      <c r="H296" s="11"/>
      <c r="I296" s="11" t="s">
        <v>15632</v>
      </c>
      <c r="J296" s="11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1" t="s">
        <v>4</v>
      </c>
      <c r="E297" s="11" t="s">
        <v>8</v>
      </c>
      <c r="F297" s="11"/>
      <c r="H297" s="11"/>
      <c r="I297" s="11" t="s">
        <v>15921</v>
      </c>
      <c r="J297" s="11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1" t="s">
        <v>4</v>
      </c>
      <c r="E298" s="11" t="s">
        <v>8</v>
      </c>
      <c r="F298" s="11"/>
      <c r="H298" s="11"/>
      <c r="I298" s="11" t="s">
        <v>15924</v>
      </c>
      <c r="J298" s="11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1" t="s">
        <v>4</v>
      </c>
      <c r="E299" s="11" t="s">
        <v>8</v>
      </c>
      <c r="F299" s="11"/>
      <c r="H299" s="11"/>
      <c r="I299" s="11" t="s">
        <v>15927</v>
      </c>
      <c r="J299" s="11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1" t="s">
        <v>775</v>
      </c>
      <c r="E300" s="11"/>
      <c r="F300" s="11"/>
      <c r="H300" s="11"/>
      <c r="I300" s="11" t="s">
        <v>15930</v>
      </c>
      <c r="J300" s="11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1" t="s">
        <v>775</v>
      </c>
      <c r="E301" s="11"/>
      <c r="F301" s="11"/>
      <c r="H301" s="11"/>
      <c r="I301" s="11" t="s">
        <v>15933</v>
      </c>
      <c r="J301" s="11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1" t="s">
        <v>4</v>
      </c>
      <c r="E302" s="11" t="s">
        <v>8</v>
      </c>
      <c r="F302" s="11"/>
      <c r="H302" s="11"/>
      <c r="I302" s="11" t="s">
        <v>15936</v>
      </c>
      <c r="J302" s="11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1" t="s">
        <v>4</v>
      </c>
      <c r="E303" s="11" t="s">
        <v>8</v>
      </c>
      <c r="F303" s="11"/>
      <c r="H303" s="11"/>
      <c r="I303" s="11" t="s">
        <v>16394</v>
      </c>
      <c r="J303" s="11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1" t="s">
        <v>775</v>
      </c>
      <c r="E304" s="11"/>
      <c r="F304" s="11"/>
      <c r="H304" s="11"/>
      <c r="I304" s="11" t="s">
        <v>16397</v>
      </c>
      <c r="J304" s="11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1" t="s">
        <v>775</v>
      </c>
      <c r="E305" s="11"/>
      <c r="F305" s="11"/>
      <c r="H305" s="11"/>
      <c r="I305" s="11" t="s">
        <v>16400</v>
      </c>
      <c r="J305" s="11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1" t="s">
        <v>7</v>
      </c>
      <c r="E306" s="11"/>
      <c r="F306" s="11"/>
      <c r="H306" s="11"/>
      <c r="I306" s="11" t="s">
        <v>16403</v>
      </c>
      <c r="J306" s="11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1" t="s">
        <v>4</v>
      </c>
      <c r="E307" s="11" t="s">
        <v>8</v>
      </c>
      <c r="F307" s="11"/>
      <c r="H307" s="11"/>
      <c r="I307" s="11" t="s">
        <v>16406</v>
      </c>
      <c r="J307" s="11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1" t="s">
        <v>4</v>
      </c>
      <c r="E308" s="11" t="s">
        <v>8</v>
      </c>
      <c r="F308" s="11"/>
      <c r="H308" s="11"/>
      <c r="I308" s="11" t="s">
        <v>16409</v>
      </c>
      <c r="J308" s="11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1" t="s">
        <v>4</v>
      </c>
      <c r="E309" s="11" t="s">
        <v>8</v>
      </c>
      <c r="F309" s="11"/>
      <c r="H309" s="11"/>
      <c r="I309" s="11" t="s">
        <v>16442</v>
      </c>
      <c r="J309" s="11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1" t="s">
        <v>775</v>
      </c>
      <c r="E310" s="11"/>
      <c r="F310" s="11"/>
      <c r="H310" s="11"/>
      <c r="I310" s="11" t="s">
        <v>16445</v>
      </c>
      <c r="J310" s="11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1" t="s">
        <v>775</v>
      </c>
      <c r="E311" s="11"/>
      <c r="F311" s="11"/>
      <c r="H311" s="11"/>
      <c r="I311" s="11" t="s">
        <v>16448</v>
      </c>
      <c r="J311" s="11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1" t="s">
        <v>7</v>
      </c>
      <c r="E312" s="11"/>
      <c r="F312" s="11"/>
      <c r="H312" s="11"/>
      <c r="I312" s="11" t="s">
        <v>16451</v>
      </c>
      <c r="J312" s="11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1" t="s">
        <v>4</v>
      </c>
      <c r="E313" s="11" t="s">
        <v>8</v>
      </c>
      <c r="F313" s="11"/>
      <c r="H313" s="11"/>
      <c r="I313" s="11" t="s">
        <v>16454</v>
      </c>
      <c r="J313" s="11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1" t="s">
        <v>4</v>
      </c>
      <c r="E314" s="11" t="s">
        <v>8</v>
      </c>
      <c r="F314" s="11"/>
      <c r="H314" s="11"/>
      <c r="I314" s="11" t="s">
        <v>16457</v>
      </c>
      <c r="J314" s="11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1" t="s">
        <v>4</v>
      </c>
      <c r="E315" s="11" t="s">
        <v>8</v>
      </c>
      <c r="F315" s="11"/>
      <c r="H315" s="11"/>
      <c r="I315" s="11" t="s">
        <v>17292</v>
      </c>
      <c r="J315" s="11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1" t="s">
        <v>775</v>
      </c>
      <c r="E316" s="11"/>
      <c r="F316" s="11"/>
      <c r="H316" s="11"/>
      <c r="I316" s="11" t="s">
        <v>17295</v>
      </c>
      <c r="J316" s="11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1" t="s">
        <v>775</v>
      </c>
      <c r="E317" s="11"/>
      <c r="F317" s="11"/>
      <c r="H317" s="11"/>
      <c r="I317" s="11" t="s">
        <v>17298</v>
      </c>
      <c r="J317" s="11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1" t="s">
        <v>775</v>
      </c>
      <c r="E318" s="11"/>
      <c r="F318" s="11"/>
      <c r="H318" s="11"/>
      <c r="I318" s="11" t="s">
        <v>17301</v>
      </c>
      <c r="J318" s="11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1" t="s">
        <v>7</v>
      </c>
      <c r="E319" s="11"/>
      <c r="F319" s="11"/>
      <c r="H319" s="11"/>
      <c r="I319" s="11" t="s">
        <v>17304</v>
      </c>
      <c r="J319" s="11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1" t="s">
        <v>775</v>
      </c>
      <c r="E320" s="11"/>
      <c r="F320" s="11"/>
      <c r="H320" s="11"/>
      <c r="I320" s="11" t="s">
        <v>17307</v>
      </c>
      <c r="J320" s="11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1" t="s">
        <v>775</v>
      </c>
      <c r="E321" s="11"/>
      <c r="F321" s="11"/>
      <c r="H321" s="11"/>
      <c r="I321" s="11" t="s">
        <v>17310</v>
      </c>
      <c r="J321" s="11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1" t="s">
        <v>775</v>
      </c>
      <c r="E322" s="11"/>
      <c r="F322" s="11"/>
      <c r="H322" s="11"/>
      <c r="I322" s="11" t="s">
        <v>17313</v>
      </c>
      <c r="J322" s="11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1" t="s">
        <v>4</v>
      </c>
      <c r="E323" s="11" t="s">
        <v>8</v>
      </c>
      <c r="F323" s="11"/>
      <c r="H323" s="11"/>
      <c r="I323" s="11" t="s">
        <v>17316</v>
      </c>
      <c r="J323" s="11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1" t="s">
        <v>4</v>
      </c>
      <c r="E324" s="11" t="s">
        <v>8</v>
      </c>
      <c r="F324" s="11"/>
      <c r="H324" s="11"/>
      <c r="I324" s="11" t="s">
        <v>17801</v>
      </c>
      <c r="J324" s="11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1" t="s">
        <v>4</v>
      </c>
      <c r="E325" s="11" t="s">
        <v>8</v>
      </c>
      <c r="F325" s="11"/>
      <c r="H325" s="11"/>
      <c r="I325" s="11" t="s">
        <v>17804</v>
      </c>
      <c r="J325" s="11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1" t="s">
        <v>4</v>
      </c>
      <c r="E326" s="11" t="s">
        <v>8</v>
      </c>
      <c r="F326" s="11"/>
      <c r="H326" s="11"/>
      <c r="I326" s="11" t="s">
        <v>17807</v>
      </c>
      <c r="J326" s="11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1" t="s">
        <v>4</v>
      </c>
      <c r="E327" s="11" t="s">
        <v>8</v>
      </c>
      <c r="F327" s="11"/>
      <c r="H327" s="11"/>
      <c r="I327" s="11" t="s">
        <v>17810</v>
      </c>
      <c r="J327" s="11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1" t="s">
        <v>4</v>
      </c>
      <c r="E328" s="11" t="s">
        <v>8</v>
      </c>
      <c r="F328" s="11"/>
      <c r="H328" s="11"/>
      <c r="I328" s="11" t="s">
        <v>17813</v>
      </c>
      <c r="J328" s="11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1" t="s">
        <v>4</v>
      </c>
      <c r="E329" s="11" t="s">
        <v>8</v>
      </c>
      <c r="F329" s="11"/>
      <c r="H329" s="11"/>
      <c r="I329" s="11" t="s">
        <v>17816</v>
      </c>
      <c r="J329" s="11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1" t="s">
        <v>4</v>
      </c>
      <c r="E330" s="11" t="s">
        <v>8</v>
      </c>
      <c r="F330" s="11"/>
      <c r="H330" s="11"/>
      <c r="I330" s="11" t="s">
        <v>17819</v>
      </c>
      <c r="J330" s="11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1" t="s">
        <v>4</v>
      </c>
      <c r="E331" s="11" t="s">
        <v>8</v>
      </c>
      <c r="F331" s="11"/>
      <c r="H331" s="11"/>
      <c r="I331" s="11" t="s">
        <v>17822</v>
      </c>
      <c r="J331" s="11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1" t="s">
        <v>4</v>
      </c>
      <c r="E332" s="11" t="s">
        <v>8</v>
      </c>
      <c r="F332" s="11"/>
      <c r="H332" s="11"/>
      <c r="I332" s="11" t="s">
        <v>17825</v>
      </c>
      <c r="J332" s="11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1" t="s">
        <v>4</v>
      </c>
      <c r="E333" s="11" t="s">
        <v>8</v>
      </c>
      <c r="F333" s="11"/>
      <c r="H333" s="11"/>
      <c r="I333" s="11" t="s">
        <v>17828</v>
      </c>
      <c r="J333" s="11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1" t="s">
        <v>4</v>
      </c>
      <c r="E334" s="11" t="s">
        <v>8</v>
      </c>
      <c r="F334" s="11"/>
      <c r="H334" s="11"/>
      <c r="I334" s="11" t="s">
        <v>17831</v>
      </c>
      <c r="J334" s="11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1" t="s">
        <v>4</v>
      </c>
      <c r="E335" s="11" t="s">
        <v>8</v>
      </c>
      <c r="F335" s="11"/>
      <c r="H335" s="11"/>
      <c r="I335" s="11" t="s">
        <v>17834</v>
      </c>
      <c r="J335" s="11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1" t="s">
        <v>4598</v>
      </c>
      <c r="E336" s="11"/>
      <c r="F336" s="11"/>
      <c r="H336" s="11"/>
      <c r="I336" s="11" t="s">
        <v>18433</v>
      </c>
      <c r="J336" s="11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1" t="s">
        <v>4598</v>
      </c>
      <c r="E337" s="11"/>
      <c r="F337" s="11"/>
      <c r="H337" s="11"/>
      <c r="I337" s="11" t="s">
        <v>18436</v>
      </c>
      <c r="J337" s="11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1" t="s">
        <v>4598</v>
      </c>
      <c r="E338" s="11"/>
      <c r="F338" s="11"/>
      <c r="H338" s="11"/>
      <c r="I338" s="11" t="s">
        <v>18439</v>
      </c>
      <c r="J338" s="11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1" t="s">
        <v>4598</v>
      </c>
      <c r="E339" s="11"/>
      <c r="F339" s="11"/>
      <c r="H339" s="11"/>
      <c r="I339" s="11" t="s">
        <v>18442</v>
      </c>
      <c r="J339" s="11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1" t="s">
        <v>4598</v>
      </c>
      <c r="E340" s="11"/>
      <c r="F340" s="11"/>
      <c r="H340" s="11"/>
      <c r="I340" s="11" t="s">
        <v>18445</v>
      </c>
      <c r="J340" s="11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1" t="s">
        <v>4</v>
      </c>
      <c r="E341" s="11" t="s">
        <v>8</v>
      </c>
      <c r="F341" s="11"/>
      <c r="H341" s="11"/>
      <c r="I341" s="11" t="s">
        <v>18448</v>
      </c>
      <c r="J341" s="11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1" t="s">
        <v>4598</v>
      </c>
      <c r="E342" s="11"/>
      <c r="F342" s="11"/>
      <c r="H342" s="11"/>
      <c r="I342" s="11" t="s">
        <v>18451</v>
      </c>
      <c r="J342" s="11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1" t="s">
        <v>4598</v>
      </c>
      <c r="E343" s="11"/>
      <c r="F343" s="11"/>
      <c r="H343" s="11"/>
      <c r="I343" s="11" t="s">
        <v>18454</v>
      </c>
      <c r="J343" s="11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1" t="s">
        <v>4598</v>
      </c>
      <c r="E344" s="11"/>
      <c r="F344" s="11"/>
      <c r="H344" s="11"/>
      <c r="I344" s="11" t="s">
        <v>18457</v>
      </c>
      <c r="J344" s="11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1" t="s">
        <v>4598</v>
      </c>
      <c r="E345" s="11"/>
      <c r="F345" s="11"/>
      <c r="H345" s="11"/>
      <c r="I345" s="11" t="s">
        <v>18460</v>
      </c>
      <c r="J345" s="11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1" t="s">
        <v>4598</v>
      </c>
      <c r="E346" s="11"/>
      <c r="F346" s="11"/>
      <c r="H346" s="11"/>
      <c r="I346" s="11" t="s">
        <v>18463</v>
      </c>
      <c r="J346" s="11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1" t="s">
        <v>4</v>
      </c>
      <c r="E347" s="11" t="s">
        <v>8</v>
      </c>
      <c r="F347" s="11"/>
      <c r="H347" s="11"/>
      <c r="I347" s="11" t="s">
        <v>18466</v>
      </c>
      <c r="J347" s="11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1" t="s">
        <v>775</v>
      </c>
      <c r="E348" s="11"/>
      <c r="F348" s="11"/>
      <c r="H348" s="11"/>
      <c r="I348" s="11" t="s">
        <v>18469</v>
      </c>
      <c r="J348" s="11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1" t="s">
        <v>4683</v>
      </c>
      <c r="E349" s="11" t="s">
        <v>260</v>
      </c>
      <c r="F349" s="11"/>
      <c r="H349" s="11" t="s">
        <v>18732</v>
      </c>
      <c r="I349" s="11" t="s">
        <v>18419</v>
      </c>
      <c r="J349" s="11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1" t="s">
        <v>4</v>
      </c>
      <c r="E350" s="11" t="s">
        <v>8</v>
      </c>
      <c r="F350" s="11"/>
      <c r="H350" s="11"/>
      <c r="I350" s="11" t="s">
        <v>18927</v>
      </c>
      <c r="J350" s="11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1" t="s">
        <v>4598</v>
      </c>
      <c r="E351" s="11"/>
      <c r="F351" s="11"/>
      <c r="H351" s="11"/>
      <c r="I351" s="11" t="s">
        <v>18930</v>
      </c>
      <c r="J351" s="11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1" t="s">
        <v>4598</v>
      </c>
      <c r="E352" s="11"/>
      <c r="F352" s="11"/>
      <c r="H352" s="11"/>
      <c r="I352" s="11" t="s">
        <v>18933</v>
      </c>
      <c r="J352" s="11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1" t="s">
        <v>4598</v>
      </c>
      <c r="E353" s="11"/>
      <c r="F353" s="11"/>
      <c r="H353" s="11"/>
      <c r="I353" s="11" t="s">
        <v>18936</v>
      </c>
      <c r="J353" s="11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1" t="s">
        <v>4</v>
      </c>
      <c r="E354" s="11" t="s">
        <v>8</v>
      </c>
      <c r="F354" s="11"/>
      <c r="H354" s="11"/>
      <c r="I354" s="11" t="s">
        <v>18939</v>
      </c>
      <c r="J354" s="11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1" t="s">
        <v>4598</v>
      </c>
      <c r="E355" s="11"/>
      <c r="F355" s="11"/>
      <c r="H355" s="11"/>
      <c r="I355" s="11" t="s">
        <v>19272</v>
      </c>
      <c r="J355" s="11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1" t="s">
        <v>4598</v>
      </c>
      <c r="E356" s="11"/>
      <c r="F356" s="11"/>
      <c r="H356" s="11"/>
      <c r="I356" s="11" t="s">
        <v>19275</v>
      </c>
      <c r="J356" s="11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1" t="s">
        <v>4598</v>
      </c>
      <c r="E357" s="11"/>
      <c r="F357" s="11"/>
      <c r="H357" s="11"/>
      <c r="I357" s="11" t="s">
        <v>19278</v>
      </c>
      <c r="J357" s="11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1" t="s">
        <v>4598</v>
      </c>
      <c r="E358" s="11"/>
      <c r="F358" s="11"/>
      <c r="H358" s="11"/>
      <c r="I358" s="11" t="s">
        <v>19281</v>
      </c>
      <c r="J358" s="11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1" t="s">
        <v>4</v>
      </c>
      <c r="E359" s="11" t="s">
        <v>8</v>
      </c>
      <c r="F359" s="11"/>
      <c r="H359" s="11"/>
      <c r="I359" s="11" t="s">
        <v>19284</v>
      </c>
      <c r="J359" s="11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1" t="s">
        <v>4598</v>
      </c>
      <c r="E360" s="11"/>
      <c r="F360" s="11"/>
      <c r="H360" s="11"/>
      <c r="I360" s="11" t="s">
        <v>19287</v>
      </c>
      <c r="J360" s="11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1" t="s">
        <v>4</v>
      </c>
      <c r="E361" s="11" t="s">
        <v>8</v>
      </c>
      <c r="F361" s="11"/>
      <c r="H361" s="11"/>
      <c r="I361" s="11" t="s">
        <v>19290</v>
      </c>
      <c r="J361" s="11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1" t="s">
        <v>4</v>
      </c>
      <c r="E362" s="11" t="s">
        <v>8</v>
      </c>
      <c r="F362" s="11"/>
      <c r="H362" s="11"/>
      <c r="I362" s="11" t="s">
        <v>19657</v>
      </c>
      <c r="J362" s="11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1" t="s">
        <v>4</v>
      </c>
      <c r="E363" s="11" t="s">
        <v>8</v>
      </c>
      <c r="F363" s="11"/>
      <c r="H363" s="11"/>
      <c r="I363" s="11" t="s">
        <v>19660</v>
      </c>
      <c r="J363" s="11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1" t="s">
        <v>4</v>
      </c>
      <c r="E364" s="11" t="s">
        <v>8</v>
      </c>
      <c r="F364" s="11"/>
      <c r="H364" s="11"/>
      <c r="I364" s="11" t="s">
        <v>19663</v>
      </c>
      <c r="J364" s="11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1" t="s">
        <v>4</v>
      </c>
      <c r="E365" s="11" t="s">
        <v>8</v>
      </c>
      <c r="F365" s="11"/>
      <c r="H365" s="11"/>
      <c r="I365" s="11" t="s">
        <v>19666</v>
      </c>
      <c r="J365" s="11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1" t="s">
        <v>4</v>
      </c>
      <c r="E366" s="11" t="s">
        <v>8</v>
      </c>
      <c r="F366" s="11"/>
      <c r="H366" s="11"/>
      <c r="I366" s="11" t="s">
        <v>19669</v>
      </c>
      <c r="J366" s="11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1" t="s">
        <v>4</v>
      </c>
      <c r="E367" s="11" t="s">
        <v>8</v>
      </c>
      <c r="F367" s="11"/>
      <c r="H367" s="11"/>
      <c r="I367" s="11" t="s">
        <v>19672</v>
      </c>
      <c r="J367" s="11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1" t="s">
        <v>4</v>
      </c>
      <c r="E368" s="11" t="s">
        <v>8</v>
      </c>
      <c r="F368" s="11"/>
      <c r="H368" s="11"/>
      <c r="I368" s="11" t="s">
        <v>19675</v>
      </c>
      <c r="J368" s="11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1" t="s">
        <v>4</v>
      </c>
      <c r="E369" s="11" t="s">
        <v>8</v>
      </c>
      <c r="F369" s="11"/>
      <c r="H369" s="11"/>
      <c r="I369" s="11" t="s">
        <v>19678</v>
      </c>
      <c r="J369" s="11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1" t="s">
        <v>4</v>
      </c>
      <c r="E370" s="11" t="s">
        <v>8</v>
      </c>
      <c r="F370" s="11"/>
      <c r="H370" s="11"/>
      <c r="I370" s="11" t="s">
        <v>19681</v>
      </c>
      <c r="J370" s="11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1" t="s">
        <v>4</v>
      </c>
      <c r="E371" s="11" t="s">
        <v>8</v>
      </c>
      <c r="F371" s="11"/>
      <c r="H371" s="11"/>
      <c r="I371" s="11" t="s">
        <v>20313</v>
      </c>
      <c r="J371" s="11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1" t="s">
        <v>4</v>
      </c>
      <c r="E372" s="11" t="s">
        <v>8</v>
      </c>
      <c r="F372" s="11"/>
      <c r="H372" s="11"/>
      <c r="I372" s="11" t="s">
        <v>19684</v>
      </c>
      <c r="J372" s="11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1" t="s">
        <v>4</v>
      </c>
      <c r="E373" s="11" t="s">
        <v>8</v>
      </c>
      <c r="F373" s="11"/>
      <c r="H373" s="11"/>
      <c r="I373" s="11" t="s">
        <v>19687</v>
      </c>
      <c r="J373" s="11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1" t="s">
        <v>4</v>
      </c>
      <c r="E374" s="11" t="s">
        <v>8</v>
      </c>
      <c r="F374" s="11"/>
      <c r="H374" s="11"/>
      <c r="I374" s="11" t="s">
        <v>19690</v>
      </c>
      <c r="J374" s="11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1" t="s">
        <v>4</v>
      </c>
      <c r="E375" s="11" t="s">
        <v>8</v>
      </c>
      <c r="F375" s="11"/>
      <c r="H375" s="11"/>
      <c r="I375" s="11" t="s">
        <v>20316</v>
      </c>
      <c r="J375" s="11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1" t="s">
        <v>4</v>
      </c>
      <c r="E376" s="11" t="s">
        <v>8</v>
      </c>
      <c r="F376" s="11"/>
      <c r="H376" s="11"/>
      <c r="I376" s="11" t="s">
        <v>20319</v>
      </c>
      <c r="J376" s="11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1" t="s">
        <v>4</v>
      </c>
      <c r="E377" s="11" t="s">
        <v>8</v>
      </c>
      <c r="F377" s="11"/>
      <c r="H377" s="11"/>
      <c r="I377" s="11" t="s">
        <v>20322</v>
      </c>
      <c r="J377" s="11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1" t="s">
        <v>4</v>
      </c>
      <c r="E378" s="11" t="s">
        <v>8</v>
      </c>
      <c r="F378" s="11"/>
      <c r="H378" s="11"/>
      <c r="I378" s="11" t="s">
        <v>20325</v>
      </c>
      <c r="J378" s="11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1" t="s">
        <v>4</v>
      </c>
      <c r="E379" s="11" t="s">
        <v>8</v>
      </c>
      <c r="F379" s="11"/>
      <c r="H379" s="11"/>
      <c r="I379" s="11" t="s">
        <v>20328</v>
      </c>
      <c r="J379" s="11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1" t="s">
        <v>4</v>
      </c>
      <c r="E380" s="11" t="s">
        <v>8</v>
      </c>
      <c r="F380" s="11"/>
      <c r="H380" s="11"/>
      <c r="I380" s="11" t="s">
        <v>20331</v>
      </c>
      <c r="J380" s="11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1" t="s">
        <v>4</v>
      </c>
      <c r="E381" s="11" t="s">
        <v>8</v>
      </c>
      <c r="F381" s="11"/>
      <c r="H381" s="11"/>
      <c r="I381" s="11" t="s">
        <v>20334</v>
      </c>
      <c r="J381" s="11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1" t="s">
        <v>4</v>
      </c>
      <c r="E382" s="11" t="s">
        <v>8</v>
      </c>
      <c r="F382" s="11"/>
      <c r="H382" s="11"/>
      <c r="I382" s="11" t="s">
        <v>20647</v>
      </c>
      <c r="J382" s="11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1" t="s">
        <v>4</v>
      </c>
      <c r="E383" s="11" t="s">
        <v>8</v>
      </c>
      <c r="F383" s="11"/>
      <c r="H383" s="11"/>
      <c r="I383" s="11" t="s">
        <v>20650</v>
      </c>
      <c r="J383" s="11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1" t="s">
        <v>4</v>
      </c>
      <c r="E384" s="11" t="s">
        <v>8</v>
      </c>
      <c r="F384" s="11"/>
      <c r="H384" s="11"/>
      <c r="I384" s="11" t="s">
        <v>20653</v>
      </c>
      <c r="J384" s="11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1" t="s">
        <v>21327</v>
      </c>
      <c r="E385" s="11" t="s">
        <v>86</v>
      </c>
      <c r="F385" s="11"/>
      <c r="H385" s="11"/>
      <c r="I385" s="11" t="s">
        <v>20656</v>
      </c>
      <c r="J385" s="11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1" t="s">
        <v>4598</v>
      </c>
      <c r="E386" s="11" t="s">
        <v>8</v>
      </c>
      <c r="F386" s="11"/>
      <c r="H386" s="11"/>
      <c r="I386" s="11" t="s">
        <v>20659</v>
      </c>
      <c r="J386" s="11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1" t="s">
        <v>4598</v>
      </c>
      <c r="E387" s="11" t="s">
        <v>8</v>
      </c>
      <c r="F387" s="11"/>
      <c r="H387" s="11"/>
      <c r="I387" s="11" t="s">
        <v>20662</v>
      </c>
      <c r="J387" s="11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1" t="s">
        <v>4598</v>
      </c>
      <c r="E388" s="11" t="s">
        <v>8</v>
      </c>
      <c r="F388" s="11"/>
      <c r="H388" s="11"/>
      <c r="I388" s="11" t="s">
        <v>20665</v>
      </c>
      <c r="J388" s="11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1" t="s">
        <v>4598</v>
      </c>
      <c r="E389" s="11" t="s">
        <v>8</v>
      </c>
      <c r="F389" s="11"/>
      <c r="H389" s="11"/>
      <c r="I389" s="11" t="s">
        <v>20668</v>
      </c>
      <c r="J389" s="11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1" t="s">
        <v>4598</v>
      </c>
      <c r="E390" s="11" t="s">
        <v>8</v>
      </c>
      <c r="F390" s="11"/>
      <c r="H390" s="11"/>
      <c r="I390" s="11" t="s">
        <v>20671</v>
      </c>
      <c r="J390" s="11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1" t="s">
        <v>4598</v>
      </c>
      <c r="E391" s="11" t="s">
        <v>8</v>
      </c>
      <c r="F391" s="11"/>
      <c r="H391" s="11"/>
      <c r="I391" s="11" t="s">
        <v>20674</v>
      </c>
      <c r="J391" s="11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1" t="s">
        <v>4598</v>
      </c>
      <c r="E392" s="11" t="s">
        <v>8</v>
      </c>
      <c r="F392" s="11"/>
      <c r="H392" s="11"/>
      <c r="I392" s="11" t="s">
        <v>20677</v>
      </c>
      <c r="J392" s="11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1" t="s">
        <v>4598</v>
      </c>
      <c r="E393" s="11" t="s">
        <v>8</v>
      </c>
      <c r="F393" s="11"/>
      <c r="H393" s="11"/>
      <c r="I393" s="11" t="s">
        <v>20680</v>
      </c>
      <c r="J393" s="11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1" t="s">
        <v>4598</v>
      </c>
      <c r="E394" s="11" t="s">
        <v>8</v>
      </c>
      <c r="F394" s="11"/>
      <c r="H394" s="11"/>
      <c r="I394" s="11" t="s">
        <v>20683</v>
      </c>
      <c r="J394" s="11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1" t="s">
        <v>4598</v>
      </c>
      <c r="E395" s="11" t="s">
        <v>8</v>
      </c>
      <c r="F395" s="11"/>
      <c r="H395" s="11"/>
      <c r="I395" s="11" t="s">
        <v>21132</v>
      </c>
      <c r="J395" s="11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1" t="s">
        <v>4598</v>
      </c>
      <c r="E396" s="11" t="s">
        <v>8</v>
      </c>
      <c r="F396" s="11"/>
      <c r="H396" s="11"/>
      <c r="I396" s="11" t="s">
        <v>21135</v>
      </c>
      <c r="J396" s="11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1" t="s">
        <v>21327</v>
      </c>
      <c r="E397" s="11" t="s">
        <v>86</v>
      </c>
      <c r="F397" s="11"/>
      <c r="H397" s="11"/>
      <c r="I397" s="11" t="s">
        <v>21138</v>
      </c>
      <c r="J397" s="11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1" t="s">
        <v>4598</v>
      </c>
      <c r="E398" s="11"/>
      <c r="F398" s="11"/>
      <c r="H398" s="11"/>
      <c r="I398" s="11" t="s">
        <v>21141</v>
      </c>
      <c r="J398" s="11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1" t="s">
        <v>4598</v>
      </c>
      <c r="E399" s="11"/>
      <c r="F399" s="11"/>
      <c r="H399" s="11"/>
      <c r="I399" s="11" t="s">
        <v>21144</v>
      </c>
      <c r="J399" s="11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1" t="s">
        <v>4598</v>
      </c>
      <c r="E400" s="11"/>
      <c r="F400" s="11"/>
      <c r="H400" s="11"/>
      <c r="I400" s="11" t="s">
        <v>21147</v>
      </c>
      <c r="J400" s="11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1" t="s">
        <v>4598</v>
      </c>
      <c r="E401" s="11"/>
      <c r="F401" s="11"/>
      <c r="H401" s="11"/>
      <c r="I401" s="11" t="s">
        <v>21150</v>
      </c>
      <c r="J401" s="11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1" t="s">
        <v>4598</v>
      </c>
      <c r="E402" s="11"/>
      <c r="F402" s="11"/>
      <c r="H402" s="11"/>
      <c r="I402" s="11" t="s">
        <v>21153</v>
      </c>
      <c r="J402" s="11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1" t="s">
        <v>4</v>
      </c>
      <c r="E403" s="11" t="s">
        <v>8</v>
      </c>
      <c r="F403" s="11"/>
      <c r="H403" s="11"/>
      <c r="I403" s="11" t="s">
        <v>21156</v>
      </c>
      <c r="J403" s="11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1" t="s">
        <v>4</v>
      </c>
      <c r="E404" s="11" t="s">
        <v>8</v>
      </c>
      <c r="F404" s="11"/>
      <c r="H404" s="11"/>
      <c r="I404" s="11" t="s">
        <v>21654</v>
      </c>
      <c r="J404" s="11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1" t="s">
        <v>4598</v>
      </c>
      <c r="E405" s="11"/>
      <c r="F405" s="11"/>
      <c r="H405" s="11"/>
      <c r="I405" s="11" t="s">
        <v>21657</v>
      </c>
      <c r="J405" s="11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1" t="s">
        <v>4598</v>
      </c>
      <c r="E406" s="11"/>
      <c r="F406" s="11"/>
      <c r="H406" s="11"/>
      <c r="I406" s="11" t="s">
        <v>21660</v>
      </c>
      <c r="J406" s="11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1" t="s">
        <v>4</v>
      </c>
      <c r="E407" s="11" t="s">
        <v>8</v>
      </c>
      <c r="F407" s="11"/>
      <c r="H407" s="11"/>
      <c r="I407" s="11" t="s">
        <v>21663</v>
      </c>
      <c r="J407" s="11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1" t="s">
        <v>4598</v>
      </c>
      <c r="E408" s="11"/>
      <c r="F408" s="11"/>
      <c r="H408" s="11"/>
      <c r="I408" s="11" t="s">
        <v>21666</v>
      </c>
      <c r="J408" s="11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1" t="s">
        <v>4</v>
      </c>
      <c r="E409" s="11" t="s">
        <v>8</v>
      </c>
      <c r="F409" s="11"/>
      <c r="H409" s="11"/>
      <c r="I409" s="11" t="s">
        <v>21669</v>
      </c>
      <c r="J409" s="11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1" t="s">
        <v>4</v>
      </c>
      <c r="E410" s="11" t="s">
        <v>8</v>
      </c>
      <c r="F410" s="11"/>
      <c r="H410" s="11"/>
      <c r="I410" s="11" t="s">
        <v>21672</v>
      </c>
      <c r="J410" s="11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1" t="s">
        <v>4</v>
      </c>
      <c r="E411" s="11" t="s">
        <v>8</v>
      </c>
      <c r="F411" s="11"/>
      <c r="H411" s="11"/>
      <c r="I411" s="11" t="s">
        <v>21675</v>
      </c>
      <c r="J411" s="11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1" t="s">
        <v>4</v>
      </c>
      <c r="E412" s="11" t="s">
        <v>8</v>
      </c>
      <c r="F412" s="11"/>
      <c r="H412" s="11"/>
      <c r="I412" s="11" t="s">
        <v>21678</v>
      </c>
      <c r="J412" s="11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1" t="s">
        <v>4</v>
      </c>
      <c r="E413" s="11" t="s">
        <v>8</v>
      </c>
      <c r="F413" s="11"/>
      <c r="H413" s="11"/>
      <c r="I413" s="11" t="s">
        <v>22100</v>
      </c>
      <c r="J413" s="11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1" t="s">
        <v>803</v>
      </c>
      <c r="E414" s="11" t="s">
        <v>8</v>
      </c>
      <c r="F414" s="11"/>
      <c r="H414" s="11"/>
      <c r="I414" s="11" t="s">
        <v>22103</v>
      </c>
      <c r="J414" s="11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1" t="s">
        <v>4</v>
      </c>
      <c r="E415" s="11" t="s">
        <v>8</v>
      </c>
      <c r="F415" s="11"/>
      <c r="H415" s="11"/>
      <c r="I415" s="11" t="s">
        <v>22221</v>
      </c>
      <c r="J415" s="11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1" t="s">
        <v>4</v>
      </c>
      <c r="E416" s="11" t="s">
        <v>8</v>
      </c>
      <c r="F416" s="11"/>
      <c r="H416" s="11"/>
      <c r="I416" s="11" t="s">
        <v>22224</v>
      </c>
      <c r="J416" s="11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1" t="s">
        <v>22385</v>
      </c>
      <c r="E417" s="11" t="s">
        <v>86</v>
      </c>
      <c r="F417" s="11"/>
      <c r="H417" s="11"/>
      <c r="I417" s="11" t="s">
        <v>22227</v>
      </c>
      <c r="J417" s="11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1" t="s">
        <v>4</v>
      </c>
      <c r="E418" s="11" t="s">
        <v>8</v>
      </c>
      <c r="F418" s="11"/>
      <c r="H418" s="11"/>
      <c r="I418" s="11" t="s">
        <v>22230</v>
      </c>
      <c r="J418" s="11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1" t="s">
        <v>4</v>
      </c>
      <c r="E419" s="11" t="s">
        <v>8</v>
      </c>
      <c r="F419" s="11"/>
      <c r="H419" s="11"/>
      <c r="I419" s="11" t="s">
        <v>22792</v>
      </c>
      <c r="J419" s="11" t="s">
        <v>1178</v>
      </c>
      <c r="K419" t="s">
        <v>22793</v>
      </c>
      <c r="L419" t="s">
        <v>22794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1" t="s">
        <v>4</v>
      </c>
      <c r="E420" s="11" t="s">
        <v>8</v>
      </c>
      <c r="F420" s="11"/>
      <c r="H420" s="11"/>
      <c r="I420" s="11" t="s">
        <v>22795</v>
      </c>
      <c r="J420" s="11" t="s">
        <v>1178</v>
      </c>
      <c r="K420" t="s">
        <v>22796</v>
      </c>
      <c r="L420" t="s">
        <v>22797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1" t="s">
        <v>4</v>
      </c>
      <c r="E421" s="11" t="s">
        <v>8</v>
      </c>
      <c r="F421" s="11"/>
      <c r="H421" s="11"/>
      <c r="I421" s="11" t="s">
        <v>22798</v>
      </c>
      <c r="J421" s="11" t="s">
        <v>1178</v>
      </c>
      <c r="K421" t="s">
        <v>22799</v>
      </c>
      <c r="L421" t="s">
        <v>22800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1" t="s">
        <v>4</v>
      </c>
      <c r="E422" s="11" t="s">
        <v>8</v>
      </c>
      <c r="F422" s="11"/>
      <c r="H422" s="11"/>
      <c r="I422" s="11" t="s">
        <v>22801</v>
      </c>
      <c r="J422" s="11" t="s">
        <v>1178</v>
      </c>
      <c r="K422" t="s">
        <v>22802</v>
      </c>
      <c r="L422" t="s">
        <v>22803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1" t="s">
        <v>4</v>
      </c>
      <c r="E423" s="11" t="s">
        <v>8</v>
      </c>
      <c r="F423" s="11"/>
      <c r="H423" s="11"/>
      <c r="I423" s="11" t="s">
        <v>22804</v>
      </c>
      <c r="J423" s="11" t="s">
        <v>1178</v>
      </c>
      <c r="K423" t="s">
        <v>22805</v>
      </c>
      <c r="L423" t="s">
        <v>22806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1" t="s">
        <v>4</v>
      </c>
      <c r="E424" s="11" t="s">
        <v>8</v>
      </c>
      <c r="F424" s="11"/>
      <c r="H424" s="11"/>
      <c r="I424" s="11" t="s">
        <v>22807</v>
      </c>
      <c r="J424" s="11" t="s">
        <v>1178</v>
      </c>
      <c r="K424" t="s">
        <v>22808</v>
      </c>
      <c r="L424" t="s">
        <v>22809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1" t="s">
        <v>4</v>
      </c>
      <c r="E425" s="11" t="s">
        <v>8</v>
      </c>
      <c r="F425" s="11"/>
      <c r="H425" s="11"/>
      <c r="I425" s="11" t="s">
        <v>22810</v>
      </c>
      <c r="J425" s="11" t="s">
        <v>1178</v>
      </c>
      <c r="K425" t="s">
        <v>22811</v>
      </c>
      <c r="L425" t="s">
        <v>22812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1" t="s">
        <v>4</v>
      </c>
      <c r="E426" s="11" t="s">
        <v>8</v>
      </c>
      <c r="F426" s="11"/>
      <c r="H426" s="11"/>
      <c r="I426" s="11" t="s">
        <v>22813</v>
      </c>
      <c r="J426" s="11" t="s">
        <v>1178</v>
      </c>
      <c r="K426" t="s">
        <v>22814</v>
      </c>
      <c r="L426" t="s">
        <v>22815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1" t="s">
        <v>4598</v>
      </c>
      <c r="E427" s="11"/>
      <c r="F427" s="11"/>
      <c r="H427" s="11"/>
      <c r="I427" s="11" t="s">
        <v>22906</v>
      </c>
      <c r="J427" s="11" t="s">
        <v>1178</v>
      </c>
      <c r="K427" t="s">
        <v>22907</v>
      </c>
      <c r="L427" t="s">
        <v>22908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1" t="s">
        <v>4598</v>
      </c>
      <c r="E428" s="11"/>
      <c r="F428" s="11"/>
      <c r="H428" s="11"/>
      <c r="I428" s="11" t="s">
        <v>22909</v>
      </c>
      <c r="J428" s="11" t="s">
        <v>1178</v>
      </c>
      <c r="K428" t="s">
        <v>22910</v>
      </c>
      <c r="L428" t="s">
        <v>22911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1" t="s">
        <v>4</v>
      </c>
      <c r="E429" s="11" t="s">
        <v>8</v>
      </c>
      <c r="F429" s="11"/>
      <c r="H429" s="11"/>
      <c r="I429" s="11" t="s">
        <v>22912</v>
      </c>
      <c r="J429" s="11" t="s">
        <v>1178</v>
      </c>
      <c r="K429" t="s">
        <v>22913</v>
      </c>
      <c r="L429" t="s">
        <v>22914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1" t="s">
        <v>4</v>
      </c>
      <c r="E430" s="11" t="s">
        <v>8</v>
      </c>
      <c r="F430" s="11"/>
      <c r="H430" s="11"/>
      <c r="I430" s="11" t="s">
        <v>23148</v>
      </c>
      <c r="J430" s="11" t="s">
        <v>1178</v>
      </c>
      <c r="K430" t="s">
        <v>23149</v>
      </c>
      <c r="L430" t="s">
        <v>23150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1" t="s">
        <v>4598</v>
      </c>
      <c r="E431" s="11"/>
      <c r="F431" s="11"/>
      <c r="H431" s="11"/>
      <c r="I431" s="11" t="s">
        <v>23151</v>
      </c>
      <c r="J431" s="11" t="s">
        <v>1178</v>
      </c>
      <c r="K431" t="s">
        <v>23152</v>
      </c>
      <c r="L431" t="s">
        <v>23153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1" t="s">
        <v>4598</v>
      </c>
      <c r="E432" s="11"/>
      <c r="F432" s="11"/>
      <c r="H432" s="11"/>
      <c r="I432" s="11" t="s">
        <v>23154</v>
      </c>
      <c r="J432" s="11" t="s">
        <v>1178</v>
      </c>
      <c r="K432" t="s">
        <v>23155</v>
      </c>
      <c r="L432" t="s">
        <v>23156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1" t="s">
        <v>4598</v>
      </c>
      <c r="E433" s="11"/>
      <c r="F433" s="11"/>
      <c r="H433" s="11"/>
      <c r="I433" s="11" t="s">
        <v>23157</v>
      </c>
      <c r="J433" s="11" t="s">
        <v>1178</v>
      </c>
      <c r="K433" t="s">
        <v>23158</v>
      </c>
      <c r="L433" t="s">
        <v>23159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1" t="s">
        <v>4</v>
      </c>
      <c r="E434" s="11" t="s">
        <v>8</v>
      </c>
      <c r="F434" s="11"/>
      <c r="H434" s="11"/>
      <c r="I434" s="11" t="s">
        <v>23160</v>
      </c>
      <c r="J434" s="11" t="s">
        <v>1178</v>
      </c>
      <c r="K434" t="s">
        <v>23161</v>
      </c>
      <c r="L434" t="s">
        <v>23162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1" t="s">
        <v>4</v>
      </c>
      <c r="E435" s="11" t="s">
        <v>8</v>
      </c>
      <c r="F435" s="11"/>
      <c r="H435" s="11"/>
      <c r="I435" s="11" t="s">
        <v>23163</v>
      </c>
      <c r="J435" s="11" t="s">
        <v>1178</v>
      </c>
      <c r="K435" t="s">
        <v>23164</v>
      </c>
      <c r="L435" t="s">
        <v>23165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1" t="s">
        <v>4598</v>
      </c>
      <c r="E436" s="11"/>
      <c r="F436" s="11"/>
      <c r="H436" s="11"/>
      <c r="I436" s="11" t="s">
        <v>23166</v>
      </c>
      <c r="J436" s="11" t="s">
        <v>1178</v>
      </c>
      <c r="K436" t="s">
        <v>23167</v>
      </c>
      <c r="L436" t="s">
        <v>23168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1" t="s">
        <v>4598</v>
      </c>
      <c r="E437" s="11"/>
      <c r="F437" s="11"/>
      <c r="H437" s="11"/>
      <c r="I437" s="11" t="s">
        <v>23169</v>
      </c>
      <c r="J437" s="11" t="s">
        <v>1178</v>
      </c>
      <c r="K437" t="s">
        <v>23170</v>
      </c>
      <c r="L437" t="s">
        <v>23171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1" t="s">
        <v>4598</v>
      </c>
      <c r="E438" s="11"/>
      <c r="F438" s="11"/>
      <c r="H438" s="11"/>
      <c r="I438" s="11" t="s">
        <v>23172</v>
      </c>
      <c r="J438" s="11" t="s">
        <v>1178</v>
      </c>
      <c r="K438" t="s">
        <v>23173</v>
      </c>
      <c r="L438" t="s">
        <v>23174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1" t="s">
        <v>4598</v>
      </c>
      <c r="E439" s="11"/>
      <c r="F439" s="11"/>
      <c r="H439" s="11"/>
      <c r="I439" s="11" t="s">
        <v>23175</v>
      </c>
      <c r="J439" s="11" t="s">
        <v>1178</v>
      </c>
      <c r="K439" t="s">
        <v>23176</v>
      </c>
      <c r="L439" t="s">
        <v>23177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1" t="s">
        <v>4598</v>
      </c>
      <c r="E440" s="11"/>
      <c r="F440" s="11"/>
      <c r="H440" s="11"/>
      <c r="I440" s="11" t="s">
        <v>23178</v>
      </c>
      <c r="J440" s="11" t="s">
        <v>1178</v>
      </c>
      <c r="K440" t="s">
        <v>23179</v>
      </c>
      <c r="L440" t="s">
        <v>23180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1" t="s">
        <v>4598</v>
      </c>
      <c r="E441" s="11"/>
      <c r="F441" s="11"/>
      <c r="H441" s="11"/>
      <c r="I441" s="11" t="s">
        <v>23181</v>
      </c>
      <c r="J441" s="11" t="s">
        <v>1178</v>
      </c>
      <c r="K441" t="s">
        <v>23182</v>
      </c>
      <c r="L441" t="s">
        <v>23183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1" t="s">
        <v>4598</v>
      </c>
      <c r="E442" s="11"/>
      <c r="F442" s="11"/>
      <c r="H442" s="11"/>
      <c r="I442" s="11" t="s">
        <v>23242</v>
      </c>
      <c r="J442" s="11" t="s">
        <v>1178</v>
      </c>
      <c r="K442" t="s">
        <v>23243</v>
      </c>
      <c r="L442" t="s">
        <v>23244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1" t="s">
        <v>4598</v>
      </c>
      <c r="E443" s="11"/>
      <c r="F443" s="11"/>
      <c r="H443" s="11"/>
      <c r="I443" s="11" t="s">
        <v>23245</v>
      </c>
      <c r="J443" s="11" t="s">
        <v>1178</v>
      </c>
      <c r="K443" t="s">
        <v>23246</v>
      </c>
      <c r="L443" t="s">
        <v>23247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1" t="s">
        <v>4598</v>
      </c>
      <c r="E444" s="11"/>
      <c r="F444" s="11"/>
      <c r="H444" s="11"/>
      <c r="I444" s="11" t="s">
        <v>23248</v>
      </c>
      <c r="J444" s="11" t="s">
        <v>1178</v>
      </c>
      <c r="K444" t="s">
        <v>23249</v>
      </c>
      <c r="L444" t="s">
        <v>23250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1" t="s">
        <v>4598</v>
      </c>
      <c r="E445" s="11"/>
      <c r="F445" s="11"/>
      <c r="H445" s="11"/>
      <c r="I445" s="11" t="s">
        <v>23251</v>
      </c>
      <c r="J445" s="11" t="s">
        <v>1178</v>
      </c>
      <c r="K445" t="s">
        <v>23252</v>
      </c>
      <c r="L445" t="s">
        <v>23253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1" t="s">
        <v>4598</v>
      </c>
      <c r="E446" s="11"/>
      <c r="F446" s="11"/>
      <c r="H446" s="11"/>
      <c r="I446" s="11" t="s">
        <v>23517</v>
      </c>
      <c r="J446" s="11" t="s">
        <v>1178</v>
      </c>
      <c r="K446" t="s">
        <v>23518</v>
      </c>
      <c r="L446" t="s">
        <v>23519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1" t="s">
        <v>4598</v>
      </c>
      <c r="E447" s="11"/>
      <c r="F447" s="11"/>
      <c r="H447" s="11"/>
      <c r="I447" s="11" t="s">
        <v>23520</v>
      </c>
      <c r="J447" s="11" t="s">
        <v>1178</v>
      </c>
      <c r="K447" t="s">
        <v>23521</v>
      </c>
      <c r="L447" t="s">
        <v>23522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1" t="s">
        <v>4598</v>
      </c>
      <c r="E448" s="11"/>
      <c r="F448" s="11"/>
      <c r="H448" s="11"/>
      <c r="I448" s="11" t="s">
        <v>23523</v>
      </c>
      <c r="J448" s="11" t="s">
        <v>1178</v>
      </c>
      <c r="K448" t="s">
        <v>23524</v>
      </c>
      <c r="L448" t="s">
        <v>23525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1" t="s">
        <v>4598</v>
      </c>
      <c r="E449" s="11"/>
      <c r="F449" s="11"/>
      <c r="H449" s="11"/>
      <c r="I449" s="11" t="s">
        <v>23526</v>
      </c>
      <c r="J449" s="11" t="s">
        <v>1178</v>
      </c>
      <c r="K449" t="s">
        <v>23527</v>
      </c>
      <c r="L449" t="s">
        <v>23528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1" t="s">
        <v>4</v>
      </c>
      <c r="E450" s="11" t="s">
        <v>8</v>
      </c>
      <c r="F450" s="11"/>
      <c r="H450" s="11"/>
      <c r="I450" s="11" t="s">
        <v>23529</v>
      </c>
      <c r="J450" s="11" t="s">
        <v>1178</v>
      </c>
      <c r="K450" t="s">
        <v>23530</v>
      </c>
      <c r="L450" t="s">
        <v>23531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1" t="s">
        <v>4598</v>
      </c>
      <c r="E451" s="11"/>
      <c r="F451" s="11"/>
      <c r="H451" s="11"/>
      <c r="I451" s="11" t="s">
        <v>23532</v>
      </c>
      <c r="J451" s="11" t="s">
        <v>1178</v>
      </c>
      <c r="K451" t="s">
        <v>23533</v>
      </c>
      <c r="L451" t="s">
        <v>23534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1" t="s">
        <v>4598</v>
      </c>
      <c r="E452" s="11"/>
      <c r="F452" s="11"/>
      <c r="H452" s="11"/>
      <c r="I452" s="11" t="s">
        <v>23535</v>
      </c>
      <c r="J452" s="11" t="s">
        <v>1178</v>
      </c>
      <c r="K452" t="s">
        <v>23536</v>
      </c>
      <c r="L452" t="s">
        <v>23537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1" t="s">
        <v>4598</v>
      </c>
      <c r="E453" s="11"/>
      <c r="F453" s="11"/>
      <c r="H453" s="11"/>
      <c r="I453" s="11" t="s">
        <v>23538</v>
      </c>
      <c r="J453" s="11" t="s">
        <v>1178</v>
      </c>
      <c r="K453" t="s">
        <v>23539</v>
      </c>
      <c r="L453" t="s">
        <v>23540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1" t="s">
        <v>4598</v>
      </c>
      <c r="E454" s="11"/>
      <c r="F454" s="11"/>
      <c r="H454" s="11"/>
      <c r="I454" s="11" t="s">
        <v>23541</v>
      </c>
      <c r="J454" s="11" t="s">
        <v>1178</v>
      </c>
      <c r="K454" t="s">
        <v>23542</v>
      </c>
      <c r="L454" t="s">
        <v>23543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1" t="s">
        <v>4598</v>
      </c>
      <c r="E455" s="11"/>
      <c r="F455" s="11"/>
      <c r="H455" s="11"/>
      <c r="I455" s="11" t="s">
        <v>23544</v>
      </c>
      <c r="J455" s="11" t="s">
        <v>1178</v>
      </c>
      <c r="K455" t="s">
        <v>23545</v>
      </c>
      <c r="L455" t="s">
        <v>23546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1" t="s">
        <v>4598</v>
      </c>
      <c r="E456" s="11"/>
      <c r="F456" s="11"/>
      <c r="H456" s="11"/>
      <c r="I456" s="11" t="s">
        <v>23547</v>
      </c>
      <c r="J456" s="11" t="s">
        <v>1178</v>
      </c>
      <c r="K456" t="s">
        <v>23548</v>
      </c>
      <c r="L456" t="s">
        <v>23549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1" t="s">
        <v>4</v>
      </c>
      <c r="E457" s="11" t="s">
        <v>8</v>
      </c>
      <c r="F457" s="11"/>
      <c r="H457" s="11"/>
      <c r="I457" s="11" t="s">
        <v>23550</v>
      </c>
      <c r="J457" s="11" t="s">
        <v>1178</v>
      </c>
      <c r="K457" t="s">
        <v>23551</v>
      </c>
      <c r="L457" t="s">
        <v>23552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1" t="s">
        <v>4598</v>
      </c>
      <c r="E458" s="11"/>
      <c r="F458" s="11"/>
      <c r="H458" s="11"/>
      <c r="I458" s="11" t="s">
        <v>24485</v>
      </c>
      <c r="J458" s="11" t="s">
        <v>1178</v>
      </c>
      <c r="K458" t="s">
        <v>24486</v>
      </c>
      <c r="L458" t="s">
        <v>24487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1" t="s">
        <v>4598</v>
      </c>
      <c r="E459" s="11"/>
      <c r="F459" s="11"/>
      <c r="H459" s="11"/>
      <c r="I459" s="11" t="s">
        <v>24488</v>
      </c>
      <c r="J459" s="11" t="s">
        <v>1178</v>
      </c>
      <c r="K459" t="s">
        <v>24489</v>
      </c>
      <c r="L459" t="s">
        <v>24490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1" t="s">
        <v>4598</v>
      </c>
      <c r="E460" s="11"/>
      <c r="F460" s="11"/>
      <c r="H460" s="11"/>
      <c r="I460" s="11" t="s">
        <v>24491</v>
      </c>
      <c r="J460" s="11" t="s">
        <v>1178</v>
      </c>
      <c r="K460" t="s">
        <v>24492</v>
      </c>
      <c r="L460" t="s">
        <v>24493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1" t="s">
        <v>4</v>
      </c>
      <c r="E461" s="11" t="s">
        <v>8</v>
      </c>
      <c r="F461" s="11"/>
      <c r="H461" s="11"/>
      <c r="I461" s="11" t="s">
        <v>24494</v>
      </c>
      <c r="J461" s="11" t="s">
        <v>1178</v>
      </c>
      <c r="K461" t="s">
        <v>24495</v>
      </c>
      <c r="L461" t="s">
        <v>24496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1" t="s">
        <v>4</v>
      </c>
      <c r="E462" s="11" t="s">
        <v>8</v>
      </c>
      <c r="F462" s="11"/>
      <c r="H462" s="11"/>
      <c r="I462" s="11" t="s">
        <v>24497</v>
      </c>
      <c r="J462" s="11" t="s">
        <v>1178</v>
      </c>
      <c r="K462" t="s">
        <v>24498</v>
      </c>
      <c r="L462" t="s">
        <v>24499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1" t="s">
        <v>4598</v>
      </c>
      <c r="E463" s="11"/>
      <c r="F463" s="11"/>
      <c r="H463" s="11"/>
      <c r="I463" s="11" t="s">
        <v>24500</v>
      </c>
      <c r="J463" s="11" t="s">
        <v>1178</v>
      </c>
      <c r="K463" t="s">
        <v>24501</v>
      </c>
      <c r="L463" t="s">
        <v>24502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1" t="s">
        <v>4598</v>
      </c>
      <c r="E464" s="11"/>
      <c r="F464" s="11"/>
      <c r="H464" s="11"/>
      <c r="I464" s="11" t="s">
        <v>24503</v>
      </c>
      <c r="J464" s="11" t="s">
        <v>1178</v>
      </c>
      <c r="K464" t="s">
        <v>24504</v>
      </c>
      <c r="L464" t="s">
        <v>24505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1" t="s">
        <v>4598</v>
      </c>
      <c r="E465" s="11"/>
      <c r="F465" s="11"/>
      <c r="H465" s="11"/>
      <c r="I465" s="11" t="s">
        <v>24506</v>
      </c>
      <c r="J465" s="11" t="s">
        <v>1178</v>
      </c>
      <c r="K465" t="s">
        <v>24507</v>
      </c>
      <c r="L465" t="s">
        <v>24508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1" t="s">
        <v>4598</v>
      </c>
      <c r="E466" s="11"/>
      <c r="F466" s="11"/>
      <c r="H466" s="11"/>
      <c r="I466" s="11" t="s">
        <v>24509</v>
      </c>
      <c r="J466" s="11" t="s">
        <v>1178</v>
      </c>
      <c r="K466" t="s">
        <v>24510</v>
      </c>
      <c r="L466" t="s">
        <v>24511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1" t="s">
        <v>4598</v>
      </c>
      <c r="E467" s="11"/>
      <c r="F467" s="11"/>
      <c r="H467" s="11"/>
      <c r="I467" s="11" t="s">
        <v>24512</v>
      </c>
      <c r="J467" s="11" t="s">
        <v>1178</v>
      </c>
      <c r="K467" t="s">
        <v>24513</v>
      </c>
      <c r="L467" t="s">
        <v>24514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1" t="s">
        <v>4598</v>
      </c>
      <c r="E468" s="11"/>
      <c r="F468" s="11"/>
      <c r="H468" s="11"/>
      <c r="I468" s="11" t="s">
        <v>24515</v>
      </c>
      <c r="J468" s="11" t="s">
        <v>1178</v>
      </c>
      <c r="K468" t="s">
        <v>24516</v>
      </c>
      <c r="L468" t="s">
        <v>24517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1" t="s">
        <v>4</v>
      </c>
      <c r="E469" s="11" t="s">
        <v>8</v>
      </c>
      <c r="F469" s="11"/>
      <c r="H469" s="11"/>
      <c r="I469" s="11" t="s">
        <v>24518</v>
      </c>
      <c r="J469" s="11" t="s">
        <v>1178</v>
      </c>
      <c r="K469" t="s">
        <v>24519</v>
      </c>
      <c r="L469" t="s">
        <v>24520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1" t="s">
        <v>4598</v>
      </c>
      <c r="E470" s="11"/>
      <c r="F470" s="11"/>
      <c r="H470" s="11"/>
      <c r="I470" s="11" t="s">
        <v>24521</v>
      </c>
      <c r="J470" s="11" t="s">
        <v>1178</v>
      </c>
      <c r="K470" t="s">
        <v>24522</v>
      </c>
      <c r="L470" t="s">
        <v>24523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1" t="s">
        <v>4598</v>
      </c>
      <c r="E471" s="11"/>
      <c r="F471" s="11"/>
      <c r="H471" s="11"/>
      <c r="I471" s="11" t="s">
        <v>24524</v>
      </c>
      <c r="J471" s="11" t="s">
        <v>1178</v>
      </c>
      <c r="K471" t="s">
        <v>24525</v>
      </c>
      <c r="L471" t="s">
        <v>24526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1" t="s">
        <v>4598</v>
      </c>
      <c r="E472" s="11"/>
      <c r="F472" s="11"/>
      <c r="H472" s="11"/>
      <c r="I472" s="11" t="s">
        <v>24527</v>
      </c>
      <c r="J472" s="11" t="s">
        <v>1178</v>
      </c>
      <c r="K472" t="s">
        <v>24528</v>
      </c>
      <c r="L472" t="s">
        <v>24529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1" t="s">
        <v>4</v>
      </c>
      <c r="E473" s="11" t="s">
        <v>8</v>
      </c>
      <c r="F473" s="11"/>
      <c r="H473" s="11"/>
      <c r="I473" s="11" t="s">
        <v>24530</v>
      </c>
      <c r="J473" s="11" t="s">
        <v>1178</v>
      </c>
      <c r="K473" t="s">
        <v>24531</v>
      </c>
      <c r="L473" t="s">
        <v>24532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1" t="s">
        <v>4598</v>
      </c>
      <c r="E474" s="11"/>
      <c r="F474" s="11"/>
      <c r="H474" s="11"/>
      <c r="I474" s="11" t="s">
        <v>24865</v>
      </c>
      <c r="J474" s="11" t="s">
        <v>1178</v>
      </c>
      <c r="K474" t="s">
        <v>24866</v>
      </c>
      <c r="L474" t="s">
        <v>24867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1" t="s">
        <v>4598</v>
      </c>
      <c r="E475" s="11"/>
      <c r="F475" s="11"/>
      <c r="H475" s="11"/>
      <c r="I475" s="11" t="s">
        <v>24868</v>
      </c>
      <c r="J475" s="11" t="s">
        <v>1178</v>
      </c>
      <c r="K475" t="s">
        <v>24869</v>
      </c>
      <c r="L475" t="s">
        <v>24870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1" t="s">
        <v>4598</v>
      </c>
      <c r="E476" s="11"/>
      <c r="F476" s="11"/>
      <c r="H476" s="11"/>
      <c r="I476" s="11" t="s">
        <v>24871</v>
      </c>
      <c r="J476" s="11" t="s">
        <v>1178</v>
      </c>
      <c r="K476" t="s">
        <v>24872</v>
      </c>
      <c r="L476" t="s">
        <v>24873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1" t="s">
        <v>4598</v>
      </c>
      <c r="E477" s="11"/>
      <c r="F477" s="11"/>
      <c r="H477" s="11"/>
      <c r="I477" s="11" t="s">
        <v>24874</v>
      </c>
      <c r="J477" s="11" t="s">
        <v>1178</v>
      </c>
      <c r="K477" t="s">
        <v>24875</v>
      </c>
      <c r="L477" t="s">
        <v>24876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1" t="s">
        <v>4598</v>
      </c>
      <c r="E478" s="11"/>
      <c r="F478" s="11"/>
      <c r="H478" s="11"/>
      <c r="I478" s="11" t="s">
        <v>24877</v>
      </c>
      <c r="J478" s="11" t="s">
        <v>1178</v>
      </c>
      <c r="K478" t="s">
        <v>24878</v>
      </c>
      <c r="L478" t="s">
        <v>24879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1" t="s">
        <v>4598</v>
      </c>
      <c r="E479" s="11"/>
      <c r="F479" s="11"/>
      <c r="H479" s="11"/>
      <c r="I479" s="11" t="s">
        <v>24880</v>
      </c>
      <c r="J479" s="11" t="s">
        <v>1178</v>
      </c>
      <c r="K479" t="s">
        <v>24881</v>
      </c>
      <c r="L479" t="s">
        <v>24882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1" t="s">
        <v>4</v>
      </c>
      <c r="E480" s="11" t="s">
        <v>8</v>
      </c>
      <c r="F480" s="11"/>
      <c r="H480" s="11"/>
      <c r="I480" s="11" t="s">
        <v>24883</v>
      </c>
      <c r="J480" s="11" t="s">
        <v>1178</v>
      </c>
      <c r="K480" t="s">
        <v>24884</v>
      </c>
      <c r="L480" t="s">
        <v>24885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1" t="s">
        <v>4598</v>
      </c>
      <c r="E481" s="11"/>
      <c r="F481" s="11"/>
      <c r="H481" s="11"/>
      <c r="I481" s="11" t="s">
        <v>24886</v>
      </c>
      <c r="J481" s="11" t="s">
        <v>1178</v>
      </c>
      <c r="K481" t="s">
        <v>24887</v>
      </c>
      <c r="L481" t="s">
        <v>24888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1" t="s">
        <v>4</v>
      </c>
      <c r="E482" s="11" t="s">
        <v>8</v>
      </c>
      <c r="F482" s="11"/>
      <c r="H482" s="11"/>
      <c r="I482" s="11" t="s">
        <v>24889</v>
      </c>
      <c r="J482" s="11" t="s">
        <v>1178</v>
      </c>
      <c r="K482" t="s">
        <v>24890</v>
      </c>
      <c r="L482" t="s">
        <v>24891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1" t="s">
        <v>4598</v>
      </c>
      <c r="E483" s="11"/>
      <c r="F483" s="11"/>
      <c r="H483" s="11"/>
      <c r="I483" s="11" t="s">
        <v>24892</v>
      </c>
      <c r="J483" s="11" t="s">
        <v>1178</v>
      </c>
      <c r="K483" t="s">
        <v>24893</v>
      </c>
      <c r="L483" t="s">
        <v>24894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1" t="s">
        <v>4598</v>
      </c>
      <c r="E484" s="11"/>
      <c r="F484" s="11"/>
      <c r="H484" s="11"/>
      <c r="I484" s="11" t="s">
        <v>24895</v>
      </c>
      <c r="J484" s="11" t="s">
        <v>1178</v>
      </c>
      <c r="K484" t="s">
        <v>24896</v>
      </c>
      <c r="L484" t="s">
        <v>24897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1" t="s">
        <v>4598</v>
      </c>
      <c r="E485" s="11"/>
      <c r="F485" s="11"/>
      <c r="H485" s="11"/>
      <c r="I485" s="11" t="s">
        <v>24898</v>
      </c>
      <c r="J485" s="11" t="s">
        <v>1178</v>
      </c>
      <c r="K485" t="s">
        <v>24899</v>
      </c>
      <c r="L485" t="s">
        <v>24900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1" t="s">
        <v>4598</v>
      </c>
      <c r="E486" s="11"/>
      <c r="F486" s="11"/>
      <c r="H486" s="11"/>
      <c r="I486" s="11" t="s">
        <v>24901</v>
      </c>
      <c r="J486" s="11" t="s">
        <v>1178</v>
      </c>
      <c r="K486" t="s">
        <v>24902</v>
      </c>
      <c r="L486" t="s">
        <v>24903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1" t="s">
        <v>4598</v>
      </c>
      <c r="E487" s="11"/>
      <c r="F487" s="11"/>
      <c r="H487" s="11"/>
      <c r="I487" s="11" t="s">
        <v>24904</v>
      </c>
      <c r="J487" s="11" t="s">
        <v>1178</v>
      </c>
      <c r="K487" t="s">
        <v>24905</v>
      </c>
      <c r="L487" t="s">
        <v>24906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1" t="s">
        <v>4</v>
      </c>
      <c r="E488" s="11" t="s">
        <v>8</v>
      </c>
      <c r="F488" s="11"/>
      <c r="H488" s="11"/>
      <c r="I488" s="11" t="s">
        <v>25218</v>
      </c>
      <c r="J488" s="11" t="s">
        <v>1178</v>
      </c>
      <c r="K488" t="s">
        <v>25219</v>
      </c>
      <c r="L488" t="s">
        <v>25220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1" t="s">
        <v>4598</v>
      </c>
      <c r="E489" s="11"/>
      <c r="F489" s="11"/>
      <c r="H489" s="11"/>
      <c r="I489" s="11" t="s">
        <v>25221</v>
      </c>
      <c r="J489" s="11" t="s">
        <v>1178</v>
      </c>
      <c r="K489" t="s">
        <v>25222</v>
      </c>
      <c r="L489" t="s">
        <v>25223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1" t="s">
        <v>4598</v>
      </c>
      <c r="E490" s="11"/>
      <c r="F490" s="11"/>
      <c r="H490" s="11"/>
      <c r="I490" s="11" t="s">
        <v>25224</v>
      </c>
      <c r="J490" s="11" t="s">
        <v>1178</v>
      </c>
      <c r="K490" t="s">
        <v>25225</v>
      </c>
      <c r="L490" t="s">
        <v>25226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1" t="s">
        <v>4</v>
      </c>
      <c r="E491" s="11" t="s">
        <v>8</v>
      </c>
      <c r="F491" s="11"/>
      <c r="H491" s="11"/>
      <c r="I491" s="11" t="s">
        <v>25227</v>
      </c>
      <c r="J491" s="11" t="s">
        <v>1178</v>
      </c>
      <c r="K491" t="s">
        <v>25228</v>
      </c>
      <c r="L491" t="s">
        <v>25229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1" t="s">
        <v>4598</v>
      </c>
      <c r="E492" s="11"/>
      <c r="F492" s="11"/>
      <c r="H492" s="11"/>
      <c r="I492" s="11" t="s">
        <v>25551</v>
      </c>
      <c r="J492" s="11" t="s">
        <v>1178</v>
      </c>
      <c r="K492" t="s">
        <v>25552</v>
      </c>
      <c r="L492" t="s">
        <v>25553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1" t="s">
        <v>4</v>
      </c>
      <c r="E493" s="11" t="s">
        <v>8</v>
      </c>
      <c r="F493" s="11"/>
      <c r="H493" s="11"/>
      <c r="I493" s="11" t="s">
        <v>25554</v>
      </c>
      <c r="J493" s="11" t="s">
        <v>1178</v>
      </c>
      <c r="K493" t="s">
        <v>25555</v>
      </c>
      <c r="L493" t="s">
        <v>25556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1" t="s">
        <v>4598</v>
      </c>
      <c r="E494" s="11"/>
      <c r="F494" s="11"/>
      <c r="H494" s="11"/>
      <c r="I494" s="11" t="s">
        <v>25557</v>
      </c>
      <c r="J494" s="11" t="s">
        <v>1178</v>
      </c>
      <c r="K494" t="s">
        <v>25558</v>
      </c>
      <c r="L494" t="s">
        <v>25559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1" t="s">
        <v>4598</v>
      </c>
      <c r="E495" s="11"/>
      <c r="F495" s="11"/>
      <c r="H495" s="11"/>
      <c r="I495" s="11" t="s">
        <v>25560</v>
      </c>
      <c r="J495" s="11" t="s">
        <v>1178</v>
      </c>
      <c r="K495" t="s">
        <v>25561</v>
      </c>
      <c r="L495" t="s">
        <v>25562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1" t="s">
        <v>4598</v>
      </c>
      <c r="E496" s="11"/>
      <c r="F496" s="11"/>
      <c r="H496" s="11"/>
      <c r="I496" s="11" t="s">
        <v>25563</v>
      </c>
      <c r="J496" s="11" t="s">
        <v>1178</v>
      </c>
      <c r="K496" t="s">
        <v>25564</v>
      </c>
      <c r="L496" t="s">
        <v>25565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1" t="s">
        <v>4598</v>
      </c>
      <c r="E497" s="11"/>
      <c r="F497" s="11"/>
      <c r="H497" s="11"/>
      <c r="I497" s="11" t="s">
        <v>25566</v>
      </c>
      <c r="J497" s="11" t="s">
        <v>1178</v>
      </c>
      <c r="K497" t="s">
        <v>25567</v>
      </c>
      <c r="L497" t="s">
        <v>25568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1" t="s">
        <v>4598</v>
      </c>
      <c r="E498" s="11"/>
      <c r="F498" s="11"/>
      <c r="H498" s="11"/>
      <c r="I498" s="11" t="s">
        <v>25925</v>
      </c>
      <c r="J498" s="11" t="s">
        <v>1178</v>
      </c>
      <c r="K498" t="s">
        <v>25926</v>
      </c>
      <c r="L498" t="s">
        <v>25927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1" t="s">
        <v>803</v>
      </c>
      <c r="E499" s="11" t="s">
        <v>8</v>
      </c>
      <c r="F499" s="11"/>
      <c r="H499" s="11"/>
      <c r="I499" s="11" t="s">
        <v>25928</v>
      </c>
      <c r="J499" s="11" t="s">
        <v>1178</v>
      </c>
      <c r="K499" t="s">
        <v>25929</v>
      </c>
      <c r="L499" t="s">
        <v>25930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1" t="s">
        <v>803</v>
      </c>
      <c r="E500" s="11" t="s">
        <v>8</v>
      </c>
      <c r="F500" s="11"/>
      <c r="H500" s="11"/>
      <c r="I500" s="11" t="s">
        <v>25931</v>
      </c>
      <c r="J500" s="11" t="s">
        <v>1178</v>
      </c>
      <c r="K500" t="s">
        <v>25932</v>
      </c>
      <c r="L500" t="s">
        <v>25933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1" t="s">
        <v>162</v>
      </c>
      <c r="E501" s="11" t="s">
        <v>12240</v>
      </c>
      <c r="F501" s="11" t="s">
        <v>26563</v>
      </c>
      <c r="H501" s="11"/>
      <c r="I501" s="11" t="s">
        <v>26095</v>
      </c>
      <c r="J501" s="11" t="s">
        <v>1178</v>
      </c>
      <c r="K501" t="s">
        <v>26096</v>
      </c>
      <c r="L501" t="s">
        <v>26097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1" t="s">
        <v>162</v>
      </c>
      <c r="E502" s="11" t="s">
        <v>12240</v>
      </c>
      <c r="F502" s="11" t="s">
        <v>26563</v>
      </c>
      <c r="H502" s="11"/>
      <c r="I502" s="11" t="s">
        <v>26098</v>
      </c>
      <c r="J502" s="11" t="s">
        <v>1178</v>
      </c>
      <c r="K502" t="s">
        <v>26099</v>
      </c>
      <c r="L502" t="s">
        <v>26100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1" t="s">
        <v>162</v>
      </c>
      <c r="E503" s="11" t="s">
        <v>12240</v>
      </c>
      <c r="F503" s="11" t="s">
        <v>26563</v>
      </c>
      <c r="H503" s="11"/>
      <c r="I503" s="11" t="s">
        <v>26101</v>
      </c>
      <c r="J503" s="11" t="s">
        <v>1178</v>
      </c>
      <c r="K503" t="s">
        <v>26102</v>
      </c>
      <c r="L503" t="s">
        <v>26103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1" t="s">
        <v>4</v>
      </c>
      <c r="E504" s="11" t="s">
        <v>12240</v>
      </c>
      <c r="F504" s="11" t="s">
        <v>26563</v>
      </c>
      <c r="H504" s="11"/>
      <c r="I504" s="11" t="s">
        <v>26104</v>
      </c>
      <c r="J504" s="11" t="s">
        <v>1178</v>
      </c>
      <c r="K504" t="s">
        <v>26105</v>
      </c>
      <c r="L504" t="s">
        <v>26106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1" t="s">
        <v>162</v>
      </c>
      <c r="E505" s="11" t="s">
        <v>12240</v>
      </c>
      <c r="F505" s="11" t="s">
        <v>26563</v>
      </c>
      <c r="H505" s="11"/>
      <c r="I505" s="11" t="s">
        <v>26107</v>
      </c>
      <c r="J505" s="11" t="s">
        <v>1178</v>
      </c>
      <c r="K505" t="s">
        <v>26108</v>
      </c>
      <c r="L505" t="s">
        <v>26109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1" t="s">
        <v>162</v>
      </c>
      <c r="E506" s="11" t="s">
        <v>12240</v>
      </c>
      <c r="F506" s="11" t="s">
        <v>26563</v>
      </c>
      <c r="H506" s="11"/>
      <c r="I506" s="11" t="s">
        <v>26110</v>
      </c>
      <c r="J506" s="11" t="s">
        <v>1178</v>
      </c>
      <c r="K506" t="s">
        <v>26111</v>
      </c>
      <c r="L506" t="s">
        <v>26112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1" t="s">
        <v>162</v>
      </c>
      <c r="E507" s="11" t="s">
        <v>12240</v>
      </c>
      <c r="F507" s="11" t="s">
        <v>26563</v>
      </c>
      <c r="H507" s="11"/>
      <c r="I507" s="11" t="s">
        <v>26113</v>
      </c>
      <c r="J507" s="11" t="s">
        <v>1178</v>
      </c>
      <c r="K507" t="s">
        <v>26114</v>
      </c>
      <c r="L507" t="s">
        <v>26115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1" t="s">
        <v>304</v>
      </c>
      <c r="E508" s="11" t="s">
        <v>12240</v>
      </c>
      <c r="F508" s="11" t="s">
        <v>25880</v>
      </c>
      <c r="H508" s="11"/>
      <c r="I508" s="11" t="s">
        <v>26116</v>
      </c>
      <c r="J508" s="11" t="s">
        <v>1178</v>
      </c>
      <c r="K508" t="s">
        <v>26117</v>
      </c>
      <c r="L508" t="s">
        <v>26118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1" t="s">
        <v>4940</v>
      </c>
      <c r="E509" s="11" t="s">
        <v>86</v>
      </c>
      <c r="F509" s="11"/>
      <c r="H509" s="11"/>
      <c r="I509" s="11" t="s">
        <v>26119</v>
      </c>
      <c r="J509" s="11" t="s">
        <v>1178</v>
      </c>
      <c r="K509" t="s">
        <v>26120</v>
      </c>
      <c r="L509" t="s">
        <v>26121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1" t="s">
        <v>3371</v>
      </c>
      <c r="E510" s="11" t="s">
        <v>646</v>
      </c>
      <c r="F510" s="11"/>
      <c r="H510" s="11"/>
      <c r="I510" s="11" t="s">
        <v>26122</v>
      </c>
      <c r="J510" s="11" t="s">
        <v>1178</v>
      </c>
      <c r="K510" t="s">
        <v>26123</v>
      </c>
      <c r="L510" t="s">
        <v>26124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1" t="s">
        <v>16178</v>
      </c>
      <c r="E511" s="11" t="s">
        <v>86</v>
      </c>
      <c r="F511" s="11"/>
      <c r="H511" s="11"/>
      <c r="I511" s="11" t="s">
        <v>26125</v>
      </c>
      <c r="J511" s="11" t="s">
        <v>1178</v>
      </c>
      <c r="K511" t="s">
        <v>26126</v>
      </c>
      <c r="L511" t="s">
        <v>26127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1" t="s">
        <v>16178</v>
      </c>
      <c r="E512" s="11" t="s">
        <v>86</v>
      </c>
      <c r="F512" s="11"/>
      <c r="H512" s="11"/>
      <c r="I512" s="11" t="s">
        <v>26128</v>
      </c>
      <c r="J512" s="11" t="s">
        <v>1178</v>
      </c>
      <c r="K512" t="s">
        <v>26129</v>
      </c>
      <c r="L512" t="s">
        <v>26130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1" t="s">
        <v>4</v>
      </c>
      <c r="E513" s="11" t="s">
        <v>8</v>
      </c>
      <c r="F513" s="11"/>
      <c r="H513" s="11"/>
      <c r="I513" s="11" t="s">
        <v>26131</v>
      </c>
      <c r="J513" s="11" t="s">
        <v>1178</v>
      </c>
      <c r="K513" t="s">
        <v>26132</v>
      </c>
      <c r="L513" t="s">
        <v>26133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1" t="s">
        <v>4</v>
      </c>
      <c r="E514" s="11" t="s">
        <v>8</v>
      </c>
      <c r="F514" s="11"/>
      <c r="H514" s="11"/>
      <c r="I514" s="11" t="s">
        <v>26134</v>
      </c>
      <c r="J514" s="11" t="s">
        <v>1178</v>
      </c>
      <c r="K514" t="s">
        <v>26135</v>
      </c>
      <c r="L514" t="s">
        <v>26136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1" t="s">
        <v>4</v>
      </c>
      <c r="E515" s="11" t="s">
        <v>8</v>
      </c>
      <c r="F515" s="11"/>
      <c r="H515" s="11"/>
      <c r="I515" s="11" t="s">
        <v>26137</v>
      </c>
      <c r="J515" s="11" t="s">
        <v>1178</v>
      </c>
      <c r="K515" t="s">
        <v>26138</v>
      </c>
      <c r="L515" t="s">
        <v>26139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1" t="s">
        <v>4</v>
      </c>
      <c r="E516" s="11" t="s">
        <v>8</v>
      </c>
      <c r="F516" s="11"/>
      <c r="H516" s="11"/>
      <c r="I516" s="11" t="s">
        <v>26140</v>
      </c>
      <c r="J516" s="11" t="s">
        <v>1178</v>
      </c>
      <c r="K516" t="s">
        <v>26141</v>
      </c>
      <c r="L516" t="s">
        <v>26142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s="11" t="s">
        <v>4</v>
      </c>
      <c r="E517" s="11" t="s">
        <v>8</v>
      </c>
      <c r="F517" s="11"/>
      <c r="H517" s="11"/>
      <c r="I517" s="11" t="s">
        <v>26742</v>
      </c>
      <c r="J517" s="11" t="s">
        <v>1178</v>
      </c>
      <c r="K517" t="s">
        <v>26743</v>
      </c>
      <c r="L517" t="s">
        <v>26744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s="11" t="s">
        <v>4</v>
      </c>
      <c r="E518" s="11" t="s">
        <v>8</v>
      </c>
      <c r="F518" s="11"/>
      <c r="H518" s="11"/>
      <c r="I518" s="11" t="s">
        <v>26745</v>
      </c>
      <c r="J518" s="11" t="s">
        <v>1178</v>
      </c>
      <c r="K518" t="s">
        <v>26746</v>
      </c>
      <c r="L518" t="s">
        <v>26747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s="11" t="s">
        <v>4</v>
      </c>
      <c r="E519" s="11" t="s">
        <v>8</v>
      </c>
      <c r="F519" s="11"/>
      <c r="H519" s="11"/>
      <c r="I519" s="11" t="s">
        <v>26748</v>
      </c>
      <c r="J519" s="11" t="s">
        <v>1178</v>
      </c>
      <c r="K519" t="s">
        <v>26749</v>
      </c>
      <c r="L519" t="s">
        <v>26750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s="11" t="s">
        <v>4</v>
      </c>
      <c r="E520" s="11" t="s">
        <v>3240</v>
      </c>
      <c r="F520" s="11"/>
      <c r="H520" s="11"/>
      <c r="I520" s="11" t="s">
        <v>26751</v>
      </c>
      <c r="J520" s="11" t="s">
        <v>1178</v>
      </c>
      <c r="K520" t="s">
        <v>26752</v>
      </c>
      <c r="L520" t="s">
        <v>26753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s="11" t="s">
        <v>4</v>
      </c>
      <c r="E521" s="11" t="s">
        <v>3240</v>
      </c>
      <c r="F521" s="11"/>
      <c r="H521" s="11"/>
      <c r="I521" s="11" t="s">
        <v>26754</v>
      </c>
      <c r="J521" s="11" t="s">
        <v>1178</v>
      </c>
      <c r="K521" t="s">
        <v>26755</v>
      </c>
      <c r="L521" t="s">
        <v>26756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s="11" t="s">
        <v>4</v>
      </c>
      <c r="E522" s="11" t="s">
        <v>27179</v>
      </c>
      <c r="F522" s="11"/>
      <c r="H522" s="11"/>
      <c r="I522" s="11" t="s">
        <v>26757</v>
      </c>
      <c r="J522" s="11" t="s">
        <v>1178</v>
      </c>
      <c r="K522" t="s">
        <v>26758</v>
      </c>
      <c r="L522" t="s">
        <v>26759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s="11" t="s">
        <v>4</v>
      </c>
      <c r="E523" s="11" t="s">
        <v>27178</v>
      </c>
      <c r="F523" s="11"/>
      <c r="H523" s="11"/>
      <c r="I523" s="11" t="s">
        <v>26760</v>
      </c>
      <c r="J523" s="11" t="s">
        <v>1178</v>
      </c>
      <c r="K523" t="s">
        <v>26761</v>
      </c>
      <c r="L523" t="s">
        <v>26762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s="11" t="s">
        <v>304</v>
      </c>
      <c r="E524" s="11" t="s">
        <v>27179</v>
      </c>
      <c r="F524" s="11"/>
      <c r="H524" s="11" t="s">
        <v>27180</v>
      </c>
      <c r="I524" s="11" t="s">
        <v>26763</v>
      </c>
      <c r="J524" s="11" t="s">
        <v>1178</v>
      </c>
      <c r="K524" t="s">
        <v>26764</v>
      </c>
      <c r="L524" t="s">
        <v>26765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s="11" t="s">
        <v>304</v>
      </c>
      <c r="E525" s="11" t="s">
        <v>27181</v>
      </c>
      <c r="F525" s="11"/>
      <c r="H525" s="11"/>
      <c r="I525" s="11" t="s">
        <v>26766</v>
      </c>
      <c r="J525" s="11" t="s">
        <v>1178</v>
      </c>
      <c r="K525" t="s">
        <v>26767</v>
      </c>
      <c r="L525" t="s">
        <v>26768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s="11" t="s">
        <v>803</v>
      </c>
      <c r="E526" s="11" t="s">
        <v>8</v>
      </c>
      <c r="F526" s="11"/>
      <c r="H526" s="11"/>
      <c r="I526" s="11" t="s">
        <v>26769</v>
      </c>
      <c r="J526" s="11" t="s">
        <v>1178</v>
      </c>
      <c r="K526" t="s">
        <v>26770</v>
      </c>
      <c r="L526" t="s">
        <v>26771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s="11" t="s">
        <v>803</v>
      </c>
      <c r="E527" s="11" t="s">
        <v>8</v>
      </c>
      <c r="F527" s="11"/>
      <c r="H527" s="11"/>
      <c r="I527" s="11" t="s">
        <v>26772</v>
      </c>
      <c r="J527" s="11" t="s">
        <v>1178</v>
      </c>
      <c r="K527" t="s">
        <v>26773</v>
      </c>
      <c r="L527" t="s">
        <v>26774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s="11" t="s">
        <v>803</v>
      </c>
      <c r="E528" s="11" t="s">
        <v>8</v>
      </c>
      <c r="F528" s="11"/>
      <c r="H528" s="11"/>
      <c r="I528" s="11" t="s">
        <v>26775</v>
      </c>
      <c r="J528" s="11" t="s">
        <v>1178</v>
      </c>
      <c r="K528" t="s">
        <v>26776</v>
      </c>
      <c r="L528" t="s">
        <v>26777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s="11" t="s">
        <v>803</v>
      </c>
      <c r="E529" s="11" t="s">
        <v>8</v>
      </c>
      <c r="F529" s="11"/>
      <c r="H529" s="11"/>
      <c r="I529" s="11" t="s">
        <v>26778</v>
      </c>
      <c r="J529" s="11" t="s">
        <v>1178</v>
      </c>
      <c r="K529" t="s">
        <v>26779</v>
      </c>
      <c r="L529" t="s">
        <v>26780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s="11" t="s">
        <v>4</v>
      </c>
      <c r="E530" s="11" t="s">
        <v>27685</v>
      </c>
      <c r="F530" s="11"/>
      <c r="H530" s="11"/>
      <c r="I530" s="11" t="s">
        <v>27297</v>
      </c>
      <c r="J530" s="11" t="s">
        <v>1178</v>
      </c>
      <c r="K530" t="s">
        <v>27298</v>
      </c>
      <c r="L530" t="s">
        <v>27299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s="11" t="s">
        <v>803</v>
      </c>
      <c r="E531" s="11" t="s">
        <v>8</v>
      </c>
      <c r="F531" s="11"/>
      <c r="H531" s="11"/>
      <c r="I531" s="11" t="s">
        <v>27300</v>
      </c>
      <c r="J531" s="11" t="s">
        <v>1178</v>
      </c>
      <c r="K531" t="s">
        <v>27301</v>
      </c>
      <c r="L531" t="s">
        <v>27302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s="11" t="s">
        <v>162</v>
      </c>
      <c r="E532" s="11" t="s">
        <v>12240</v>
      </c>
      <c r="F532" s="11" t="s">
        <v>27686</v>
      </c>
      <c r="H532" s="11"/>
      <c r="I532" s="11" t="s">
        <v>27303</v>
      </c>
      <c r="J532" s="11" t="s">
        <v>1178</v>
      </c>
      <c r="K532" t="s">
        <v>27304</v>
      </c>
      <c r="L532" t="s">
        <v>27305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s="11" t="s">
        <v>162</v>
      </c>
      <c r="E533" s="11" t="s">
        <v>12240</v>
      </c>
      <c r="F533" s="11" t="s">
        <v>27686</v>
      </c>
      <c r="H533" s="11"/>
      <c r="I533" s="11" t="s">
        <v>27306</v>
      </c>
      <c r="J533" s="11" t="s">
        <v>1178</v>
      </c>
      <c r="K533" t="s">
        <v>27307</v>
      </c>
      <c r="L533" t="s">
        <v>27308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s="11" t="s">
        <v>162</v>
      </c>
      <c r="E534" s="11" t="s">
        <v>12240</v>
      </c>
      <c r="F534" s="11" t="s">
        <v>27686</v>
      </c>
      <c r="H534" s="11"/>
      <c r="I534" s="11" t="s">
        <v>27309</v>
      </c>
      <c r="J534" s="11" t="s">
        <v>1178</v>
      </c>
      <c r="K534" t="s">
        <v>27310</v>
      </c>
      <c r="L534" t="s">
        <v>27311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s="11" t="s">
        <v>162</v>
      </c>
      <c r="E535" s="11" t="s">
        <v>12240</v>
      </c>
      <c r="F535" s="11" t="s">
        <v>27686</v>
      </c>
      <c r="H535" s="11"/>
      <c r="I535" s="11" t="s">
        <v>27312</v>
      </c>
      <c r="J535" s="11" t="s">
        <v>1178</v>
      </c>
      <c r="K535" t="s">
        <v>27313</v>
      </c>
      <c r="L535" t="s">
        <v>27314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s="11" t="s">
        <v>162</v>
      </c>
      <c r="E536" s="11" t="s">
        <v>12240</v>
      </c>
      <c r="F536" s="11" t="s">
        <v>27686</v>
      </c>
      <c r="H536" s="11"/>
      <c r="I536" s="11" t="s">
        <v>27315</v>
      </c>
      <c r="J536" s="11" t="s">
        <v>1178</v>
      </c>
      <c r="K536" t="s">
        <v>27316</v>
      </c>
      <c r="L536" t="s">
        <v>27317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s="11" t="s">
        <v>162</v>
      </c>
      <c r="E537" s="11" t="s">
        <v>12240</v>
      </c>
      <c r="F537" s="11" t="s">
        <v>27686</v>
      </c>
      <c r="H537" s="11"/>
      <c r="I537" s="11" t="s">
        <v>27318</v>
      </c>
      <c r="J537" s="11" t="s">
        <v>1178</v>
      </c>
      <c r="K537" t="s">
        <v>27319</v>
      </c>
      <c r="L537" t="s">
        <v>27320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s="11" t="s">
        <v>162</v>
      </c>
      <c r="E538" s="11" t="s">
        <v>12240</v>
      </c>
      <c r="F538" s="11" t="s">
        <v>27686</v>
      </c>
      <c r="H538" s="11"/>
      <c r="I538" s="11" t="s">
        <v>27321</v>
      </c>
      <c r="J538" s="11" t="s">
        <v>1178</v>
      </c>
      <c r="K538" t="s">
        <v>27322</v>
      </c>
      <c r="L538" t="s">
        <v>27323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s="11" t="s">
        <v>304</v>
      </c>
      <c r="E539" s="11" t="s">
        <v>12240</v>
      </c>
      <c r="F539" s="11" t="s">
        <v>27686</v>
      </c>
      <c r="H539" s="11"/>
      <c r="I539" s="11" t="s">
        <v>27324</v>
      </c>
      <c r="J539" s="11" t="s">
        <v>1178</v>
      </c>
      <c r="K539" t="s">
        <v>27325</v>
      </c>
      <c r="L539" t="s">
        <v>27326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s="11" t="s">
        <v>115</v>
      </c>
      <c r="E540" s="11" t="s">
        <v>12240</v>
      </c>
      <c r="F540" s="11" t="s">
        <v>27686</v>
      </c>
      <c r="H540" s="11"/>
      <c r="I540" s="11" t="s">
        <v>27327</v>
      </c>
      <c r="J540" s="11" t="s">
        <v>1178</v>
      </c>
      <c r="K540" t="s">
        <v>27328</v>
      </c>
      <c r="L540" t="s">
        <v>27329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s="11" t="s">
        <v>803</v>
      </c>
      <c r="E541" s="11" t="s">
        <v>3240</v>
      </c>
      <c r="F541" s="11"/>
      <c r="H541" s="11"/>
      <c r="I541" s="11" t="s">
        <v>27330</v>
      </c>
      <c r="J541" s="11" t="s">
        <v>1178</v>
      </c>
      <c r="K541" t="s">
        <v>27331</v>
      </c>
      <c r="L541" t="s">
        <v>27332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s="11" t="s">
        <v>4</v>
      </c>
      <c r="E542" s="11" t="s">
        <v>27689</v>
      </c>
      <c r="F542" s="11" t="s">
        <v>51</v>
      </c>
      <c r="H542" s="11"/>
      <c r="I542" s="11" t="s">
        <v>27333</v>
      </c>
      <c r="J542" s="11" t="s">
        <v>1178</v>
      </c>
      <c r="K542" t="s">
        <v>27334</v>
      </c>
      <c r="L542" t="s">
        <v>27335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s="11" t="s">
        <v>115</v>
      </c>
      <c r="E543" s="11" t="s">
        <v>12240</v>
      </c>
      <c r="F543" s="11" t="s">
        <v>27687</v>
      </c>
      <c r="H543" s="11"/>
      <c r="I543" s="11" t="s">
        <v>27336</v>
      </c>
      <c r="J543" s="11" t="s">
        <v>1178</v>
      </c>
      <c r="K543" t="s">
        <v>27337</v>
      </c>
      <c r="L543" t="s">
        <v>27338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s="11" t="s">
        <v>115</v>
      </c>
      <c r="E544" s="11" t="s">
        <v>12240</v>
      </c>
      <c r="F544" s="11" t="s">
        <v>27687</v>
      </c>
      <c r="H544" s="11" t="s">
        <v>27688</v>
      </c>
      <c r="I544" s="11" t="s">
        <v>27339</v>
      </c>
      <c r="J544" s="11" t="s">
        <v>1178</v>
      </c>
      <c r="K544" t="s">
        <v>27340</v>
      </c>
      <c r="L544" t="s">
        <v>27341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s="11" t="s">
        <v>803</v>
      </c>
      <c r="E545" s="11" t="s">
        <v>8</v>
      </c>
      <c r="F545" s="11"/>
      <c r="H545" s="11"/>
      <c r="I545" s="11" t="s">
        <v>27342</v>
      </c>
      <c r="J545" s="11" t="s">
        <v>1178</v>
      </c>
      <c r="K545" t="s">
        <v>27343</v>
      </c>
      <c r="L545" t="s">
        <v>27344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s="11" t="s">
        <v>803</v>
      </c>
      <c r="E546" s="11" t="s">
        <v>8</v>
      </c>
      <c r="F546" s="11"/>
      <c r="H546" s="11"/>
      <c r="I546" s="11" t="s">
        <v>27345</v>
      </c>
      <c r="J546" s="11" t="s">
        <v>1178</v>
      </c>
      <c r="K546" t="s">
        <v>27346</v>
      </c>
      <c r="L546" t="s">
        <v>27347</v>
      </c>
      <c r="M546" s="2" t="str">
        <f>HYPERLINK(склад2въезд131920[[#This Row],[RelativePath]])</f>
        <v>6 Площадка 1 общага\826398429_1_20260527T205045Z.jpg</v>
      </c>
    </row>
    <row r="547" spans="1:13" x14ac:dyDescent="0.25">
      <c r="A547" s="1" t="s">
        <v>16</v>
      </c>
      <c r="B547" s="3">
        <v>46170</v>
      </c>
      <c r="C547" s="4">
        <v>0.77083333333333337</v>
      </c>
      <c r="D547" s="11"/>
      <c r="E547" s="11"/>
      <c r="F547" s="11"/>
      <c r="H547" s="11"/>
      <c r="I547" s="11" t="s">
        <v>28081</v>
      </c>
      <c r="J547" s="11" t="s">
        <v>1178</v>
      </c>
      <c r="K547" t="s">
        <v>28082</v>
      </c>
      <c r="L547" t="s">
        <v>28083</v>
      </c>
      <c r="M547" s="2" t="str">
        <f>HYPERLINK(склад2въезд131920[[#This Row],[RelativePath]])</f>
        <v>6 Площадка 1 общага\826398429_1_20260528T183000Z.jpg</v>
      </c>
    </row>
    <row r="548" spans="1:13" x14ac:dyDescent="0.25">
      <c r="A548" s="1" t="s">
        <v>17</v>
      </c>
      <c r="B548" s="3">
        <v>46171</v>
      </c>
      <c r="C548" s="4">
        <v>0.83195601851851853</v>
      </c>
      <c r="D548" s="11" t="s">
        <v>803</v>
      </c>
      <c r="E548" s="11" t="s">
        <v>8</v>
      </c>
      <c r="F548" s="11"/>
      <c r="H548" s="11"/>
      <c r="I548" s="11" t="s">
        <v>27982</v>
      </c>
      <c r="J548" s="11" t="s">
        <v>1178</v>
      </c>
      <c r="K548" t="s">
        <v>27983</v>
      </c>
      <c r="L548" t="s">
        <v>27984</v>
      </c>
      <c r="M548" s="2" t="str">
        <f>HYPERLINK(склад2въезд131920[[#This Row],[RelativePath]])</f>
        <v>6 Площадка 1 общага\826398429_1_20260529T195801Z.jpg</v>
      </c>
    </row>
    <row r="549" spans="1:13" x14ac:dyDescent="0.25">
      <c r="A549" s="1" t="s">
        <v>18</v>
      </c>
      <c r="B549" s="3">
        <v>46172</v>
      </c>
      <c r="C549" s="4">
        <v>0.36390046296296297</v>
      </c>
      <c r="D549" s="11" t="s">
        <v>803</v>
      </c>
      <c r="E549" s="11" t="s">
        <v>8</v>
      </c>
      <c r="F549" s="11"/>
      <c r="H549" s="11"/>
      <c r="I549" s="11" t="s">
        <v>27985</v>
      </c>
      <c r="J549" s="11" t="s">
        <v>1178</v>
      </c>
      <c r="K549" t="s">
        <v>27986</v>
      </c>
      <c r="L549" t="s">
        <v>27987</v>
      </c>
      <c r="M549" s="2" t="str">
        <f>HYPERLINK(склад2въезд131920[[#This Row],[RelativePath]])</f>
        <v>6 Площадка 1 общага\826398429_1_20260530T084401Z.jpg</v>
      </c>
    </row>
    <row r="550" spans="1:13" x14ac:dyDescent="0.25">
      <c r="A550" s="1" t="s">
        <v>18</v>
      </c>
      <c r="B550" s="3">
        <v>46172</v>
      </c>
      <c r="C550" s="4">
        <v>0.78138888888888891</v>
      </c>
      <c r="D550" s="11" t="s">
        <v>803</v>
      </c>
      <c r="E550" s="11" t="s">
        <v>8</v>
      </c>
      <c r="F550" s="11"/>
      <c r="H550" s="11"/>
      <c r="I550" s="11" t="s">
        <v>27988</v>
      </c>
      <c r="J550" s="11" t="s">
        <v>1178</v>
      </c>
      <c r="K550" t="s">
        <v>27989</v>
      </c>
      <c r="L550" t="s">
        <v>27990</v>
      </c>
      <c r="M550" s="2" t="str">
        <f>HYPERLINK(склад2въезд131920[[#This Row],[RelativePath]])</f>
        <v>6 Площадка 1 общага\826398429_1_20260530T184512Z.jpg</v>
      </c>
    </row>
    <row r="551" spans="1:13" x14ac:dyDescent="0.25">
      <c r="A551" s="1" t="s">
        <v>18</v>
      </c>
      <c r="B551" s="3">
        <v>46172</v>
      </c>
      <c r="C551" s="4">
        <v>0.79456018518518523</v>
      </c>
      <c r="D551" s="11" t="s">
        <v>803</v>
      </c>
      <c r="E551" s="11" t="s">
        <v>8</v>
      </c>
      <c r="F551" s="11"/>
      <c r="H551" s="11"/>
      <c r="I551" s="11" t="s">
        <v>27991</v>
      </c>
      <c r="J551" s="11" t="s">
        <v>1178</v>
      </c>
      <c r="K551" t="s">
        <v>27992</v>
      </c>
      <c r="L551" t="s">
        <v>27993</v>
      </c>
      <c r="M551" s="2" t="str">
        <f>HYPERLINK(склад2въезд131920[[#This Row],[RelativePath]])</f>
        <v>6 Площадка 1 общага\826398429_1_20260530T190410Z.jpg</v>
      </c>
    </row>
    <row r="552" spans="1:13" x14ac:dyDescent="0.25">
      <c r="A552" s="1" t="s">
        <v>22</v>
      </c>
      <c r="B552" s="3">
        <v>46173</v>
      </c>
      <c r="C552" s="4">
        <v>0.73978009259259259</v>
      </c>
      <c r="D552" s="11" t="s">
        <v>803</v>
      </c>
      <c r="E552" s="11" t="s">
        <v>8</v>
      </c>
      <c r="F552" s="11"/>
      <c r="H552" s="11"/>
      <c r="I552" s="11" t="s">
        <v>27994</v>
      </c>
      <c r="J552" s="11" t="s">
        <v>1178</v>
      </c>
      <c r="K552" t="s">
        <v>27995</v>
      </c>
      <c r="L552" t="s">
        <v>27996</v>
      </c>
      <c r="M552" s="2" t="str">
        <f>HYPERLINK(склад2въезд131920[[#This Row],[RelativePath]])</f>
        <v>6 Площадка 1 общага\826398429_1_20260531T174517Z.jpg</v>
      </c>
    </row>
  </sheetData>
  <conditionalFormatting sqref="D553:D563 E553:E566 G2:H552 D2:E552">
    <cfRule type="containsText" dxfId="959" priority="14" operator="containsText" text="Выезд с территории">
      <formula>NOT(ISERROR(SEARCH("Выезд с территории",D2)))</formula>
    </cfRule>
  </conditionalFormatting>
  <conditionalFormatting sqref="F2:F552">
    <cfRule type="notContainsText" dxfId="958" priority="13" operator="notContains" text="порожний">
      <formula>ISERROR(SEARCH("порожний",F2))</formula>
    </cfRule>
  </conditionalFormatting>
  <conditionalFormatting sqref="E2:E566">
    <cfRule type="containsText" dxfId="957" priority="11" operator="containsText" text="Газель базы">
      <formula>NOT(ISERROR(SEARCH("Газель базы",E2)))</formula>
    </cfRule>
    <cfRule type="containsText" dxfId="956" priority="12" operator="containsText" text="Погрузчик базы">
      <formula>NOT(ISERROR(SEARCH("Погрузчик базы",E2)))</formula>
    </cfRule>
  </conditionalFormatting>
  <conditionalFormatting sqref="E2:E566">
    <cfRule type="containsText" dxfId="955" priority="10" operator="containsText" text="Трактор базы">
      <formula>NOT(ISERROR(SEARCH("Трактор базы",E2)))</formula>
    </cfRule>
  </conditionalFormatting>
  <conditionalFormatting sqref="A2:C552">
    <cfRule type="expression" dxfId="954" priority="9">
      <formula>$A2="пн"</formula>
    </cfRule>
  </conditionalFormatting>
  <conditionalFormatting sqref="A2:C554">
    <cfRule type="expression" dxfId="953" priority="3">
      <formula>$A2="вс"</formula>
    </cfRule>
    <cfRule type="expression" dxfId="952" priority="4">
      <formula>$A2="сб"</formula>
    </cfRule>
    <cfRule type="expression" dxfId="951" priority="5">
      <formula>$A2="пт"</formula>
    </cfRule>
    <cfRule type="expression" dxfId="950" priority="6">
      <formula>$A2="чт"</formula>
    </cfRule>
    <cfRule type="expression" dxfId="949" priority="7">
      <formula>$A2="ср"</formula>
    </cfRule>
    <cfRule type="expression" dxfId="948" priority="8">
      <formula>$A2="вт"</formula>
    </cfRule>
  </conditionalFormatting>
  <conditionalFormatting sqref="D2:D563">
    <cfRule type="containsText" dxfId="9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3">
    <cfRule type="containsText" dxfId="9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12"/>
  <sheetViews>
    <sheetView zoomScale="90" zoomScaleNormal="90" workbookViewId="0">
      <pane ySplit="1" topLeftCell="A276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25.85546875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1" t="s">
        <v>4</v>
      </c>
      <c r="E2" s="11" t="s">
        <v>8</v>
      </c>
      <c r="F2" s="11"/>
      <c r="H2" s="11"/>
      <c r="I2" s="11" t="s">
        <v>5273</v>
      </c>
      <c r="J2" s="11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1" t="s">
        <v>803</v>
      </c>
      <c r="E3" s="11" t="s">
        <v>8</v>
      </c>
      <c r="F3" s="11"/>
      <c r="H3" s="11"/>
      <c r="I3" s="11" t="s">
        <v>5276</v>
      </c>
      <c r="J3" s="11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1" t="s">
        <v>4</v>
      </c>
      <c r="E4" s="11" t="s">
        <v>8</v>
      </c>
      <c r="F4" s="11"/>
      <c r="H4" s="11"/>
      <c r="I4" s="11" t="s">
        <v>5279</v>
      </c>
      <c r="J4" s="11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1" t="s">
        <v>4</v>
      </c>
      <c r="E5" s="11" t="s">
        <v>8</v>
      </c>
      <c r="F5" s="11"/>
      <c r="H5" s="11" t="s">
        <v>1140</v>
      </c>
      <c r="I5" s="11" t="s">
        <v>5282</v>
      </c>
      <c r="J5" s="11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1" t="s">
        <v>4</v>
      </c>
      <c r="E6" s="11" t="s">
        <v>8</v>
      </c>
      <c r="F6" s="11"/>
      <c r="H6" s="11"/>
      <c r="I6" s="11" t="s">
        <v>5376</v>
      </c>
      <c r="J6" s="11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1" t="s">
        <v>7</v>
      </c>
      <c r="E7" s="11"/>
      <c r="F7" s="11"/>
      <c r="H7" s="11"/>
      <c r="I7" s="11" t="s">
        <v>5379</v>
      </c>
      <c r="J7" s="11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1" t="s">
        <v>11</v>
      </c>
      <c r="E8" s="11"/>
      <c r="F8" s="11"/>
      <c r="H8" s="11"/>
      <c r="I8" s="11" t="s">
        <v>5382</v>
      </c>
      <c r="J8" s="11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1" t="s">
        <v>11</v>
      </c>
      <c r="E9" s="11"/>
      <c r="F9" s="11"/>
      <c r="H9" s="11" t="s">
        <v>1140</v>
      </c>
      <c r="I9" s="11" t="s">
        <v>5385</v>
      </c>
      <c r="J9" s="11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1" t="s">
        <v>11</v>
      </c>
      <c r="E10" s="11"/>
      <c r="F10" s="11"/>
      <c r="H10" s="11" t="s">
        <v>1140</v>
      </c>
      <c r="I10" s="11" t="s">
        <v>5388</v>
      </c>
      <c r="J10" s="11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1" t="s">
        <v>11</v>
      </c>
      <c r="E11" s="11"/>
      <c r="F11" s="11"/>
      <c r="H11" s="11" t="s">
        <v>1140</v>
      </c>
      <c r="I11" s="11" t="s">
        <v>5391</v>
      </c>
      <c r="J11" s="11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1" t="s">
        <v>4</v>
      </c>
      <c r="E12" s="11" t="s">
        <v>8</v>
      </c>
      <c r="F12" s="11"/>
      <c r="H12" s="11"/>
      <c r="I12" s="11" t="s">
        <v>5394</v>
      </c>
      <c r="J12" s="11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1" t="s">
        <v>4</v>
      </c>
      <c r="E13" s="11" t="s">
        <v>8</v>
      </c>
      <c r="F13" s="11"/>
      <c r="H13" s="11"/>
      <c r="I13" s="11" t="s">
        <v>5397</v>
      </c>
      <c r="J13" s="11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1" t="s">
        <v>11</v>
      </c>
      <c r="E14" s="11"/>
      <c r="F14" s="11"/>
      <c r="H14" s="11"/>
      <c r="I14" s="11" t="s">
        <v>5400</v>
      </c>
      <c r="J14" s="11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1" t="s">
        <v>4</v>
      </c>
      <c r="E15" s="11" t="s">
        <v>8</v>
      </c>
      <c r="F15" s="11"/>
      <c r="H15" s="11"/>
      <c r="I15" s="11" t="s">
        <v>5403</v>
      </c>
      <c r="J15" s="11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1" t="s">
        <v>4</v>
      </c>
      <c r="E16" s="11" t="s">
        <v>8</v>
      </c>
      <c r="F16" s="11"/>
      <c r="H16" s="11"/>
      <c r="I16" s="11" t="s">
        <v>5406</v>
      </c>
      <c r="J16" s="11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1" t="s">
        <v>11</v>
      </c>
      <c r="E17" s="11"/>
      <c r="F17" s="11"/>
      <c r="H17" s="11"/>
      <c r="I17" s="11" t="s">
        <v>5409</v>
      </c>
      <c r="J17" s="11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1" t="s">
        <v>11</v>
      </c>
      <c r="E18" s="11"/>
      <c r="F18" s="11"/>
      <c r="H18" s="11"/>
      <c r="I18" s="11" t="s">
        <v>5412</v>
      </c>
      <c r="J18" s="11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1" t="s">
        <v>4</v>
      </c>
      <c r="E19" s="11" t="s">
        <v>8</v>
      </c>
      <c r="F19" s="11"/>
      <c r="H19" s="11"/>
      <c r="I19" s="11" t="s">
        <v>5415</v>
      </c>
      <c r="J19" s="11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1" t="s">
        <v>4</v>
      </c>
      <c r="E20" s="11" t="s">
        <v>8</v>
      </c>
      <c r="F20" s="11"/>
      <c r="H20" s="11"/>
      <c r="I20" s="11" t="s">
        <v>5418</v>
      </c>
      <c r="J20" s="11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1" t="s">
        <v>7</v>
      </c>
      <c r="E21" s="11"/>
      <c r="F21" s="11"/>
      <c r="H21" s="11"/>
      <c r="I21" s="11" t="s">
        <v>5421</v>
      </c>
      <c r="J21" s="11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1" t="s">
        <v>11</v>
      </c>
      <c r="E22" s="11"/>
      <c r="F22" s="11"/>
      <c r="H22" s="11"/>
      <c r="I22" s="11" t="s">
        <v>5424</v>
      </c>
      <c r="J22" s="11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1" t="s">
        <v>11</v>
      </c>
      <c r="E23" s="11"/>
      <c r="F23" s="11"/>
      <c r="H23" s="11"/>
      <c r="I23" s="11" t="s">
        <v>5427</v>
      </c>
      <c r="J23" s="11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1" t="s">
        <v>4</v>
      </c>
      <c r="E24" s="11" t="s">
        <v>8</v>
      </c>
      <c r="F24" s="11"/>
      <c r="H24" s="11"/>
      <c r="I24" s="11" t="s">
        <v>5430</v>
      </c>
      <c r="J24" s="11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1" t="s">
        <v>4</v>
      </c>
      <c r="E25" s="11" t="s">
        <v>7870</v>
      </c>
      <c r="F25" s="11"/>
      <c r="H25" s="11"/>
      <c r="I25" s="11" t="s">
        <v>5433</v>
      </c>
      <c r="J25" s="11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1" t="s">
        <v>7</v>
      </c>
      <c r="E26" s="11"/>
      <c r="F26" s="11"/>
      <c r="H26" s="11"/>
      <c r="I26" s="11" t="s">
        <v>5436</v>
      </c>
      <c r="J26" s="11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1" t="s">
        <v>4</v>
      </c>
      <c r="E27" s="11" t="s">
        <v>8</v>
      </c>
      <c r="F27" s="11"/>
      <c r="H27" s="11"/>
      <c r="I27" s="11" t="s">
        <v>5439</v>
      </c>
      <c r="J27" s="11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1" t="s">
        <v>4</v>
      </c>
      <c r="E28" s="11" t="s">
        <v>8</v>
      </c>
      <c r="F28" s="11"/>
      <c r="H28" s="11"/>
      <c r="I28" s="11" t="s">
        <v>5442</v>
      </c>
      <c r="J28" s="11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1" t="s">
        <v>11</v>
      </c>
      <c r="E29" s="11"/>
      <c r="F29" s="11"/>
      <c r="H29" s="11"/>
      <c r="I29" s="11" t="s">
        <v>5445</v>
      </c>
      <c r="J29" s="11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1" t="s">
        <v>4</v>
      </c>
      <c r="E30" s="11" t="s">
        <v>8</v>
      </c>
      <c r="F30" s="11"/>
      <c r="H30" s="11"/>
      <c r="I30" s="11" t="s">
        <v>5448</v>
      </c>
      <c r="J30" s="11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1" t="s">
        <v>11</v>
      </c>
      <c r="E31" s="11"/>
      <c r="F31" s="11"/>
      <c r="H31" s="11"/>
      <c r="I31" s="11" t="s">
        <v>5451</v>
      </c>
      <c r="J31" s="11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1" t="s">
        <v>11</v>
      </c>
      <c r="E32" s="11"/>
      <c r="F32" s="11"/>
      <c r="H32" s="11"/>
      <c r="I32" s="11" t="s">
        <v>5454</v>
      </c>
      <c r="J32" s="11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1" t="s">
        <v>4</v>
      </c>
      <c r="E33" s="11" t="s">
        <v>8</v>
      </c>
      <c r="F33" s="11"/>
      <c r="H33" s="11"/>
      <c r="I33" s="11" t="s">
        <v>5457</v>
      </c>
      <c r="J33" s="11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1" t="s">
        <v>4</v>
      </c>
      <c r="E34" s="11" t="s">
        <v>8</v>
      </c>
      <c r="F34" s="11"/>
      <c r="H34" s="11"/>
      <c r="I34" s="11" t="s">
        <v>8566</v>
      </c>
      <c r="J34" s="11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1" t="s">
        <v>11</v>
      </c>
      <c r="E35" s="11"/>
      <c r="F35" s="11"/>
      <c r="H35" s="11"/>
      <c r="I35" s="11" t="s">
        <v>8569</v>
      </c>
      <c r="J35" s="11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1" t="s">
        <v>11</v>
      </c>
      <c r="E36" s="11"/>
      <c r="F36" s="11"/>
      <c r="H36" s="11"/>
      <c r="I36" s="11" t="s">
        <v>8572</v>
      </c>
      <c r="J36" s="11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1" t="s">
        <v>4</v>
      </c>
      <c r="E37" s="11" t="s">
        <v>8</v>
      </c>
      <c r="F37" s="11"/>
      <c r="H37" s="11"/>
      <c r="I37" s="11" t="s">
        <v>8575</v>
      </c>
      <c r="J37" s="11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1" t="s">
        <v>4</v>
      </c>
      <c r="E38" s="11" t="s">
        <v>8</v>
      </c>
      <c r="F38" s="11"/>
      <c r="H38" s="11"/>
      <c r="I38" s="11" t="s">
        <v>8578</v>
      </c>
      <c r="J38" s="11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1" t="s">
        <v>11</v>
      </c>
      <c r="E39" s="11"/>
      <c r="F39" s="11"/>
      <c r="H39" s="11"/>
      <c r="I39" s="11" t="s">
        <v>8581</v>
      </c>
      <c r="J39" s="11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1" t="s">
        <v>4</v>
      </c>
      <c r="E40" s="11" t="s">
        <v>8</v>
      </c>
      <c r="F40" s="11"/>
      <c r="H40" s="11"/>
      <c r="I40" s="11" t="s">
        <v>8584</v>
      </c>
      <c r="J40" s="11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1" t="s">
        <v>4</v>
      </c>
      <c r="E41" s="11" t="s">
        <v>8</v>
      </c>
      <c r="F41" s="11"/>
      <c r="H41" s="11"/>
      <c r="I41" s="11" t="s">
        <v>8587</v>
      </c>
      <c r="J41" s="11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1" t="s">
        <v>803</v>
      </c>
      <c r="E42" s="11" t="s">
        <v>8</v>
      </c>
      <c r="F42" s="11"/>
      <c r="H42" s="11"/>
      <c r="I42" s="11" t="s">
        <v>8590</v>
      </c>
      <c r="J42" s="11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1" t="s">
        <v>4</v>
      </c>
      <c r="E43" s="11" t="s">
        <v>8</v>
      </c>
      <c r="F43" s="11"/>
      <c r="H43" s="11"/>
      <c r="I43" s="11" t="s">
        <v>8776</v>
      </c>
      <c r="J43" s="11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1" t="s">
        <v>803</v>
      </c>
      <c r="E44" s="11" t="s">
        <v>8</v>
      </c>
      <c r="F44" s="11"/>
      <c r="H44" s="11"/>
      <c r="I44" s="11" t="s">
        <v>8779</v>
      </c>
      <c r="J44" s="11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1" t="s">
        <v>4</v>
      </c>
      <c r="E45" s="11" t="s">
        <v>8</v>
      </c>
      <c r="F45" s="11"/>
      <c r="H45" s="11"/>
      <c r="I45" s="11" t="s">
        <v>9181</v>
      </c>
      <c r="J45" s="11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1" t="s">
        <v>803</v>
      </c>
      <c r="E46" s="11" t="s">
        <v>8</v>
      </c>
      <c r="F46" s="11"/>
      <c r="H46" s="11"/>
      <c r="I46" s="11" t="s">
        <v>9184</v>
      </c>
      <c r="J46" s="11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1" t="s">
        <v>4</v>
      </c>
      <c r="E47" s="11" t="s">
        <v>8</v>
      </c>
      <c r="F47" s="11"/>
      <c r="H47" s="11"/>
      <c r="I47" s="11" t="s">
        <v>9627</v>
      </c>
      <c r="J47" s="11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1" t="s">
        <v>803</v>
      </c>
      <c r="E48" s="11" t="s">
        <v>8</v>
      </c>
      <c r="F48" s="11"/>
      <c r="H48" s="11"/>
      <c r="I48" s="11" t="s">
        <v>9630</v>
      </c>
      <c r="J48" s="11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1" t="s">
        <v>4</v>
      </c>
      <c r="E49" s="11" t="s">
        <v>8</v>
      </c>
      <c r="F49" s="11"/>
      <c r="H49" s="11"/>
      <c r="I49" s="11" t="s">
        <v>10285</v>
      </c>
      <c r="J49" s="11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1" t="s">
        <v>4</v>
      </c>
      <c r="E50" s="11" t="s">
        <v>8</v>
      </c>
      <c r="F50" s="11"/>
      <c r="H50" s="11"/>
      <c r="I50" s="11" t="s">
        <v>10288</v>
      </c>
      <c r="J50" s="11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1" t="s">
        <v>803</v>
      </c>
      <c r="E51" s="11" t="s">
        <v>8</v>
      </c>
      <c r="F51" s="11"/>
      <c r="H51" s="11"/>
      <c r="I51" s="11" t="s">
        <v>10291</v>
      </c>
      <c r="J51" s="11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1" t="s">
        <v>4</v>
      </c>
      <c r="E52" s="11" t="s">
        <v>8</v>
      </c>
      <c r="F52" s="11"/>
      <c r="H52" s="11"/>
      <c r="I52" s="11" t="s">
        <v>10698</v>
      </c>
      <c r="J52" s="11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1" t="s">
        <v>803</v>
      </c>
      <c r="E53" s="11" t="s">
        <v>8</v>
      </c>
      <c r="F53" s="11"/>
      <c r="H53" s="11"/>
      <c r="I53" s="11" t="s">
        <v>10701</v>
      </c>
      <c r="J53" s="11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1" t="s">
        <v>4</v>
      </c>
      <c r="E54" s="11" t="s">
        <v>8</v>
      </c>
      <c r="F54" s="11"/>
      <c r="H54" s="11"/>
      <c r="I54" s="11" t="s">
        <v>10704</v>
      </c>
      <c r="J54" s="11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1" t="s">
        <v>4</v>
      </c>
      <c r="E55" s="11" t="s">
        <v>8</v>
      </c>
      <c r="F55" s="11"/>
      <c r="H55" s="11"/>
      <c r="I55" s="11" t="s">
        <v>10707</v>
      </c>
      <c r="J55" s="11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1" t="s">
        <v>803</v>
      </c>
      <c r="E56" s="11" t="s">
        <v>8</v>
      </c>
      <c r="F56" s="11"/>
      <c r="H56" s="11"/>
      <c r="I56" s="11" t="s">
        <v>10710</v>
      </c>
      <c r="J56" s="11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1" t="s">
        <v>4</v>
      </c>
      <c r="E57" s="11" t="s">
        <v>8</v>
      </c>
      <c r="F57" s="11"/>
      <c r="H57" s="11"/>
      <c r="I57" s="11" t="s">
        <v>10932</v>
      </c>
      <c r="J57" s="11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1" t="s">
        <v>803</v>
      </c>
      <c r="E58" s="11" t="s">
        <v>8</v>
      </c>
      <c r="F58" s="11"/>
      <c r="H58" s="11"/>
      <c r="I58" s="11" t="s">
        <v>10935</v>
      </c>
      <c r="J58" s="11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1" t="s">
        <v>4</v>
      </c>
      <c r="E59" s="11" t="s">
        <v>8</v>
      </c>
      <c r="F59" s="11"/>
      <c r="H59" s="11"/>
      <c r="I59" s="11" t="s">
        <v>10938</v>
      </c>
      <c r="J59" s="11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1" t="s">
        <v>4</v>
      </c>
      <c r="E60" s="11" t="s">
        <v>8</v>
      </c>
      <c r="F60" s="11"/>
      <c r="H60" s="11"/>
      <c r="I60" s="11" t="s">
        <v>10941</v>
      </c>
      <c r="J60" s="11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1" t="s">
        <v>803</v>
      </c>
      <c r="E61" s="11" t="s">
        <v>8</v>
      </c>
      <c r="F61" s="11"/>
      <c r="H61" s="11"/>
      <c r="I61" s="11" t="s">
        <v>10944</v>
      </c>
      <c r="J61" s="11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1" t="s">
        <v>11900</v>
      </c>
      <c r="E62" s="11"/>
      <c r="F62" s="11"/>
      <c r="H62" s="11"/>
      <c r="I62" s="11" t="s">
        <v>11891</v>
      </c>
      <c r="J62" s="11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1" t="s">
        <v>4</v>
      </c>
      <c r="E63" s="11" t="s">
        <v>8</v>
      </c>
      <c r="F63" s="11"/>
      <c r="H63" s="11"/>
      <c r="I63" s="11" t="s">
        <v>11894</v>
      </c>
      <c r="J63" s="11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1" t="s">
        <v>803</v>
      </c>
      <c r="E64" s="11" t="s">
        <v>8</v>
      </c>
      <c r="F64" s="11"/>
      <c r="H64" s="11"/>
      <c r="I64" s="11" t="s">
        <v>11897</v>
      </c>
      <c r="J64" s="11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1" t="s">
        <v>4</v>
      </c>
      <c r="E65" s="11" t="s">
        <v>8</v>
      </c>
      <c r="F65" s="11"/>
      <c r="H65" s="11"/>
      <c r="I65" s="11" t="s">
        <v>12023</v>
      </c>
      <c r="J65" s="11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1" t="s">
        <v>803</v>
      </c>
      <c r="E66" s="11" t="s">
        <v>8</v>
      </c>
      <c r="F66" s="11"/>
      <c r="H66" s="11"/>
      <c r="I66" s="11" t="s">
        <v>12026</v>
      </c>
      <c r="J66" s="11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1" t="s">
        <v>4</v>
      </c>
      <c r="E67" s="11" t="s">
        <v>8</v>
      </c>
      <c r="F67" s="11"/>
      <c r="H67" s="11"/>
      <c r="I67" s="11" t="s">
        <v>12029</v>
      </c>
      <c r="J67" s="11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1" t="s">
        <v>803</v>
      </c>
      <c r="E68" s="11" t="s">
        <v>8</v>
      </c>
      <c r="F68" s="11"/>
      <c r="H68" s="11"/>
      <c r="I68" s="11" t="s">
        <v>12032</v>
      </c>
      <c r="J68" s="11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1" t="s">
        <v>4</v>
      </c>
      <c r="E69" s="11" t="s">
        <v>8</v>
      </c>
      <c r="F69" s="11"/>
      <c r="H69" s="11"/>
      <c r="I69" s="11" t="s">
        <v>12356</v>
      </c>
      <c r="J69" s="11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1" t="s">
        <v>803</v>
      </c>
      <c r="E70" s="11" t="s">
        <v>8</v>
      </c>
      <c r="F70" s="11"/>
      <c r="H70" s="11"/>
      <c r="I70" s="11" t="s">
        <v>12359</v>
      </c>
      <c r="J70" s="11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1" t="s">
        <v>4</v>
      </c>
      <c r="E71" s="11" t="s">
        <v>8</v>
      </c>
      <c r="F71" s="11"/>
      <c r="H71" s="11"/>
      <c r="I71" s="11" t="s">
        <v>12362</v>
      </c>
      <c r="J71" s="11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1" t="s">
        <v>224</v>
      </c>
      <c r="E72" s="11"/>
      <c r="F72" s="11"/>
      <c r="H72" s="11"/>
      <c r="I72" s="11" t="s">
        <v>12365</v>
      </c>
      <c r="J72" s="11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1" t="s">
        <v>224</v>
      </c>
      <c r="E73" s="11"/>
      <c r="F73" s="11"/>
      <c r="H73" s="11"/>
      <c r="I73" s="11" t="s">
        <v>12368</v>
      </c>
      <c r="J73" s="11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1" t="s">
        <v>224</v>
      </c>
      <c r="E74" s="11"/>
      <c r="F74" s="11"/>
      <c r="H74" s="11"/>
      <c r="I74" s="11" t="s">
        <v>12371</v>
      </c>
      <c r="J74" s="11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1" t="s">
        <v>4</v>
      </c>
      <c r="E75" s="11" t="s">
        <v>8</v>
      </c>
      <c r="F75" s="11"/>
      <c r="H75" s="11"/>
      <c r="I75" s="11" t="s">
        <v>12374</v>
      </c>
      <c r="J75" s="11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1" t="s">
        <v>12928</v>
      </c>
      <c r="E76" s="11"/>
      <c r="F76" s="11"/>
      <c r="H76" s="11"/>
      <c r="I76" s="11" t="s">
        <v>12377</v>
      </c>
      <c r="J76" s="11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1" t="s">
        <v>12928</v>
      </c>
      <c r="E77" s="11"/>
      <c r="F77" s="11"/>
      <c r="H77" s="11"/>
      <c r="I77" s="11" t="s">
        <v>12380</v>
      </c>
      <c r="J77" s="11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1" t="s">
        <v>4</v>
      </c>
      <c r="E78" s="11" t="s">
        <v>8</v>
      </c>
      <c r="F78" s="11"/>
      <c r="H78" s="11"/>
      <c r="I78" s="11" t="s">
        <v>13081</v>
      </c>
      <c r="J78" s="11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1" t="s">
        <v>645</v>
      </c>
      <c r="E79" s="11" t="s">
        <v>13437</v>
      </c>
      <c r="F79" s="11"/>
      <c r="H79" s="11"/>
      <c r="I79" s="11" t="s">
        <v>13084</v>
      </c>
      <c r="J79" s="11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1" t="s">
        <v>162</v>
      </c>
      <c r="E80" s="11" t="s">
        <v>13437</v>
      </c>
      <c r="F80" s="11" t="s">
        <v>1555</v>
      </c>
      <c r="H80" s="11"/>
      <c r="I80" s="11" t="s">
        <v>13087</v>
      </c>
      <c r="J80" s="11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1" t="s">
        <v>162</v>
      </c>
      <c r="E81" s="11" t="s">
        <v>13437</v>
      </c>
      <c r="F81" s="11" t="s">
        <v>1555</v>
      </c>
      <c r="H81" s="11"/>
      <c r="I81" s="11" t="s">
        <v>13090</v>
      </c>
      <c r="J81" s="11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1" t="s">
        <v>162</v>
      </c>
      <c r="E82" s="11" t="s">
        <v>13437</v>
      </c>
      <c r="F82" s="11" t="s">
        <v>1555</v>
      </c>
      <c r="H82" s="11"/>
      <c r="I82" s="11" t="s">
        <v>13093</v>
      </c>
      <c r="J82" s="11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1" t="s">
        <v>162</v>
      </c>
      <c r="E83" s="11" t="s">
        <v>13437</v>
      </c>
      <c r="F83" s="11" t="s">
        <v>1555</v>
      </c>
      <c r="H83" s="11"/>
      <c r="I83" s="11" t="s">
        <v>13096</v>
      </c>
      <c r="J83" s="11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1" t="s">
        <v>162</v>
      </c>
      <c r="E84" s="11" t="s">
        <v>13437</v>
      </c>
      <c r="F84" s="11" t="s">
        <v>1555</v>
      </c>
      <c r="H84" s="11"/>
      <c r="I84" s="11" t="s">
        <v>13099</v>
      </c>
      <c r="J84" s="11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1" t="s">
        <v>162</v>
      </c>
      <c r="E85" s="11" t="s">
        <v>13437</v>
      </c>
      <c r="F85" s="11" t="s">
        <v>1555</v>
      </c>
      <c r="H85" s="11"/>
      <c r="I85" s="11" t="s">
        <v>13102</v>
      </c>
      <c r="J85" s="11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1" t="s">
        <v>162</v>
      </c>
      <c r="E86" s="11" t="s">
        <v>13437</v>
      </c>
      <c r="F86" s="11" t="s">
        <v>1555</v>
      </c>
      <c r="H86" s="11"/>
      <c r="I86" s="11" t="s">
        <v>13105</v>
      </c>
      <c r="J86" s="11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1" t="s">
        <v>162</v>
      </c>
      <c r="E87" s="11" t="s">
        <v>13437</v>
      </c>
      <c r="F87" s="11" t="s">
        <v>1555</v>
      </c>
      <c r="H87" s="11"/>
      <c r="I87" s="11" t="s">
        <v>13108</v>
      </c>
      <c r="J87" s="11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1" t="s">
        <v>162</v>
      </c>
      <c r="E88" s="11" t="s">
        <v>13437</v>
      </c>
      <c r="F88" s="11" t="s">
        <v>1555</v>
      </c>
      <c r="H88" s="11"/>
      <c r="I88" s="11" t="s">
        <v>13111</v>
      </c>
      <c r="J88" s="11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1" t="s">
        <v>162</v>
      </c>
      <c r="E89" s="11" t="s">
        <v>13437</v>
      </c>
      <c r="F89" s="11" t="s">
        <v>1555</v>
      </c>
      <c r="H89" s="11"/>
      <c r="I89" s="11" t="s">
        <v>13114</v>
      </c>
      <c r="J89" s="11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1" t="s">
        <v>162</v>
      </c>
      <c r="E90" s="11" t="s">
        <v>13437</v>
      </c>
      <c r="F90" s="11" t="s">
        <v>1555</v>
      </c>
      <c r="H90" s="11"/>
      <c r="I90" s="11" t="s">
        <v>13117</v>
      </c>
      <c r="J90" s="11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1" t="s">
        <v>162</v>
      </c>
      <c r="E91" s="11" t="s">
        <v>13437</v>
      </c>
      <c r="F91" s="11" t="s">
        <v>1555</v>
      </c>
      <c r="H91" s="11"/>
      <c r="I91" s="11" t="s">
        <v>13120</v>
      </c>
      <c r="J91" s="11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1" t="s">
        <v>162</v>
      </c>
      <c r="E92" s="11" t="s">
        <v>13437</v>
      </c>
      <c r="F92" s="11" t="s">
        <v>1555</v>
      </c>
      <c r="H92" s="11"/>
      <c r="I92" s="11" t="s">
        <v>13123</v>
      </c>
      <c r="J92" s="11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1" t="s">
        <v>162</v>
      </c>
      <c r="E93" s="11" t="s">
        <v>13437</v>
      </c>
      <c r="F93" s="11" t="s">
        <v>1555</v>
      </c>
      <c r="H93" s="11"/>
      <c r="I93" s="11" t="s">
        <v>13126</v>
      </c>
      <c r="J93" s="11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1" t="s">
        <v>162</v>
      </c>
      <c r="E94" s="11" t="s">
        <v>13437</v>
      </c>
      <c r="F94" s="11" t="s">
        <v>1555</v>
      </c>
      <c r="H94" s="11"/>
      <c r="I94" s="11" t="s">
        <v>13129</v>
      </c>
      <c r="J94" s="11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1" t="s">
        <v>162</v>
      </c>
      <c r="E95" s="11" t="s">
        <v>13437</v>
      </c>
      <c r="F95" s="11" t="s">
        <v>1555</v>
      </c>
      <c r="H95" s="11"/>
      <c r="I95" s="11" t="s">
        <v>13132</v>
      </c>
      <c r="J95" s="11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1" t="s">
        <v>162</v>
      </c>
      <c r="E96" s="11" t="s">
        <v>13437</v>
      </c>
      <c r="F96" s="11" t="s">
        <v>1555</v>
      </c>
      <c r="H96" s="11"/>
      <c r="I96" s="11" t="s">
        <v>13135</v>
      </c>
      <c r="J96" s="11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1" t="s">
        <v>162</v>
      </c>
      <c r="E97" s="11" t="s">
        <v>13437</v>
      </c>
      <c r="F97" s="11" t="s">
        <v>1555</v>
      </c>
      <c r="H97" s="11"/>
      <c r="I97" s="11" t="s">
        <v>13138</v>
      </c>
      <c r="J97" s="11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1" t="s">
        <v>162</v>
      </c>
      <c r="E98" s="11" t="s">
        <v>2302</v>
      </c>
      <c r="F98" s="11" t="s">
        <v>1555</v>
      </c>
      <c r="H98" s="11"/>
      <c r="I98" s="11" t="s">
        <v>13141</v>
      </c>
      <c r="J98" s="11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1" t="s">
        <v>162</v>
      </c>
      <c r="E99" s="11" t="s">
        <v>2302</v>
      </c>
      <c r="F99" s="11" t="s">
        <v>1555</v>
      </c>
      <c r="H99" s="11"/>
      <c r="I99" s="11" t="s">
        <v>13144</v>
      </c>
      <c r="J99" s="11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1" t="s">
        <v>162</v>
      </c>
      <c r="E100" s="11" t="s">
        <v>2302</v>
      </c>
      <c r="F100" s="11" t="s">
        <v>1555</v>
      </c>
      <c r="H100" s="11"/>
      <c r="I100" s="11" t="s">
        <v>13147</v>
      </c>
      <c r="J100" s="11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1" t="s">
        <v>162</v>
      </c>
      <c r="E101" s="11" t="s">
        <v>2302</v>
      </c>
      <c r="F101" s="11" t="s">
        <v>1555</v>
      </c>
      <c r="H101" s="11"/>
      <c r="I101" s="11" t="s">
        <v>13150</v>
      </c>
      <c r="J101" s="11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1" t="s">
        <v>162</v>
      </c>
      <c r="E102" s="11" t="s">
        <v>2302</v>
      </c>
      <c r="F102" s="11" t="s">
        <v>1555</v>
      </c>
      <c r="H102" s="11"/>
      <c r="I102" s="11" t="s">
        <v>13153</v>
      </c>
      <c r="J102" s="11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1" t="s">
        <v>162</v>
      </c>
      <c r="E103" s="11" t="s">
        <v>2302</v>
      </c>
      <c r="F103" s="11" t="s">
        <v>1555</v>
      </c>
      <c r="H103" s="11"/>
      <c r="I103" s="11" t="s">
        <v>13156</v>
      </c>
      <c r="J103" s="11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1" t="s">
        <v>1587</v>
      </c>
      <c r="E104" s="11"/>
      <c r="F104" s="11"/>
      <c r="H104" s="11"/>
      <c r="I104" s="11" t="s">
        <v>13159</v>
      </c>
      <c r="J104" s="11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1" t="s">
        <v>4</v>
      </c>
      <c r="E105" s="11" t="s">
        <v>8</v>
      </c>
      <c r="F105" s="11"/>
      <c r="H105" s="11"/>
      <c r="I105" s="11" t="s">
        <v>13162</v>
      </c>
      <c r="J105" s="11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1" t="s">
        <v>775</v>
      </c>
      <c r="E106" s="11"/>
      <c r="F106" s="11"/>
      <c r="H106" s="11"/>
      <c r="I106" s="11" t="s">
        <v>13165</v>
      </c>
      <c r="J106" s="11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1" t="s">
        <v>775</v>
      </c>
      <c r="E107" s="11"/>
      <c r="F107" s="11"/>
      <c r="H107" s="11"/>
      <c r="I107" s="11" t="s">
        <v>13168</v>
      </c>
      <c r="J107" s="11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1" t="s">
        <v>13447</v>
      </c>
      <c r="E108" s="11"/>
      <c r="F108" s="11"/>
      <c r="H108" s="11"/>
      <c r="I108" s="11" t="s">
        <v>13171</v>
      </c>
      <c r="J108" s="11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1" t="s">
        <v>775</v>
      </c>
      <c r="E109" s="11"/>
      <c r="F109" s="11"/>
      <c r="H109" s="11"/>
      <c r="I109" s="11" t="s">
        <v>13174</v>
      </c>
      <c r="J109" s="11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1" t="s">
        <v>4</v>
      </c>
      <c r="E110" s="11" t="s">
        <v>8</v>
      </c>
      <c r="F110" s="11"/>
      <c r="H110" s="11"/>
      <c r="I110" s="11" t="s">
        <v>13177</v>
      </c>
      <c r="J110" s="11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1" t="s">
        <v>4</v>
      </c>
      <c r="E111" s="11" t="s">
        <v>8</v>
      </c>
      <c r="F111" s="11"/>
      <c r="H111" s="11"/>
      <c r="I111" s="11" t="s">
        <v>13529</v>
      </c>
      <c r="J111" s="11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1" t="s">
        <v>13447</v>
      </c>
      <c r="E112" s="11"/>
      <c r="F112" s="11"/>
      <c r="H112" s="11"/>
      <c r="I112" s="11" t="s">
        <v>13532</v>
      </c>
      <c r="J112" s="11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1" t="s">
        <v>775</v>
      </c>
      <c r="E113" s="11"/>
      <c r="F113" s="11"/>
      <c r="H113" s="11"/>
      <c r="I113" s="11" t="s">
        <v>13535</v>
      </c>
      <c r="J113" s="11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1" t="s">
        <v>305</v>
      </c>
      <c r="E114" s="11" t="s">
        <v>86</v>
      </c>
      <c r="F114" s="11"/>
      <c r="H114" s="11"/>
      <c r="I114" s="11" t="s">
        <v>13538</v>
      </c>
      <c r="J114" s="11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1" t="s">
        <v>4</v>
      </c>
      <c r="E115" s="11" t="s">
        <v>8</v>
      </c>
      <c r="F115" s="11"/>
      <c r="H115" s="11"/>
      <c r="I115" s="11" t="s">
        <v>13541</v>
      </c>
      <c r="J115" s="11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1" t="s">
        <v>4</v>
      </c>
      <c r="E116" s="11" t="s">
        <v>8</v>
      </c>
      <c r="F116" s="11"/>
      <c r="H116" s="11"/>
      <c r="I116" s="11" t="s">
        <v>13869</v>
      </c>
      <c r="J116" s="11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1" t="s">
        <v>7</v>
      </c>
      <c r="E117" s="11"/>
      <c r="F117" s="11"/>
      <c r="H117" s="11"/>
      <c r="I117" s="11" t="s">
        <v>13872</v>
      </c>
      <c r="J117" s="11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1" t="s">
        <v>4</v>
      </c>
      <c r="E118" s="11" t="s">
        <v>8</v>
      </c>
      <c r="F118" s="11"/>
      <c r="H118" s="11"/>
      <c r="I118" s="11" t="s">
        <v>13875</v>
      </c>
      <c r="J118" s="11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1" t="s">
        <v>4</v>
      </c>
      <c r="E119" s="11" t="s">
        <v>8</v>
      </c>
      <c r="F119" s="11"/>
      <c r="H119" s="11"/>
      <c r="I119" s="11" t="s">
        <v>13989</v>
      </c>
      <c r="J119" s="11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1" t="s">
        <v>3382</v>
      </c>
      <c r="E120" s="11" t="s">
        <v>86</v>
      </c>
      <c r="F120" s="11"/>
      <c r="H120" s="11"/>
      <c r="I120" s="11" t="s">
        <v>13992</v>
      </c>
      <c r="J120" s="11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1" t="s">
        <v>4</v>
      </c>
      <c r="E121" s="11" t="s">
        <v>8</v>
      </c>
      <c r="F121" s="11"/>
      <c r="H121" s="11"/>
      <c r="I121" s="11" t="s">
        <v>13995</v>
      </c>
      <c r="J121" s="11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1" t="s">
        <v>4</v>
      </c>
      <c r="E122" s="11" t="s">
        <v>8</v>
      </c>
      <c r="F122" s="11"/>
      <c r="H122" s="11"/>
      <c r="I122" s="11" t="s">
        <v>14381</v>
      </c>
      <c r="J122" s="11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1" t="s">
        <v>7</v>
      </c>
      <c r="E123" s="11"/>
      <c r="F123" s="11"/>
      <c r="H123" s="11"/>
      <c r="I123" s="11" t="s">
        <v>14384</v>
      </c>
      <c r="J123" s="11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1" t="s">
        <v>4</v>
      </c>
      <c r="E124" s="11" t="s">
        <v>8</v>
      </c>
      <c r="F124" s="11"/>
      <c r="H124" s="11"/>
      <c r="I124" s="11" t="s">
        <v>14387</v>
      </c>
      <c r="J124" s="11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1" t="s">
        <v>4</v>
      </c>
      <c r="E125" s="11" t="s">
        <v>8</v>
      </c>
      <c r="F125" s="11"/>
      <c r="H125" s="11"/>
      <c r="I125" s="11" t="s">
        <v>14390</v>
      </c>
      <c r="J125" s="11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1" t="s">
        <v>4</v>
      </c>
      <c r="E126" s="11" t="s">
        <v>8</v>
      </c>
      <c r="F126" s="11"/>
      <c r="H126" s="11"/>
      <c r="I126" s="11" t="s">
        <v>14393</v>
      </c>
      <c r="J126" s="11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1" t="s">
        <v>4</v>
      </c>
      <c r="E127" s="11" t="s">
        <v>8</v>
      </c>
      <c r="F127" s="11"/>
      <c r="H127" s="11"/>
      <c r="I127" s="11" t="s">
        <v>14396</v>
      </c>
      <c r="J127" s="11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1" t="s">
        <v>4</v>
      </c>
      <c r="E128" s="11" t="s">
        <v>8</v>
      </c>
      <c r="F128" s="11"/>
      <c r="H128" s="11"/>
      <c r="I128" s="11" t="s">
        <v>14399</v>
      </c>
      <c r="J128" s="11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1" t="s">
        <v>4</v>
      </c>
      <c r="E129" s="11" t="s">
        <v>8</v>
      </c>
      <c r="F129" s="11"/>
      <c r="H129" s="11"/>
      <c r="I129" s="11" t="s">
        <v>14402</v>
      </c>
      <c r="J129" s="11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1" t="s">
        <v>4</v>
      </c>
      <c r="E130" s="11" t="s">
        <v>8</v>
      </c>
      <c r="F130" s="11"/>
      <c r="H130" s="11"/>
      <c r="I130" s="11" t="s">
        <v>14749</v>
      </c>
      <c r="J130" s="11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1" t="s">
        <v>4</v>
      </c>
      <c r="E131" s="11" t="s">
        <v>8</v>
      </c>
      <c r="F131" s="11"/>
      <c r="H131" s="11"/>
      <c r="I131" s="11" t="s">
        <v>14752</v>
      </c>
      <c r="J131" s="11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1" t="s">
        <v>4</v>
      </c>
      <c r="E132" s="11" t="s">
        <v>8</v>
      </c>
      <c r="F132" s="11"/>
      <c r="H132" s="11"/>
      <c r="I132" s="11" t="s">
        <v>14755</v>
      </c>
      <c r="J132" s="11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1" t="s">
        <v>4</v>
      </c>
      <c r="E133" s="11" t="s">
        <v>8</v>
      </c>
      <c r="F133" s="11"/>
      <c r="H133" s="11"/>
      <c r="I133" s="11" t="s">
        <v>15644</v>
      </c>
      <c r="J133" s="11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1" t="s">
        <v>4</v>
      </c>
      <c r="E134" s="11" t="s">
        <v>8</v>
      </c>
      <c r="F134" s="11"/>
      <c r="H134" s="11"/>
      <c r="I134" s="11" t="s">
        <v>15647</v>
      </c>
      <c r="J134" s="11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1" t="s">
        <v>4</v>
      </c>
      <c r="E135" s="11" t="s">
        <v>8</v>
      </c>
      <c r="F135" s="11"/>
      <c r="H135" s="11"/>
      <c r="I135" s="11" t="s">
        <v>15650</v>
      </c>
      <c r="J135" s="11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1" t="s">
        <v>4</v>
      </c>
      <c r="E136" s="11" t="s">
        <v>8</v>
      </c>
      <c r="F136" s="11"/>
      <c r="H136" s="11"/>
      <c r="I136" s="11" t="s">
        <v>15635</v>
      </c>
      <c r="J136" s="11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1" t="s">
        <v>4</v>
      </c>
      <c r="E137" s="11" t="s">
        <v>8</v>
      </c>
      <c r="F137" s="11"/>
      <c r="H137" s="11"/>
      <c r="I137" s="11" t="s">
        <v>15345</v>
      </c>
      <c r="J137" s="11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1" t="s">
        <v>4</v>
      </c>
      <c r="E138" s="11" t="s">
        <v>8</v>
      </c>
      <c r="F138" s="11"/>
      <c r="H138" s="11"/>
      <c r="I138" s="11" t="s">
        <v>15638</v>
      </c>
      <c r="J138" s="11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1" t="s">
        <v>4</v>
      </c>
      <c r="E139" s="11" t="s">
        <v>8</v>
      </c>
      <c r="F139" s="11"/>
      <c r="H139" s="11"/>
      <c r="I139" s="11" t="s">
        <v>15348</v>
      </c>
      <c r="J139" s="11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1" t="s">
        <v>4</v>
      </c>
      <c r="E140" s="11" t="s">
        <v>8</v>
      </c>
      <c r="F140" s="11"/>
      <c r="H140" s="11"/>
      <c r="I140" s="11" t="s">
        <v>15641</v>
      </c>
      <c r="J140" s="11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1" t="s">
        <v>4</v>
      </c>
      <c r="E141" s="11" t="s">
        <v>8</v>
      </c>
      <c r="F141" s="11"/>
      <c r="H141" s="11"/>
      <c r="I141" s="11" t="s">
        <v>15939</v>
      </c>
      <c r="J141" s="11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1" t="s">
        <v>4</v>
      </c>
      <c r="E142" s="11" t="s">
        <v>8</v>
      </c>
      <c r="F142" s="11"/>
      <c r="H142" s="11"/>
      <c r="I142" s="11" t="s">
        <v>15942</v>
      </c>
      <c r="J142" s="11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1" t="s">
        <v>803</v>
      </c>
      <c r="E143" s="11" t="s">
        <v>8</v>
      </c>
      <c r="F143" s="11"/>
      <c r="H143" s="11"/>
      <c r="I143" s="11" t="s">
        <v>15945</v>
      </c>
      <c r="J143" s="11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1" t="s">
        <v>4</v>
      </c>
      <c r="E144" s="11" t="s">
        <v>8</v>
      </c>
      <c r="F144" s="11"/>
      <c r="H144" s="11"/>
      <c r="I144" s="11" t="s">
        <v>16412</v>
      </c>
      <c r="J144" s="11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1" t="s">
        <v>4</v>
      </c>
      <c r="E145" s="11" t="s">
        <v>8</v>
      </c>
      <c r="F145" s="11"/>
      <c r="H145" s="11"/>
      <c r="I145" s="11" t="s">
        <v>16415</v>
      </c>
      <c r="J145" s="11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1" t="s">
        <v>4</v>
      </c>
      <c r="E146" s="11" t="s">
        <v>8</v>
      </c>
      <c r="F146" s="11"/>
      <c r="H146" s="11"/>
      <c r="I146" s="11" t="s">
        <v>16418</v>
      </c>
      <c r="J146" s="11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1" t="s">
        <v>4</v>
      </c>
      <c r="E147" s="11" t="s">
        <v>8</v>
      </c>
      <c r="F147" s="11"/>
      <c r="H147" s="11"/>
      <c r="I147" s="11" t="s">
        <v>16421</v>
      </c>
      <c r="J147" s="11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1" t="s">
        <v>4</v>
      </c>
      <c r="E148" s="11" t="s">
        <v>8</v>
      </c>
      <c r="F148" s="11"/>
      <c r="H148" s="11"/>
      <c r="I148" s="11" t="s">
        <v>16460</v>
      </c>
      <c r="J148" s="11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1" t="s">
        <v>803</v>
      </c>
      <c r="E149" s="11" t="s">
        <v>8</v>
      </c>
      <c r="F149" s="11"/>
      <c r="H149" s="11"/>
      <c r="I149" s="11" t="s">
        <v>16463</v>
      </c>
      <c r="J149" s="11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1" t="s">
        <v>4</v>
      </c>
      <c r="E150" s="11" t="s">
        <v>8</v>
      </c>
      <c r="F150" s="11"/>
      <c r="H150" s="11"/>
      <c r="I150" s="11" t="s">
        <v>17277</v>
      </c>
      <c r="J150" s="11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1" t="s">
        <v>4</v>
      </c>
      <c r="E151" s="11" t="s">
        <v>8</v>
      </c>
      <c r="F151" s="11"/>
      <c r="H151" s="11"/>
      <c r="I151" s="11" t="s">
        <v>17280</v>
      </c>
      <c r="J151" s="11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1" t="s">
        <v>4</v>
      </c>
      <c r="E152" s="11" t="s">
        <v>8</v>
      </c>
      <c r="F152" s="11"/>
      <c r="H152" s="11"/>
      <c r="I152" s="11" t="s">
        <v>17283</v>
      </c>
      <c r="J152" s="11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1" t="s">
        <v>4</v>
      </c>
      <c r="E153" s="11" t="s">
        <v>8</v>
      </c>
      <c r="F153" s="11"/>
      <c r="H153" s="11"/>
      <c r="I153" s="11" t="s">
        <v>17286</v>
      </c>
      <c r="J153" s="11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1" t="s">
        <v>4</v>
      </c>
      <c r="E154" s="11" t="s">
        <v>8</v>
      </c>
      <c r="F154" s="11"/>
      <c r="H154" s="11"/>
      <c r="I154" s="11" t="s">
        <v>17289</v>
      </c>
      <c r="J154" s="11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1" t="s">
        <v>4</v>
      </c>
      <c r="E155" s="11" t="s">
        <v>8</v>
      </c>
      <c r="F155" s="11"/>
      <c r="H155" s="11"/>
      <c r="I155" s="11" t="s">
        <v>17627</v>
      </c>
      <c r="J155" s="11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1" t="s">
        <v>4</v>
      </c>
      <c r="E156" s="11" t="s">
        <v>8</v>
      </c>
      <c r="F156" s="11"/>
      <c r="H156" s="11"/>
      <c r="I156" s="11" t="s">
        <v>17630</v>
      </c>
      <c r="J156" s="11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1" t="s">
        <v>4</v>
      </c>
      <c r="E157" s="11" t="s">
        <v>8</v>
      </c>
      <c r="F157" s="11"/>
      <c r="H157" s="11"/>
      <c r="I157" s="11" t="s">
        <v>17633</v>
      </c>
      <c r="J157" s="11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1" t="s">
        <v>4</v>
      </c>
      <c r="E158" s="11" t="s">
        <v>8</v>
      </c>
      <c r="F158" s="11"/>
      <c r="H158" s="11"/>
      <c r="I158" s="11" t="s">
        <v>17636</v>
      </c>
      <c r="J158" s="11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1" t="s">
        <v>4</v>
      </c>
      <c r="E159" s="11" t="s">
        <v>8</v>
      </c>
      <c r="F159" s="11"/>
      <c r="H159" s="11"/>
      <c r="I159" s="11" t="s">
        <v>17639</v>
      </c>
      <c r="J159" s="11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1" t="s">
        <v>4</v>
      </c>
      <c r="E160" s="11" t="s">
        <v>8</v>
      </c>
      <c r="F160" s="11"/>
      <c r="H160" s="11"/>
      <c r="I160" s="11" t="s">
        <v>17642</v>
      </c>
      <c r="J160" s="11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1" t="s">
        <v>4</v>
      </c>
      <c r="E161" s="11" t="s">
        <v>8</v>
      </c>
      <c r="F161" s="11"/>
      <c r="H161" s="11"/>
      <c r="I161" s="11" t="s">
        <v>17645</v>
      </c>
      <c r="J161" s="11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1" t="s">
        <v>4</v>
      </c>
      <c r="E162" s="11" t="s">
        <v>8</v>
      </c>
      <c r="F162" s="11"/>
      <c r="H162" s="11"/>
      <c r="I162" s="11" t="s">
        <v>17648</v>
      </c>
      <c r="J162" s="11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1" t="s">
        <v>4</v>
      </c>
      <c r="E163" s="11" t="s">
        <v>8</v>
      </c>
      <c r="F163" s="11"/>
      <c r="H163" s="11"/>
      <c r="I163" s="11" t="s">
        <v>17651</v>
      </c>
      <c r="J163" s="11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1" t="s">
        <v>4</v>
      </c>
      <c r="E164" s="11" t="s">
        <v>8</v>
      </c>
      <c r="F164" s="11"/>
      <c r="H164" s="11"/>
      <c r="I164" s="11" t="s">
        <v>17654</v>
      </c>
      <c r="J164" s="11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1" t="s">
        <v>4</v>
      </c>
      <c r="E165" s="11" t="s">
        <v>8</v>
      </c>
      <c r="F165" s="11"/>
      <c r="H165" s="11"/>
      <c r="I165" s="11" t="s">
        <v>17657</v>
      </c>
      <c r="J165" s="11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1" t="s">
        <v>4</v>
      </c>
      <c r="E166" s="11" t="s">
        <v>8</v>
      </c>
      <c r="F166" s="11"/>
      <c r="H166" s="11"/>
      <c r="I166" s="11" t="s">
        <v>18479</v>
      </c>
      <c r="J166" s="11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1" t="s">
        <v>4</v>
      </c>
      <c r="E167" s="11" t="s">
        <v>8</v>
      </c>
      <c r="F167" s="11"/>
      <c r="H167" s="11"/>
      <c r="I167" s="11" t="s">
        <v>18482</v>
      </c>
      <c r="J167" s="11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1" t="s">
        <v>4</v>
      </c>
      <c r="E168" s="11" t="s">
        <v>8</v>
      </c>
      <c r="F168" s="11"/>
      <c r="H168" s="11"/>
      <c r="I168" s="11" t="s">
        <v>18485</v>
      </c>
      <c r="J168" s="11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1" t="s">
        <v>4</v>
      </c>
      <c r="E169" s="11" t="s">
        <v>8</v>
      </c>
      <c r="F169" s="11"/>
      <c r="H169" s="11"/>
      <c r="I169" s="11" t="s">
        <v>18488</v>
      </c>
      <c r="J169" s="11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1" t="s">
        <v>4</v>
      </c>
      <c r="E170" s="11" t="s">
        <v>8</v>
      </c>
      <c r="F170" s="11"/>
      <c r="H170" s="11"/>
      <c r="I170" s="11" t="s">
        <v>18993</v>
      </c>
      <c r="J170" s="11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1" t="s">
        <v>4</v>
      </c>
      <c r="E171" s="11" t="s">
        <v>8</v>
      </c>
      <c r="F171" s="11"/>
      <c r="H171" s="11"/>
      <c r="I171" s="11" t="s">
        <v>18996</v>
      </c>
      <c r="J171" s="11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1" t="s">
        <v>4</v>
      </c>
      <c r="E172" s="11" t="s">
        <v>8</v>
      </c>
      <c r="F172" s="11"/>
      <c r="H172" s="11"/>
      <c r="I172" s="11" t="s">
        <v>18999</v>
      </c>
      <c r="J172" s="11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1" t="s">
        <v>4</v>
      </c>
      <c r="E173" s="11" t="s">
        <v>8</v>
      </c>
      <c r="F173" s="11"/>
      <c r="H173" s="11"/>
      <c r="I173" s="11" t="s">
        <v>19293</v>
      </c>
      <c r="J173" s="11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1" t="s">
        <v>4</v>
      </c>
      <c r="E174" s="11" t="s">
        <v>8</v>
      </c>
      <c r="F174" s="11"/>
      <c r="H174" s="11"/>
      <c r="I174" s="11" t="s">
        <v>19296</v>
      </c>
      <c r="J174" s="11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1" t="s">
        <v>4</v>
      </c>
      <c r="E175" s="11" t="s">
        <v>8</v>
      </c>
      <c r="F175" s="11"/>
      <c r="H175" s="11"/>
      <c r="I175" s="11" t="s">
        <v>19299</v>
      </c>
      <c r="J175" s="11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1" t="s">
        <v>4</v>
      </c>
      <c r="E176" s="11" t="s">
        <v>8</v>
      </c>
      <c r="F176" s="11"/>
      <c r="H176" s="11"/>
      <c r="I176" s="11" t="s">
        <v>19302</v>
      </c>
      <c r="J176" s="11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1" t="s">
        <v>4</v>
      </c>
      <c r="E177" s="11" t="s">
        <v>8</v>
      </c>
      <c r="F177" s="11"/>
      <c r="H177" s="11"/>
      <c r="I177" s="11" t="s">
        <v>20122</v>
      </c>
      <c r="J177" s="11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1" t="s">
        <v>4</v>
      </c>
      <c r="E178" s="11" t="s">
        <v>8</v>
      </c>
      <c r="F178" s="11"/>
      <c r="H178" s="11"/>
      <c r="I178" s="11" t="s">
        <v>20125</v>
      </c>
      <c r="J178" s="11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1" t="s">
        <v>4</v>
      </c>
      <c r="E179" s="11" t="s">
        <v>8</v>
      </c>
      <c r="F179" s="11"/>
      <c r="H179" s="11"/>
      <c r="I179" s="11" t="s">
        <v>20128</v>
      </c>
      <c r="J179" s="11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1" t="s">
        <v>4</v>
      </c>
      <c r="E180" s="11" t="s">
        <v>8</v>
      </c>
      <c r="F180" s="11"/>
      <c r="H180" s="11"/>
      <c r="I180" s="11" t="s">
        <v>20131</v>
      </c>
      <c r="J180" s="11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1" t="s">
        <v>4</v>
      </c>
      <c r="E181" s="11" t="s">
        <v>8</v>
      </c>
      <c r="F181" s="11"/>
      <c r="H181" s="11"/>
      <c r="I181" s="11" t="s">
        <v>20134</v>
      </c>
      <c r="J181" s="11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1" t="s">
        <v>4</v>
      </c>
      <c r="E182" s="11" t="s">
        <v>8</v>
      </c>
      <c r="F182" s="11"/>
      <c r="H182" s="11"/>
      <c r="I182" s="11" t="s">
        <v>20137</v>
      </c>
      <c r="J182" s="11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1" t="s">
        <v>4</v>
      </c>
      <c r="E183" s="11" t="s">
        <v>8</v>
      </c>
      <c r="F183" s="11"/>
      <c r="H183" s="11"/>
      <c r="I183" s="11" t="s">
        <v>20140</v>
      </c>
      <c r="J183" s="11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1" t="s">
        <v>4</v>
      </c>
      <c r="E184" s="11" t="s">
        <v>8</v>
      </c>
      <c r="F184" s="11"/>
      <c r="H184" s="11"/>
      <c r="I184" s="11" t="s">
        <v>20178</v>
      </c>
      <c r="J184" s="11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1" t="s">
        <v>4</v>
      </c>
      <c r="E185" s="11" t="s">
        <v>8</v>
      </c>
      <c r="F185" s="11"/>
      <c r="H185" s="11"/>
      <c r="I185" s="11" t="s">
        <v>20181</v>
      </c>
      <c r="J185" s="11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1" t="s">
        <v>4</v>
      </c>
      <c r="E186" s="11" t="s">
        <v>8</v>
      </c>
      <c r="F186" s="11"/>
      <c r="H186" s="11"/>
      <c r="I186" s="11" t="s">
        <v>20184</v>
      </c>
      <c r="J186" s="11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1" t="s">
        <v>4</v>
      </c>
      <c r="E187" s="11" t="s">
        <v>8</v>
      </c>
      <c r="F187" s="11"/>
      <c r="H187" s="11"/>
      <c r="I187" s="11" t="s">
        <v>20187</v>
      </c>
      <c r="J187" s="11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1" t="s">
        <v>4</v>
      </c>
      <c r="E188" s="11" t="s">
        <v>8</v>
      </c>
      <c r="F188" s="11"/>
      <c r="H188" s="11"/>
      <c r="I188" s="11" t="s">
        <v>20190</v>
      </c>
      <c r="J188" s="11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1" t="s">
        <v>4</v>
      </c>
      <c r="E189" s="11" t="s">
        <v>8</v>
      </c>
      <c r="F189" s="11"/>
      <c r="H189" s="11"/>
      <c r="I189" s="11" t="s">
        <v>20686</v>
      </c>
      <c r="J189" s="11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1" t="s">
        <v>4</v>
      </c>
      <c r="E190" s="11" t="s">
        <v>8</v>
      </c>
      <c r="F190" s="11"/>
      <c r="H190" s="11"/>
      <c r="I190" s="11" t="s">
        <v>20193</v>
      </c>
      <c r="J190" s="11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1" t="s">
        <v>4</v>
      </c>
      <c r="E191" s="11" t="s">
        <v>8</v>
      </c>
      <c r="F191" s="11"/>
      <c r="H191" s="11"/>
      <c r="I191" s="11" t="s">
        <v>20689</v>
      </c>
      <c r="J191" s="11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1" t="s">
        <v>4</v>
      </c>
      <c r="E192" s="11" t="s">
        <v>8</v>
      </c>
      <c r="F192" s="11"/>
      <c r="H192" s="11"/>
      <c r="I192" s="11" t="s">
        <v>20196</v>
      </c>
      <c r="J192" s="11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1" t="s">
        <v>4</v>
      </c>
      <c r="E193" s="11" t="s">
        <v>8</v>
      </c>
      <c r="F193" s="11"/>
      <c r="H193" s="11"/>
      <c r="I193" s="11" t="s">
        <v>20692</v>
      </c>
      <c r="J193" s="11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1" t="s">
        <v>4</v>
      </c>
      <c r="E194" s="11" t="s">
        <v>8</v>
      </c>
      <c r="F194" s="11"/>
      <c r="H194" s="11"/>
      <c r="I194" s="11" t="s">
        <v>20695</v>
      </c>
      <c r="J194" s="11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1" t="s">
        <v>4</v>
      </c>
      <c r="E195" s="11" t="s">
        <v>8</v>
      </c>
      <c r="F195" s="11"/>
      <c r="H195" s="11"/>
      <c r="I195" s="11" t="s">
        <v>20199</v>
      </c>
      <c r="J195" s="11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1" t="s">
        <v>4</v>
      </c>
      <c r="E196" s="11" t="s">
        <v>8</v>
      </c>
      <c r="F196" s="11"/>
      <c r="H196" s="11"/>
      <c r="I196" s="11" t="s">
        <v>20698</v>
      </c>
      <c r="J196" s="11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1" t="s">
        <v>4</v>
      </c>
      <c r="E197" s="11" t="s">
        <v>8</v>
      </c>
      <c r="F197" s="11"/>
      <c r="H197" s="11"/>
      <c r="I197" s="11" t="s">
        <v>20701</v>
      </c>
      <c r="J197" s="11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1" t="s">
        <v>4</v>
      </c>
      <c r="E198" s="11" t="s">
        <v>8</v>
      </c>
      <c r="F198" s="11"/>
      <c r="H198" s="11"/>
      <c r="I198" s="11" t="s">
        <v>20704</v>
      </c>
      <c r="J198" s="11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1" t="s">
        <v>4</v>
      </c>
      <c r="E199" s="11" t="s">
        <v>8</v>
      </c>
      <c r="F199" s="11"/>
      <c r="H199" s="11"/>
      <c r="I199" s="11" t="s">
        <v>20707</v>
      </c>
      <c r="J199" s="11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1" t="s">
        <v>4</v>
      </c>
      <c r="E200" s="11" t="s">
        <v>8</v>
      </c>
      <c r="F200" s="11"/>
      <c r="H200" s="11"/>
      <c r="I200" s="11" t="s">
        <v>20710</v>
      </c>
      <c r="J200" s="11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1" t="s">
        <v>4</v>
      </c>
      <c r="E201" s="11" t="s">
        <v>8</v>
      </c>
      <c r="F201" s="11"/>
      <c r="H201" s="11"/>
      <c r="I201" s="11" t="s">
        <v>21159</v>
      </c>
      <c r="J201" s="11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1" t="s">
        <v>4</v>
      </c>
      <c r="E202" s="11" t="s">
        <v>8</v>
      </c>
      <c r="F202" s="11"/>
      <c r="H202" s="11"/>
      <c r="I202" s="11" t="s">
        <v>21162</v>
      </c>
      <c r="J202" s="11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1" t="s">
        <v>4</v>
      </c>
      <c r="E203" s="11" t="s">
        <v>8</v>
      </c>
      <c r="F203" s="11"/>
      <c r="H203" s="11"/>
      <c r="I203" s="11" t="s">
        <v>21165</v>
      </c>
      <c r="J203" s="11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1" t="s">
        <v>4</v>
      </c>
      <c r="E204" s="11" t="s">
        <v>8</v>
      </c>
      <c r="F204" s="11"/>
      <c r="H204" s="11"/>
      <c r="I204" s="11" t="s">
        <v>21168</v>
      </c>
      <c r="J204" s="11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1" t="s">
        <v>4</v>
      </c>
      <c r="E205" s="11" t="s">
        <v>8</v>
      </c>
      <c r="F205" s="11"/>
      <c r="H205" s="11"/>
      <c r="I205" s="11" t="s">
        <v>21171</v>
      </c>
      <c r="J205" s="11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1" t="s">
        <v>4</v>
      </c>
      <c r="E206" s="11" t="s">
        <v>8</v>
      </c>
      <c r="F206" s="11"/>
      <c r="H206" s="11"/>
      <c r="I206" s="11" t="s">
        <v>21174</v>
      </c>
      <c r="J206" s="11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1" t="s">
        <v>4</v>
      </c>
      <c r="E207" s="11" t="s">
        <v>8</v>
      </c>
      <c r="F207" s="11"/>
      <c r="H207" s="11"/>
      <c r="I207" s="11" t="s">
        <v>21177</v>
      </c>
      <c r="J207" s="11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1" t="s">
        <v>4</v>
      </c>
      <c r="E208" s="11" t="s">
        <v>8</v>
      </c>
      <c r="F208" s="11"/>
      <c r="H208" s="11"/>
      <c r="I208" s="11" t="s">
        <v>21180</v>
      </c>
      <c r="J208" s="11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1" t="s">
        <v>4</v>
      </c>
      <c r="E209" s="11" t="s">
        <v>8</v>
      </c>
      <c r="F209" s="11"/>
      <c r="H209" s="11"/>
      <c r="I209" s="11" t="s">
        <v>21681</v>
      </c>
      <c r="J209" s="11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1" t="s">
        <v>4</v>
      </c>
      <c r="E210" s="11" t="s">
        <v>8</v>
      </c>
      <c r="F210" s="11"/>
      <c r="H210" s="11"/>
      <c r="I210" s="11" t="s">
        <v>21684</v>
      </c>
      <c r="J210" s="11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1" t="s">
        <v>4</v>
      </c>
      <c r="E211" s="11" t="s">
        <v>8</v>
      </c>
      <c r="F211" s="11"/>
      <c r="H211" s="11"/>
      <c r="I211" s="11" t="s">
        <v>21687</v>
      </c>
      <c r="J211" s="11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1" t="s">
        <v>4</v>
      </c>
      <c r="E212" s="11" t="s">
        <v>8</v>
      </c>
      <c r="F212" s="11"/>
      <c r="H212" s="11"/>
      <c r="I212" s="11" t="s">
        <v>21983</v>
      </c>
      <c r="J212" s="11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1" t="s">
        <v>4</v>
      </c>
      <c r="E213" s="11" t="s">
        <v>8</v>
      </c>
      <c r="F213" s="11"/>
      <c r="H213" s="11"/>
      <c r="I213" s="11" t="s">
        <v>21986</v>
      </c>
      <c r="J213" s="11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1" t="s">
        <v>4</v>
      </c>
      <c r="E214" s="11" t="s">
        <v>8</v>
      </c>
      <c r="F214" s="11"/>
      <c r="H214" s="11"/>
      <c r="I214" s="11" t="s">
        <v>21989</v>
      </c>
      <c r="J214" s="11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1" t="s">
        <v>4</v>
      </c>
      <c r="E215" s="11" t="s">
        <v>8</v>
      </c>
      <c r="F215" s="11"/>
      <c r="H215" s="11"/>
      <c r="I215" s="11" t="s">
        <v>21992</v>
      </c>
      <c r="J215" s="11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1" t="s">
        <v>4</v>
      </c>
      <c r="E216" s="11" t="s">
        <v>8</v>
      </c>
      <c r="F216" s="11"/>
      <c r="H216" s="11"/>
      <c r="I216" s="11" t="s">
        <v>21690</v>
      </c>
      <c r="J216" s="11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1" t="s">
        <v>4</v>
      </c>
      <c r="E217" s="11" t="s">
        <v>20461</v>
      </c>
      <c r="F217" s="11"/>
      <c r="H217" s="11"/>
      <c r="I217" s="11" t="s">
        <v>21693</v>
      </c>
      <c r="J217" s="11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1" t="s">
        <v>4</v>
      </c>
      <c r="E218" s="11" t="s">
        <v>8</v>
      </c>
      <c r="F218" s="11"/>
      <c r="H218" s="11"/>
      <c r="I218" s="11" t="s">
        <v>21696</v>
      </c>
      <c r="J218" s="11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1" t="s">
        <v>4</v>
      </c>
      <c r="E219" s="11" t="s">
        <v>8</v>
      </c>
      <c r="F219" s="11"/>
      <c r="H219" s="11"/>
      <c r="I219" s="11" t="s">
        <v>22127</v>
      </c>
      <c r="J219" s="11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1" t="s">
        <v>803</v>
      </c>
      <c r="E220" s="11" t="s">
        <v>8</v>
      </c>
      <c r="F220" s="11"/>
      <c r="H220" s="11"/>
      <c r="I220" s="11" t="s">
        <v>22130</v>
      </c>
      <c r="J220" s="11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1" t="s">
        <v>4</v>
      </c>
      <c r="E221" s="11" t="s">
        <v>8</v>
      </c>
      <c r="F221" s="11"/>
      <c r="H221" s="11"/>
      <c r="I221" s="11" t="s">
        <v>22233</v>
      </c>
      <c r="J221" s="11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1" t="s">
        <v>163</v>
      </c>
      <c r="E222" s="11" t="s">
        <v>22381</v>
      </c>
      <c r="F222" s="11" t="s">
        <v>60</v>
      </c>
      <c r="H222" s="11"/>
      <c r="I222" s="11" t="s">
        <v>22236</v>
      </c>
      <c r="J222" s="11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1" t="s">
        <v>4</v>
      </c>
      <c r="E223" s="11" t="s">
        <v>8</v>
      </c>
      <c r="F223" s="11"/>
      <c r="H223" s="11"/>
      <c r="I223" s="11" t="s">
        <v>22759</v>
      </c>
      <c r="J223" s="11" t="s">
        <v>1179</v>
      </c>
      <c r="K223" t="s">
        <v>22760</v>
      </c>
      <c r="L223" t="s">
        <v>22761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1" t="s">
        <v>4</v>
      </c>
      <c r="E224" s="11" t="s">
        <v>8</v>
      </c>
      <c r="F224" s="11"/>
      <c r="H224" s="11"/>
      <c r="I224" s="11" t="s">
        <v>22762</v>
      </c>
      <c r="J224" s="11" t="s">
        <v>1179</v>
      </c>
      <c r="K224" t="s">
        <v>22763</v>
      </c>
      <c r="L224" t="s">
        <v>22764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1" t="s">
        <v>4</v>
      </c>
      <c r="E225" s="11" t="s">
        <v>8</v>
      </c>
      <c r="F225" s="11"/>
      <c r="H225" s="11"/>
      <c r="I225" s="11" t="s">
        <v>22765</v>
      </c>
      <c r="J225" s="11" t="s">
        <v>1179</v>
      </c>
      <c r="K225" t="s">
        <v>22766</v>
      </c>
      <c r="L225" t="s">
        <v>22767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1" t="s">
        <v>4</v>
      </c>
      <c r="E226" s="11" t="s">
        <v>8</v>
      </c>
      <c r="F226" s="11"/>
      <c r="H226" s="11"/>
      <c r="I226" s="11" t="s">
        <v>22768</v>
      </c>
      <c r="J226" s="11" t="s">
        <v>1179</v>
      </c>
      <c r="K226" t="s">
        <v>22769</v>
      </c>
      <c r="L226" t="s">
        <v>22770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1" t="s">
        <v>4</v>
      </c>
      <c r="E227" s="11" t="s">
        <v>8</v>
      </c>
      <c r="F227" s="11"/>
      <c r="H227" s="11"/>
      <c r="I227" s="11" t="s">
        <v>22771</v>
      </c>
      <c r="J227" s="11" t="s">
        <v>1179</v>
      </c>
      <c r="K227" t="s">
        <v>22772</v>
      </c>
      <c r="L227" t="s">
        <v>22773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1" t="s">
        <v>4</v>
      </c>
      <c r="E228" s="11" t="s">
        <v>260</v>
      </c>
      <c r="F228" s="11"/>
      <c r="H228" s="11"/>
      <c r="I228" s="11" t="s">
        <v>22774</v>
      </c>
      <c r="J228" s="11" t="s">
        <v>1179</v>
      </c>
      <c r="K228" t="s">
        <v>22775</v>
      </c>
      <c r="L228" t="s">
        <v>22776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1" t="s">
        <v>4</v>
      </c>
      <c r="E229" s="11" t="s">
        <v>260</v>
      </c>
      <c r="F229" s="11"/>
      <c r="H229" s="11"/>
      <c r="I229" s="11" t="s">
        <v>22777</v>
      </c>
      <c r="J229" s="11" t="s">
        <v>1179</v>
      </c>
      <c r="K229" t="s">
        <v>22778</v>
      </c>
      <c r="L229" t="s">
        <v>22779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1" t="s">
        <v>4</v>
      </c>
      <c r="E230" s="11" t="s">
        <v>260</v>
      </c>
      <c r="F230" s="11"/>
      <c r="H230" s="11"/>
      <c r="I230" s="11" t="s">
        <v>22780</v>
      </c>
      <c r="J230" s="11" t="s">
        <v>1179</v>
      </c>
      <c r="K230" t="s">
        <v>22781</v>
      </c>
      <c r="L230" t="s">
        <v>22782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1" t="s">
        <v>305</v>
      </c>
      <c r="E231" s="11" t="s">
        <v>86</v>
      </c>
      <c r="F231" s="11"/>
      <c r="H231" s="11"/>
      <c r="I231" s="11" t="s">
        <v>22783</v>
      </c>
      <c r="J231" s="11" t="s">
        <v>1179</v>
      </c>
      <c r="K231" t="s">
        <v>22784</v>
      </c>
      <c r="L231" t="s">
        <v>22785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1" t="s">
        <v>305</v>
      </c>
      <c r="E232" s="11" t="s">
        <v>86</v>
      </c>
      <c r="F232" s="11"/>
      <c r="H232" s="11"/>
      <c r="I232" s="11" t="s">
        <v>22786</v>
      </c>
      <c r="J232" s="11" t="s">
        <v>1179</v>
      </c>
      <c r="K232" t="s">
        <v>22787</v>
      </c>
      <c r="L232" t="s">
        <v>22788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1" t="s">
        <v>4</v>
      </c>
      <c r="E233" s="11" t="s">
        <v>8</v>
      </c>
      <c r="F233" s="11"/>
      <c r="H233" s="11"/>
      <c r="I233" s="11" t="s">
        <v>22789</v>
      </c>
      <c r="J233" s="11" t="s">
        <v>1179</v>
      </c>
      <c r="K233" t="s">
        <v>22790</v>
      </c>
      <c r="L233" t="s">
        <v>22791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1" t="s">
        <v>4</v>
      </c>
      <c r="E234" s="11" t="s">
        <v>8</v>
      </c>
      <c r="F234" s="11"/>
      <c r="H234" s="11"/>
      <c r="I234" s="11" t="s">
        <v>22915</v>
      </c>
      <c r="J234" s="11" t="s">
        <v>1179</v>
      </c>
      <c r="K234" t="s">
        <v>22916</v>
      </c>
      <c r="L234" t="s">
        <v>22917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1" t="s">
        <v>4</v>
      </c>
      <c r="E235" s="11" t="s">
        <v>8</v>
      </c>
      <c r="F235" s="11"/>
      <c r="H235" s="11"/>
      <c r="I235" s="11" t="s">
        <v>22918</v>
      </c>
      <c r="J235" s="11" t="s">
        <v>1179</v>
      </c>
      <c r="K235" t="s">
        <v>22919</v>
      </c>
      <c r="L235" t="s">
        <v>22920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1" t="s">
        <v>4</v>
      </c>
      <c r="E236" s="11" t="s">
        <v>8</v>
      </c>
      <c r="F236" s="11"/>
      <c r="H236" s="11"/>
      <c r="I236" s="11" t="s">
        <v>22921</v>
      </c>
      <c r="J236" s="11" t="s">
        <v>1179</v>
      </c>
      <c r="K236" t="s">
        <v>22922</v>
      </c>
      <c r="L236" t="s">
        <v>22923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1" t="s">
        <v>4</v>
      </c>
      <c r="E237" s="11" t="s">
        <v>8</v>
      </c>
      <c r="F237" s="11"/>
      <c r="H237" s="11"/>
      <c r="I237" s="11" t="s">
        <v>22924</v>
      </c>
      <c r="J237" s="11" t="s">
        <v>1179</v>
      </c>
      <c r="K237" t="s">
        <v>22925</v>
      </c>
      <c r="L237" t="s">
        <v>22926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1" t="s">
        <v>4</v>
      </c>
      <c r="E238" s="11" t="s">
        <v>8</v>
      </c>
      <c r="F238" s="11"/>
      <c r="H238" s="11"/>
      <c r="I238" s="11" t="s">
        <v>23184</v>
      </c>
      <c r="J238" s="11" t="s">
        <v>1179</v>
      </c>
      <c r="K238" t="s">
        <v>23185</v>
      </c>
      <c r="L238" t="s">
        <v>23186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1" t="s">
        <v>775</v>
      </c>
      <c r="E239" s="11"/>
      <c r="F239" s="11"/>
      <c r="H239" s="11"/>
      <c r="I239" s="11" t="s">
        <v>23187</v>
      </c>
      <c r="J239" s="11" t="s">
        <v>1179</v>
      </c>
      <c r="K239" t="s">
        <v>23188</v>
      </c>
      <c r="L239" t="s">
        <v>23189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1" t="s">
        <v>4</v>
      </c>
      <c r="E240" s="11" t="s">
        <v>8</v>
      </c>
      <c r="F240" s="11"/>
      <c r="H240" s="11"/>
      <c r="I240" s="11" t="s">
        <v>23190</v>
      </c>
      <c r="J240" s="11" t="s">
        <v>1179</v>
      </c>
      <c r="K240" t="s">
        <v>23191</v>
      </c>
      <c r="L240" t="s">
        <v>23192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1" t="s">
        <v>4</v>
      </c>
      <c r="E241" s="11" t="s">
        <v>8</v>
      </c>
      <c r="F241" s="11"/>
      <c r="H241" s="11"/>
      <c r="I241" s="11" t="s">
        <v>23193</v>
      </c>
      <c r="J241" s="11" t="s">
        <v>1179</v>
      </c>
      <c r="K241" t="s">
        <v>23194</v>
      </c>
      <c r="L241" t="s">
        <v>23195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1" t="s">
        <v>775</v>
      </c>
      <c r="E242" s="11"/>
      <c r="F242" s="11"/>
      <c r="H242" s="11"/>
      <c r="I242" s="11" t="s">
        <v>23196</v>
      </c>
      <c r="J242" s="11" t="s">
        <v>1179</v>
      </c>
      <c r="K242" t="s">
        <v>23197</v>
      </c>
      <c r="L242" t="s">
        <v>23198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1" t="s">
        <v>775</v>
      </c>
      <c r="E243" s="11"/>
      <c r="F243" s="11"/>
      <c r="H243" s="11"/>
      <c r="I243" s="11" t="s">
        <v>23199</v>
      </c>
      <c r="J243" s="11" t="s">
        <v>1179</v>
      </c>
      <c r="K243" t="s">
        <v>23200</v>
      </c>
      <c r="L243" t="s">
        <v>23201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1" t="s">
        <v>4</v>
      </c>
      <c r="E244" s="11" t="s">
        <v>8</v>
      </c>
      <c r="F244" s="11"/>
      <c r="H244" s="11"/>
      <c r="I244" s="11" t="s">
        <v>23202</v>
      </c>
      <c r="J244" s="11" t="s">
        <v>1179</v>
      </c>
      <c r="K244" t="s">
        <v>23203</v>
      </c>
      <c r="L244" t="s">
        <v>23204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1" t="s">
        <v>775</v>
      </c>
      <c r="E245" s="11"/>
      <c r="F245" s="11"/>
      <c r="H245" s="11"/>
      <c r="I245" s="11" t="s">
        <v>23254</v>
      </c>
      <c r="J245" s="11" t="s">
        <v>1179</v>
      </c>
      <c r="K245" t="s">
        <v>23255</v>
      </c>
      <c r="L245" t="s">
        <v>23256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1" t="s">
        <v>4</v>
      </c>
      <c r="E246" s="11" t="s">
        <v>8</v>
      </c>
      <c r="F246" s="11"/>
      <c r="H246" s="11"/>
      <c r="I246" s="11" t="s">
        <v>23257</v>
      </c>
      <c r="J246" s="11" t="s">
        <v>1179</v>
      </c>
      <c r="K246" t="s">
        <v>23258</v>
      </c>
      <c r="L246" t="s">
        <v>23259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1" t="s">
        <v>775</v>
      </c>
      <c r="E247" s="11"/>
      <c r="F247" s="11"/>
      <c r="H247" s="11"/>
      <c r="I247" s="11" t="s">
        <v>24048</v>
      </c>
      <c r="J247" s="11" t="s">
        <v>1179</v>
      </c>
      <c r="K247" t="s">
        <v>24049</v>
      </c>
      <c r="L247" t="s">
        <v>24050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1" t="s">
        <v>4</v>
      </c>
      <c r="E248" s="11" t="s">
        <v>8</v>
      </c>
      <c r="F248" s="11"/>
      <c r="H248" s="11"/>
      <c r="I248" s="11" t="s">
        <v>24051</v>
      </c>
      <c r="J248" s="11" t="s">
        <v>1179</v>
      </c>
      <c r="K248" t="s">
        <v>24052</v>
      </c>
      <c r="L248" t="s">
        <v>24053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1" t="s">
        <v>775</v>
      </c>
      <c r="E249" s="11"/>
      <c r="F249" s="11"/>
      <c r="H249" s="11"/>
      <c r="I249" s="11" t="s">
        <v>24054</v>
      </c>
      <c r="J249" s="11" t="s">
        <v>1179</v>
      </c>
      <c r="K249" t="s">
        <v>24055</v>
      </c>
      <c r="L249" t="s">
        <v>24056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1" t="s">
        <v>775</v>
      </c>
      <c r="E250" s="11"/>
      <c r="F250" s="11"/>
      <c r="H250" s="11"/>
      <c r="I250" s="11" t="s">
        <v>24057</v>
      </c>
      <c r="J250" s="11" t="s">
        <v>1179</v>
      </c>
      <c r="K250" t="s">
        <v>24058</v>
      </c>
      <c r="L250" t="s">
        <v>24059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1" t="s">
        <v>4</v>
      </c>
      <c r="E251" s="11" t="s">
        <v>8</v>
      </c>
      <c r="F251" s="11"/>
      <c r="H251" s="11"/>
      <c r="I251" s="11" t="s">
        <v>24060</v>
      </c>
      <c r="J251" s="11" t="s">
        <v>1179</v>
      </c>
      <c r="K251" t="s">
        <v>24061</v>
      </c>
      <c r="L251" t="s">
        <v>24062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1" t="s">
        <v>4</v>
      </c>
      <c r="E252" s="11" t="s">
        <v>8</v>
      </c>
      <c r="F252" s="11"/>
      <c r="H252" s="11"/>
      <c r="I252" s="11" t="s">
        <v>24063</v>
      </c>
      <c r="J252" s="11" t="s">
        <v>1179</v>
      </c>
      <c r="K252" t="s">
        <v>24064</v>
      </c>
      <c r="L252" t="s">
        <v>24065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1" t="s">
        <v>4</v>
      </c>
      <c r="E253" s="11" t="s">
        <v>8</v>
      </c>
      <c r="F253" s="11"/>
      <c r="H253" s="11"/>
      <c r="I253" s="11" t="s">
        <v>24066</v>
      </c>
      <c r="J253" s="11" t="s">
        <v>1179</v>
      </c>
      <c r="K253" t="s">
        <v>24067</v>
      </c>
      <c r="L253" t="s">
        <v>24068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1" t="s">
        <v>4</v>
      </c>
      <c r="E254" s="11" t="s">
        <v>8</v>
      </c>
      <c r="F254" s="11"/>
      <c r="H254" s="11"/>
      <c r="I254" s="11" t="s">
        <v>24069</v>
      </c>
      <c r="J254" s="11" t="s">
        <v>1179</v>
      </c>
      <c r="K254" t="s">
        <v>24070</v>
      </c>
      <c r="L254" t="s">
        <v>24071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1" t="s">
        <v>4</v>
      </c>
      <c r="E255" s="11" t="s">
        <v>8</v>
      </c>
      <c r="F255" s="11"/>
      <c r="H255" s="11"/>
      <c r="I255" s="11" t="s">
        <v>24533</v>
      </c>
      <c r="J255" s="11" t="s">
        <v>1179</v>
      </c>
      <c r="K255" t="s">
        <v>24534</v>
      </c>
      <c r="L255" t="s">
        <v>24535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1" t="s">
        <v>4</v>
      </c>
      <c r="E256" s="11" t="s">
        <v>8</v>
      </c>
      <c r="F256" s="11"/>
      <c r="H256" s="11"/>
      <c r="I256" s="11" t="s">
        <v>24536</v>
      </c>
      <c r="J256" s="11" t="s">
        <v>1179</v>
      </c>
      <c r="K256" t="s">
        <v>24537</v>
      </c>
      <c r="L256" t="s">
        <v>24538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1" t="s">
        <v>4</v>
      </c>
      <c r="E257" s="11" t="s">
        <v>8</v>
      </c>
      <c r="F257" s="11"/>
      <c r="H257" s="11"/>
      <c r="I257" s="11" t="s">
        <v>24539</v>
      </c>
      <c r="J257" s="11" t="s">
        <v>1179</v>
      </c>
      <c r="K257" t="s">
        <v>24540</v>
      </c>
      <c r="L257" t="s">
        <v>24541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1" t="s">
        <v>4</v>
      </c>
      <c r="E258" s="11" t="s">
        <v>8</v>
      </c>
      <c r="F258" s="11"/>
      <c r="H258" s="11"/>
      <c r="I258" s="11" t="s">
        <v>24542</v>
      </c>
      <c r="J258" s="11" t="s">
        <v>1179</v>
      </c>
      <c r="K258" t="s">
        <v>24543</v>
      </c>
      <c r="L258" t="s">
        <v>24544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1" t="s">
        <v>775</v>
      </c>
      <c r="E259" s="11"/>
      <c r="F259" s="11"/>
      <c r="H259" s="11"/>
      <c r="I259" s="11" t="s">
        <v>24545</v>
      </c>
      <c r="J259" s="11" t="s">
        <v>1179</v>
      </c>
      <c r="K259" t="s">
        <v>24546</v>
      </c>
      <c r="L259" t="s">
        <v>24547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1" t="s">
        <v>775</v>
      </c>
      <c r="E260" s="11"/>
      <c r="F260" s="11"/>
      <c r="H260" s="11"/>
      <c r="I260" s="11" t="s">
        <v>24548</v>
      </c>
      <c r="J260" s="11" t="s">
        <v>1179</v>
      </c>
      <c r="K260" t="s">
        <v>24549</v>
      </c>
      <c r="L260" t="s">
        <v>24550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1" t="s">
        <v>4</v>
      </c>
      <c r="E261" s="11" t="s">
        <v>8</v>
      </c>
      <c r="F261" s="11"/>
      <c r="H261" s="11"/>
      <c r="I261" s="11" t="s">
        <v>24551</v>
      </c>
      <c r="J261" s="11" t="s">
        <v>1179</v>
      </c>
      <c r="K261" t="s">
        <v>24552</v>
      </c>
      <c r="L261" t="s">
        <v>24553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1" t="s">
        <v>775</v>
      </c>
      <c r="E262" s="11"/>
      <c r="F262" s="11"/>
      <c r="H262" s="11"/>
      <c r="I262" s="11" t="s">
        <v>24554</v>
      </c>
      <c r="J262" s="11" t="s">
        <v>1179</v>
      </c>
      <c r="K262" t="s">
        <v>24555</v>
      </c>
      <c r="L262" t="s">
        <v>24556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1" t="s">
        <v>4</v>
      </c>
      <c r="E263" s="11" t="s">
        <v>8</v>
      </c>
      <c r="F263" s="11"/>
      <c r="H263" s="11"/>
      <c r="I263" s="11" t="s">
        <v>24557</v>
      </c>
      <c r="J263" s="11" t="s">
        <v>1179</v>
      </c>
      <c r="K263" t="s">
        <v>24558</v>
      </c>
      <c r="L263" t="s">
        <v>24559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1" t="s">
        <v>4</v>
      </c>
      <c r="E264" s="11" t="s">
        <v>8</v>
      </c>
      <c r="F264" s="11"/>
      <c r="H264" s="11"/>
      <c r="I264" s="11" t="s">
        <v>24560</v>
      </c>
      <c r="J264" s="11" t="s">
        <v>1179</v>
      </c>
      <c r="K264" t="s">
        <v>24561</v>
      </c>
      <c r="L264" t="s">
        <v>24562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1" t="s">
        <v>4</v>
      </c>
      <c r="E265" s="11" t="s">
        <v>8</v>
      </c>
      <c r="F265" s="11"/>
      <c r="H265" s="11"/>
      <c r="I265" s="11" t="s">
        <v>24907</v>
      </c>
      <c r="J265" s="11" t="s">
        <v>1179</v>
      </c>
      <c r="K265" t="s">
        <v>24908</v>
      </c>
      <c r="L265" t="s">
        <v>24909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1" t="s">
        <v>4</v>
      </c>
      <c r="E266" s="11" t="s">
        <v>8</v>
      </c>
      <c r="F266" s="11"/>
      <c r="H266" s="11"/>
      <c r="I266" s="11" t="s">
        <v>24910</v>
      </c>
      <c r="J266" s="11" t="s">
        <v>1179</v>
      </c>
      <c r="K266" t="s">
        <v>24911</v>
      </c>
      <c r="L266" t="s">
        <v>24912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1" t="s">
        <v>4</v>
      </c>
      <c r="E267" s="11" t="s">
        <v>8</v>
      </c>
      <c r="F267" s="11"/>
      <c r="H267" s="11"/>
      <c r="I267" s="11" t="s">
        <v>24913</v>
      </c>
      <c r="J267" s="11" t="s">
        <v>1179</v>
      </c>
      <c r="K267" t="s">
        <v>24914</v>
      </c>
      <c r="L267" t="s">
        <v>24915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1" t="s">
        <v>4</v>
      </c>
      <c r="E268" s="11" t="s">
        <v>8</v>
      </c>
      <c r="F268" s="11"/>
      <c r="H268" s="11"/>
      <c r="I268" s="11" t="s">
        <v>24916</v>
      </c>
      <c r="J268" s="11" t="s">
        <v>1179</v>
      </c>
      <c r="K268" t="s">
        <v>24917</v>
      </c>
      <c r="L268" t="s">
        <v>24918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1" t="s">
        <v>4</v>
      </c>
      <c r="E269" s="11" t="s">
        <v>8</v>
      </c>
      <c r="F269" s="11"/>
      <c r="H269" s="11"/>
      <c r="I269" s="11" t="s">
        <v>24919</v>
      </c>
      <c r="J269" s="11" t="s">
        <v>1179</v>
      </c>
      <c r="K269" t="s">
        <v>24920</v>
      </c>
      <c r="L269" t="s">
        <v>24921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1" t="s">
        <v>4</v>
      </c>
      <c r="E270" s="11" t="s">
        <v>8</v>
      </c>
      <c r="F270" s="11"/>
      <c r="H270" s="11"/>
      <c r="I270" s="11" t="s">
        <v>24922</v>
      </c>
      <c r="J270" s="11" t="s">
        <v>1179</v>
      </c>
      <c r="K270" t="s">
        <v>24923</v>
      </c>
      <c r="L270" t="s">
        <v>24924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1" t="s">
        <v>4</v>
      </c>
      <c r="E271" s="11" t="s">
        <v>8</v>
      </c>
      <c r="F271" s="11"/>
      <c r="H271" s="11"/>
      <c r="I271" s="11" t="s">
        <v>24925</v>
      </c>
      <c r="J271" s="11" t="s">
        <v>1179</v>
      </c>
      <c r="K271" t="s">
        <v>24926</v>
      </c>
      <c r="L271" t="s">
        <v>24927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1" t="s">
        <v>4</v>
      </c>
      <c r="E272" s="11" t="s">
        <v>8</v>
      </c>
      <c r="F272" s="11"/>
      <c r="H272" s="11"/>
      <c r="I272" s="11" t="s">
        <v>24928</v>
      </c>
      <c r="J272" s="11" t="s">
        <v>1179</v>
      </c>
      <c r="K272" t="s">
        <v>24929</v>
      </c>
      <c r="L272" t="s">
        <v>24930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1" t="s">
        <v>4</v>
      </c>
      <c r="E273" s="11" t="s">
        <v>8</v>
      </c>
      <c r="F273" s="11"/>
      <c r="H273" s="11"/>
      <c r="I273" s="11" t="s">
        <v>25569</v>
      </c>
      <c r="J273" s="11" t="s">
        <v>1179</v>
      </c>
      <c r="K273" t="s">
        <v>25570</v>
      </c>
      <c r="L273" t="s">
        <v>25571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1" t="s">
        <v>4</v>
      </c>
      <c r="E274" s="11" t="s">
        <v>8</v>
      </c>
      <c r="F274" s="11"/>
      <c r="H274" s="11"/>
      <c r="I274" s="11" t="s">
        <v>25572</v>
      </c>
      <c r="J274" s="11" t="s">
        <v>1179</v>
      </c>
      <c r="K274" t="s">
        <v>25573</v>
      </c>
      <c r="L274" t="s">
        <v>25574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1" t="s">
        <v>775</v>
      </c>
      <c r="E275" s="11"/>
      <c r="F275" s="11"/>
      <c r="H275" s="11"/>
      <c r="I275" s="11" t="s">
        <v>25575</v>
      </c>
      <c r="J275" s="11" t="s">
        <v>1179</v>
      </c>
      <c r="K275" t="s">
        <v>25576</v>
      </c>
      <c r="L275" t="s">
        <v>25577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1" t="s">
        <v>4</v>
      </c>
      <c r="E276" s="11" t="s">
        <v>8</v>
      </c>
      <c r="F276" s="11"/>
      <c r="H276" s="11"/>
      <c r="I276" s="11" t="s">
        <v>25578</v>
      </c>
      <c r="J276" s="11" t="s">
        <v>1179</v>
      </c>
      <c r="K276" t="s">
        <v>25579</v>
      </c>
      <c r="L276" t="s">
        <v>25580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1" t="s">
        <v>4</v>
      </c>
      <c r="E277" s="11" t="s">
        <v>8</v>
      </c>
      <c r="F277" s="11"/>
      <c r="H277" s="11"/>
      <c r="I277" s="11" t="s">
        <v>25581</v>
      </c>
      <c r="J277" s="11" t="s">
        <v>1179</v>
      </c>
      <c r="K277" t="s">
        <v>25582</v>
      </c>
      <c r="L277" t="s">
        <v>25583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1" t="s">
        <v>4</v>
      </c>
      <c r="E278" s="11" t="s">
        <v>8</v>
      </c>
      <c r="F278" s="11"/>
      <c r="H278" s="11"/>
      <c r="I278" s="11" t="s">
        <v>25934</v>
      </c>
      <c r="J278" s="11" t="s">
        <v>1179</v>
      </c>
      <c r="K278" t="s">
        <v>25935</v>
      </c>
      <c r="L278" t="s">
        <v>25936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1" t="s">
        <v>803</v>
      </c>
      <c r="E279" s="11" t="s">
        <v>8</v>
      </c>
      <c r="F279" s="11"/>
      <c r="H279" s="11"/>
      <c r="I279" s="11" t="s">
        <v>25937</v>
      </c>
      <c r="J279" s="11" t="s">
        <v>1179</v>
      </c>
      <c r="K279" t="s">
        <v>25938</v>
      </c>
      <c r="L279" t="s">
        <v>25939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1" t="s">
        <v>803</v>
      </c>
      <c r="E280" s="11" t="s">
        <v>8</v>
      </c>
      <c r="F280" s="11"/>
      <c r="H280" s="11"/>
      <c r="I280" s="11" t="s">
        <v>25940</v>
      </c>
      <c r="J280" s="11" t="s">
        <v>1179</v>
      </c>
      <c r="K280" t="s">
        <v>25941</v>
      </c>
      <c r="L280" t="s">
        <v>25942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1" t="s">
        <v>115</v>
      </c>
      <c r="E281" s="11" t="s">
        <v>86</v>
      </c>
      <c r="F281" s="11" t="s">
        <v>26562</v>
      </c>
      <c r="H281" s="11"/>
      <c r="I281" s="11" t="s">
        <v>26143</v>
      </c>
      <c r="J281" s="11" t="s">
        <v>1179</v>
      </c>
      <c r="K281" t="s">
        <v>26144</v>
      </c>
      <c r="L281" t="s">
        <v>26145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1" t="s">
        <v>4</v>
      </c>
      <c r="E282" s="11" t="s">
        <v>3229</v>
      </c>
      <c r="F282" s="11"/>
      <c r="H282" s="11"/>
      <c r="I282" s="11" t="s">
        <v>26146</v>
      </c>
      <c r="J282" s="11" t="s">
        <v>1179</v>
      </c>
      <c r="K282" t="s">
        <v>26147</v>
      </c>
      <c r="L282" t="s">
        <v>26148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1" t="s">
        <v>115</v>
      </c>
      <c r="E283" s="11" t="s">
        <v>4933</v>
      </c>
      <c r="F283" s="11" t="s">
        <v>58</v>
      </c>
      <c r="H283" s="11" t="s">
        <v>1135</v>
      </c>
      <c r="I283" s="11" t="s">
        <v>26149</v>
      </c>
      <c r="J283" s="11" t="s">
        <v>1179</v>
      </c>
      <c r="K283" t="s">
        <v>26150</v>
      </c>
      <c r="L283" t="s">
        <v>26151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1" t="s">
        <v>4</v>
      </c>
      <c r="E284" s="11" t="s">
        <v>8</v>
      </c>
      <c r="F284" s="11"/>
      <c r="H284" s="11"/>
      <c r="I284" s="11" t="s">
        <v>26152</v>
      </c>
      <c r="J284" s="11" t="s">
        <v>1179</v>
      </c>
      <c r="K284" t="s">
        <v>26153</v>
      </c>
      <c r="L284" t="s">
        <v>26154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1" t="s">
        <v>4</v>
      </c>
      <c r="E285" s="11" t="s">
        <v>8</v>
      </c>
      <c r="F285" s="11"/>
      <c r="H285" s="11"/>
      <c r="I285" s="11" t="s">
        <v>26155</v>
      </c>
      <c r="J285" s="11" t="s">
        <v>1179</v>
      </c>
      <c r="K285" t="s">
        <v>26156</v>
      </c>
      <c r="L285" t="s">
        <v>26157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1" t="s">
        <v>305</v>
      </c>
      <c r="E286" s="11" t="s">
        <v>86</v>
      </c>
      <c r="F286" s="11"/>
      <c r="H286" s="11"/>
      <c r="I286" s="11" t="s">
        <v>26158</v>
      </c>
      <c r="J286" s="11" t="s">
        <v>1179</v>
      </c>
      <c r="K286" t="s">
        <v>26159</v>
      </c>
      <c r="L286" t="s">
        <v>26160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1" t="s">
        <v>4</v>
      </c>
      <c r="E287" s="11" t="s">
        <v>8</v>
      </c>
      <c r="F287" s="11"/>
      <c r="H287" s="11"/>
      <c r="I287" s="11" t="s">
        <v>26161</v>
      </c>
      <c r="J287" s="11" t="s">
        <v>1179</v>
      </c>
      <c r="K287" t="s">
        <v>26162</v>
      </c>
      <c r="L287" t="s">
        <v>26163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1" t="s">
        <v>4</v>
      </c>
      <c r="E288" s="11" t="s">
        <v>8</v>
      </c>
      <c r="F288" s="11"/>
      <c r="H288" s="11"/>
      <c r="I288" s="11" t="s">
        <v>26164</v>
      </c>
      <c r="J288" s="11" t="s">
        <v>1179</v>
      </c>
      <c r="K288" t="s">
        <v>26165</v>
      </c>
      <c r="L288" t="s">
        <v>26166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1" t="s">
        <v>4</v>
      </c>
      <c r="E289" s="11" t="s">
        <v>8</v>
      </c>
      <c r="F289" s="11"/>
      <c r="H289" s="11"/>
      <c r="I289" s="11" t="s">
        <v>26167</v>
      </c>
      <c r="J289" s="11" t="s">
        <v>1179</v>
      </c>
      <c r="K289" t="s">
        <v>26168</v>
      </c>
      <c r="L289" t="s">
        <v>26169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1" t="s">
        <v>4</v>
      </c>
      <c r="E290" s="11" t="s">
        <v>8</v>
      </c>
      <c r="F290" s="11"/>
      <c r="H290" s="11"/>
      <c r="I290" s="11" t="s">
        <v>26170</v>
      </c>
      <c r="J290" s="11" t="s">
        <v>1179</v>
      </c>
      <c r="K290" t="s">
        <v>26171</v>
      </c>
      <c r="L290" t="s">
        <v>26172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s="11" t="s">
        <v>4</v>
      </c>
      <c r="E291" s="11" t="s">
        <v>8</v>
      </c>
      <c r="F291" s="11"/>
      <c r="H291" s="11"/>
      <c r="I291" s="11" t="s">
        <v>26781</v>
      </c>
      <c r="J291" s="11" t="s">
        <v>1179</v>
      </c>
      <c r="K291" t="s">
        <v>26782</v>
      </c>
      <c r="L291" t="s">
        <v>26783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s="11" t="s">
        <v>305</v>
      </c>
      <c r="E292" s="11" t="s">
        <v>86</v>
      </c>
      <c r="F292" s="11"/>
      <c r="H292" s="11"/>
      <c r="I292" s="11" t="s">
        <v>26784</v>
      </c>
      <c r="J292" s="11" t="s">
        <v>1179</v>
      </c>
      <c r="K292" t="s">
        <v>26785</v>
      </c>
      <c r="L292" t="s">
        <v>26786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s="11" t="s">
        <v>803</v>
      </c>
      <c r="E293" s="11" t="s">
        <v>8</v>
      </c>
      <c r="F293" s="11"/>
      <c r="H293" s="11"/>
      <c r="I293" s="11" t="s">
        <v>26787</v>
      </c>
      <c r="J293" s="11" t="s">
        <v>1179</v>
      </c>
      <c r="K293" t="s">
        <v>26788</v>
      </c>
      <c r="L293" t="s">
        <v>26789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s="11" t="s">
        <v>803</v>
      </c>
      <c r="E294" s="11" t="s">
        <v>8</v>
      </c>
      <c r="F294" s="11"/>
      <c r="H294" s="11"/>
      <c r="I294" s="11" t="s">
        <v>26790</v>
      </c>
      <c r="J294" s="11" t="s">
        <v>1179</v>
      </c>
      <c r="K294" t="s">
        <v>26791</v>
      </c>
      <c r="L294" t="s">
        <v>26792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s="11" t="s">
        <v>775</v>
      </c>
      <c r="E295" s="11" t="s">
        <v>646</v>
      </c>
      <c r="F295" s="11"/>
      <c r="H295" s="11"/>
      <c r="I295" s="11" t="s">
        <v>26793</v>
      </c>
      <c r="J295" s="11" t="s">
        <v>1179</v>
      </c>
      <c r="K295" t="s">
        <v>26794</v>
      </c>
      <c r="L295" t="s">
        <v>26795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s="11" t="s">
        <v>775</v>
      </c>
      <c r="E296" s="11" t="s">
        <v>646</v>
      </c>
      <c r="F296" s="11"/>
      <c r="H296" s="11"/>
      <c r="I296" s="11" t="s">
        <v>26796</v>
      </c>
      <c r="J296" s="11" t="s">
        <v>1179</v>
      </c>
      <c r="K296" t="s">
        <v>26797</v>
      </c>
      <c r="L296" t="s">
        <v>26798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s="11" t="s">
        <v>803</v>
      </c>
      <c r="E297" s="11" t="s">
        <v>8</v>
      </c>
      <c r="F297" s="11"/>
      <c r="H297" s="11"/>
      <c r="I297" s="11" t="s">
        <v>26799</v>
      </c>
      <c r="J297" s="11" t="s">
        <v>1179</v>
      </c>
      <c r="K297" t="s">
        <v>26800</v>
      </c>
      <c r="L297" t="s">
        <v>26801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s="11" t="s">
        <v>775</v>
      </c>
      <c r="E298" s="11" t="s">
        <v>646</v>
      </c>
      <c r="F298" s="11"/>
      <c r="H298" s="11"/>
      <c r="I298" s="11" t="s">
        <v>26802</v>
      </c>
      <c r="J298" s="11" t="s">
        <v>1179</v>
      </c>
      <c r="K298" t="s">
        <v>26803</v>
      </c>
      <c r="L298" t="s">
        <v>26804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s="11" t="s">
        <v>803</v>
      </c>
      <c r="E299" s="11" t="s">
        <v>8</v>
      </c>
      <c r="F299" s="11"/>
      <c r="H299" s="11"/>
      <c r="I299" s="11" t="s">
        <v>26805</v>
      </c>
      <c r="J299" s="11" t="s">
        <v>1179</v>
      </c>
      <c r="K299" t="s">
        <v>26806</v>
      </c>
      <c r="L299" t="s">
        <v>26807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s="11" t="s">
        <v>803</v>
      </c>
      <c r="E300" s="11" t="s">
        <v>8</v>
      </c>
      <c r="F300" s="11"/>
      <c r="H300" s="11"/>
      <c r="I300" s="11" t="s">
        <v>26808</v>
      </c>
      <c r="J300" s="11" t="s">
        <v>1179</v>
      </c>
      <c r="K300" t="s">
        <v>26809</v>
      </c>
      <c r="L300" t="s">
        <v>26810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s="11" t="s">
        <v>775</v>
      </c>
      <c r="E301" s="11" t="s">
        <v>646</v>
      </c>
      <c r="F301" s="11"/>
      <c r="H301" s="11"/>
      <c r="I301" s="11" t="s">
        <v>27348</v>
      </c>
      <c r="J301" s="11" t="s">
        <v>1179</v>
      </c>
      <c r="K301" t="s">
        <v>27349</v>
      </c>
      <c r="L301" t="s">
        <v>27350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s="11" t="s">
        <v>803</v>
      </c>
      <c r="E302" s="11" t="s">
        <v>8</v>
      </c>
      <c r="F302" s="11"/>
      <c r="H302" s="11"/>
      <c r="I302" s="11" t="s">
        <v>27351</v>
      </c>
      <c r="J302" s="11" t="s">
        <v>1179</v>
      </c>
      <c r="K302" t="s">
        <v>27352</v>
      </c>
      <c r="L302" t="s">
        <v>27353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s="11" t="s">
        <v>775</v>
      </c>
      <c r="E303" s="11" t="s">
        <v>646</v>
      </c>
      <c r="F303" s="11"/>
      <c r="H303" s="11"/>
      <c r="I303" s="11" t="s">
        <v>27354</v>
      </c>
      <c r="J303" s="11" t="s">
        <v>1179</v>
      </c>
      <c r="K303" t="s">
        <v>27355</v>
      </c>
      <c r="L303" t="s">
        <v>27356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s="11" t="s">
        <v>803</v>
      </c>
      <c r="E304" s="11" t="s">
        <v>8</v>
      </c>
      <c r="F304" s="11"/>
      <c r="H304" s="11"/>
      <c r="I304" s="11" t="s">
        <v>27357</v>
      </c>
      <c r="J304" s="11" t="s">
        <v>1179</v>
      </c>
      <c r="K304" t="s">
        <v>27358</v>
      </c>
      <c r="L304" t="s">
        <v>27359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s="11" t="s">
        <v>775</v>
      </c>
      <c r="E305" s="11" t="s">
        <v>646</v>
      </c>
      <c r="F305" s="11"/>
      <c r="H305" s="11"/>
      <c r="I305" s="11" t="s">
        <v>27360</v>
      </c>
      <c r="J305" s="11" t="s">
        <v>1179</v>
      </c>
      <c r="K305" t="s">
        <v>27361</v>
      </c>
      <c r="L305" t="s">
        <v>27362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s="11" t="s">
        <v>775</v>
      </c>
      <c r="E306" s="11" t="s">
        <v>646</v>
      </c>
      <c r="F306" s="11"/>
      <c r="H306" s="11"/>
      <c r="I306" s="11" t="s">
        <v>27363</v>
      </c>
      <c r="J306" s="11" t="s">
        <v>1179</v>
      </c>
      <c r="K306" t="s">
        <v>27364</v>
      </c>
      <c r="L306" t="s">
        <v>27365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s="11" t="s">
        <v>775</v>
      </c>
      <c r="E307" s="11" t="s">
        <v>646</v>
      </c>
      <c r="F307" s="11"/>
      <c r="H307" s="11"/>
      <c r="I307" s="11" t="s">
        <v>27366</v>
      </c>
      <c r="J307" s="11" t="s">
        <v>1179</v>
      </c>
      <c r="K307" t="s">
        <v>27367</v>
      </c>
      <c r="L307" t="s">
        <v>27368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s="11" t="s">
        <v>803</v>
      </c>
      <c r="E308" s="11" t="s">
        <v>8</v>
      </c>
      <c r="F308" s="11"/>
      <c r="H308" s="11"/>
      <c r="I308" s="11" t="s">
        <v>27369</v>
      </c>
      <c r="J308" s="11" t="s">
        <v>1179</v>
      </c>
      <c r="K308" t="s">
        <v>27370</v>
      </c>
      <c r="L308" t="s">
        <v>27371</v>
      </c>
      <c r="M308" s="2" t="str">
        <f>HYPERLINK(склад2въезд13192021[[#This Row],[RelativePath]])</f>
        <v>7 Площадка 2 бетонщики\134160575_1_20260527T205357Z.jpg</v>
      </c>
    </row>
    <row r="309" spans="1:13" x14ac:dyDescent="0.25">
      <c r="A309" s="1" t="s">
        <v>16</v>
      </c>
      <c r="B309" s="3">
        <v>46170</v>
      </c>
      <c r="C309" s="4">
        <v>0.8490509259259259</v>
      </c>
      <c r="D309" s="11" t="s">
        <v>803</v>
      </c>
      <c r="E309" s="11" t="s">
        <v>8</v>
      </c>
      <c r="F309" s="11"/>
      <c r="H309" s="11"/>
      <c r="I309" s="11" t="s">
        <v>28030</v>
      </c>
      <c r="J309" s="11" t="s">
        <v>1179</v>
      </c>
      <c r="K309" t="s">
        <v>28031</v>
      </c>
      <c r="L309" t="s">
        <v>28032</v>
      </c>
      <c r="M309" s="2" t="str">
        <f>HYPERLINK(склад2въезд13192021[[#This Row],[RelativePath]])</f>
        <v>7 Площадка 2 бетонщики\134160575_1_20260528T202238Z.jpg</v>
      </c>
    </row>
    <row r="310" spans="1:13" x14ac:dyDescent="0.25">
      <c r="A310" s="1" t="s">
        <v>17</v>
      </c>
      <c r="B310" s="3">
        <v>46171</v>
      </c>
      <c r="C310" s="4">
        <v>0.80254629629629626</v>
      </c>
      <c r="D310" s="11" t="s">
        <v>803</v>
      </c>
      <c r="E310" s="11" t="s">
        <v>8</v>
      </c>
      <c r="F310" s="11"/>
      <c r="H310" s="11"/>
      <c r="I310" s="11" t="s">
        <v>28033</v>
      </c>
      <c r="J310" s="11" t="s">
        <v>1179</v>
      </c>
      <c r="K310" t="s">
        <v>28034</v>
      </c>
      <c r="L310" t="s">
        <v>28035</v>
      </c>
      <c r="M310" s="2" t="str">
        <f>HYPERLINK(склад2въезд13192021[[#This Row],[RelativePath]])</f>
        <v>7 Площадка 2 бетонщики\134160575_1_20260529T191540Z.jpg</v>
      </c>
    </row>
    <row r="311" spans="1:13" x14ac:dyDescent="0.25">
      <c r="A311" s="1" t="s">
        <v>18</v>
      </c>
      <c r="B311" s="3">
        <v>46172</v>
      </c>
      <c r="C311" s="4">
        <v>0.77563657407407405</v>
      </c>
      <c r="D311" s="11" t="s">
        <v>803</v>
      </c>
      <c r="E311" s="11" t="s">
        <v>8</v>
      </c>
      <c r="F311" s="11"/>
      <c r="H311" s="11"/>
      <c r="I311" s="11" t="s">
        <v>28036</v>
      </c>
      <c r="J311" s="11" t="s">
        <v>1179</v>
      </c>
      <c r="K311" t="s">
        <v>28037</v>
      </c>
      <c r="L311" t="s">
        <v>28038</v>
      </c>
      <c r="M311" s="2" t="str">
        <f>HYPERLINK(склад2въезд13192021[[#This Row],[RelativePath]])</f>
        <v>7 Площадка 2 бетонщики\134160575_1_20260530T183655Z.jpg</v>
      </c>
    </row>
    <row r="312" spans="1:13" x14ac:dyDescent="0.25">
      <c r="A312" s="1" t="s">
        <v>22</v>
      </c>
      <c r="B312" s="3">
        <v>46173</v>
      </c>
      <c r="C312" s="4">
        <v>0.7371064814814815</v>
      </c>
      <c r="D312" s="11" t="s">
        <v>803</v>
      </c>
      <c r="E312" s="11" t="s">
        <v>8</v>
      </c>
      <c r="F312" s="11"/>
      <c r="H312" s="11"/>
      <c r="I312" s="11" t="s">
        <v>28039</v>
      </c>
      <c r="J312" s="11" t="s">
        <v>1179</v>
      </c>
      <c r="K312" t="s">
        <v>28040</v>
      </c>
      <c r="L312" t="s">
        <v>28041</v>
      </c>
      <c r="M312" s="2" t="str">
        <f>HYPERLINK(склад2въезд13192021[[#This Row],[RelativePath]])</f>
        <v>7 Площадка 2 бетонщики\134160575_1_20260531T174126Z.jpg</v>
      </c>
    </row>
  </sheetData>
  <conditionalFormatting sqref="E313:E326 D1:D197 D313:D1048576 G2:H312 D2:E312">
    <cfRule type="containsText" dxfId="945" priority="18" operator="containsText" text="Выезд с территории">
      <formula>NOT(ISERROR(SEARCH("Выезд с территории",D1)))</formula>
    </cfRule>
  </conditionalFormatting>
  <conditionalFormatting sqref="F2:F312">
    <cfRule type="notContainsText" dxfId="944" priority="17" operator="notContains" text="порожний">
      <formula>ISERROR(SEARCH("порожний",F2))</formula>
    </cfRule>
  </conditionalFormatting>
  <conditionalFormatting sqref="E2:E326">
    <cfRule type="containsText" dxfId="943" priority="15" operator="containsText" text="Газель базы">
      <formula>NOT(ISERROR(SEARCH("Газель базы",E2)))</formula>
    </cfRule>
    <cfRule type="containsText" dxfId="942" priority="16" operator="containsText" text="Погрузчик базы">
      <formula>NOT(ISERROR(SEARCH("Погрузчик базы",E2)))</formula>
    </cfRule>
  </conditionalFormatting>
  <conditionalFormatting sqref="E2:E326">
    <cfRule type="containsText" dxfId="941" priority="14" operator="containsText" text="Трактор базы">
      <formula>NOT(ISERROR(SEARCH("Трактор базы",E2)))</formula>
    </cfRule>
  </conditionalFormatting>
  <conditionalFormatting sqref="A2:C312">
    <cfRule type="expression" dxfId="940" priority="13">
      <formula>$A2="пн"</formula>
    </cfRule>
  </conditionalFormatting>
  <conditionalFormatting sqref="A2:C314">
    <cfRule type="expression" dxfId="939" priority="7">
      <formula>$A2="вс"</formula>
    </cfRule>
    <cfRule type="expression" dxfId="938" priority="8">
      <formula>$A2="сб"</formula>
    </cfRule>
    <cfRule type="expression" dxfId="937" priority="9">
      <formula>$A2="пт"</formula>
    </cfRule>
    <cfRule type="expression" dxfId="936" priority="10">
      <formula>$A2="чт"</formula>
    </cfRule>
    <cfRule type="expression" dxfId="935" priority="11">
      <formula>$A2="ср"</formula>
    </cfRule>
    <cfRule type="expression" dxfId="934" priority="12">
      <formula>$A2="вт"</formula>
    </cfRule>
  </conditionalFormatting>
  <conditionalFormatting sqref="D1:D1048576">
    <cfRule type="containsText" dxfId="93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3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3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851"/>
  <sheetViews>
    <sheetView zoomScale="90" zoomScaleNormal="90" workbookViewId="0">
      <pane ySplit="1" topLeftCell="A817" activePane="bottomLeft" state="frozen"/>
      <selection pane="bottomLeft" activeCell="I795" sqref="I795:I7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1" t="s">
        <v>803</v>
      </c>
      <c r="E2" s="11" t="s">
        <v>8</v>
      </c>
      <c r="F2" s="11"/>
      <c r="H2" s="11"/>
      <c r="I2" s="11" t="s">
        <v>5135</v>
      </c>
      <c r="J2" s="11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1" t="s">
        <v>803</v>
      </c>
      <c r="E3" s="11" t="s">
        <v>8</v>
      </c>
      <c r="F3" s="11"/>
      <c r="H3" s="11"/>
      <c r="I3" s="11" t="s">
        <v>5138</v>
      </c>
      <c r="J3" s="11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1" t="s">
        <v>803</v>
      </c>
      <c r="E4" s="11" t="s">
        <v>2836</v>
      </c>
      <c r="F4" s="11"/>
      <c r="H4" s="11"/>
      <c r="I4" s="11" t="s">
        <v>6212</v>
      </c>
      <c r="J4" s="11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1" t="s">
        <v>3371</v>
      </c>
      <c r="E5" s="11" t="s">
        <v>260</v>
      </c>
      <c r="F5" s="11"/>
      <c r="H5" s="11"/>
      <c r="I5" s="11" t="s">
        <v>6215</v>
      </c>
      <c r="J5" s="11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1" t="s">
        <v>7872</v>
      </c>
      <c r="E6" s="11" t="s">
        <v>260</v>
      </c>
      <c r="F6" s="11"/>
      <c r="G6">
        <v>2</v>
      </c>
      <c r="H6" s="11"/>
      <c r="I6" s="11" t="s">
        <v>6464</v>
      </c>
      <c r="J6" s="11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1" t="s">
        <v>3371</v>
      </c>
      <c r="E7" s="11" t="s">
        <v>260</v>
      </c>
      <c r="F7" s="11"/>
      <c r="H7" s="11"/>
      <c r="I7" s="11" t="s">
        <v>6218</v>
      </c>
      <c r="J7" s="11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1" t="s">
        <v>3371</v>
      </c>
      <c r="E8" s="11" t="s">
        <v>260</v>
      </c>
      <c r="F8" s="11"/>
      <c r="H8" s="11"/>
      <c r="I8" s="11" t="s">
        <v>6221</v>
      </c>
      <c r="J8" s="11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1" t="s">
        <v>3371</v>
      </c>
      <c r="E9" s="11" t="s">
        <v>260</v>
      </c>
      <c r="F9" s="11"/>
      <c r="H9" s="11"/>
      <c r="I9" s="11" t="s">
        <v>6224</v>
      </c>
      <c r="J9" s="11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1" t="s">
        <v>3371</v>
      </c>
      <c r="E10" s="11" t="s">
        <v>260</v>
      </c>
      <c r="F10" s="11"/>
      <c r="H10" s="11"/>
      <c r="I10" s="11" t="s">
        <v>6227</v>
      </c>
      <c r="J10" s="11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1" t="s">
        <v>4</v>
      </c>
      <c r="E11" s="11" t="s">
        <v>2836</v>
      </c>
      <c r="F11" s="11"/>
      <c r="H11" s="11"/>
      <c r="I11" s="11" t="s">
        <v>6230</v>
      </c>
      <c r="J11" s="11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1" t="s">
        <v>4</v>
      </c>
      <c r="E12" s="11" t="s">
        <v>2836</v>
      </c>
      <c r="F12" s="11"/>
      <c r="H12" s="11"/>
      <c r="I12" s="11" t="s">
        <v>6233</v>
      </c>
      <c r="J12" s="11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1" t="s">
        <v>7873</v>
      </c>
      <c r="E13" s="11"/>
      <c r="F13" s="11"/>
      <c r="H13" s="11"/>
      <c r="I13" s="11" t="s">
        <v>6236</v>
      </c>
      <c r="J13" s="11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1" t="s">
        <v>7873</v>
      </c>
      <c r="E14" s="11"/>
      <c r="F14" s="11"/>
      <c r="H14" s="11" t="s">
        <v>1140</v>
      </c>
      <c r="I14" s="11" t="s">
        <v>6239</v>
      </c>
      <c r="J14" s="11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1" t="s">
        <v>4</v>
      </c>
      <c r="E15" s="11" t="s">
        <v>2836</v>
      </c>
      <c r="F15" s="11"/>
      <c r="H15" s="11"/>
      <c r="I15" s="11" t="s">
        <v>6242</v>
      </c>
      <c r="J15" s="11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1" t="s">
        <v>4</v>
      </c>
      <c r="E16" s="11" t="s">
        <v>260</v>
      </c>
      <c r="F16" s="11"/>
      <c r="H16" s="11"/>
      <c r="I16" s="11" t="s">
        <v>6245</v>
      </c>
      <c r="J16" s="11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1" t="s">
        <v>4</v>
      </c>
      <c r="E17" s="11" t="s">
        <v>2836</v>
      </c>
      <c r="F17" s="11"/>
      <c r="H17" s="11"/>
      <c r="I17" s="11" t="s">
        <v>6248</v>
      </c>
      <c r="J17" s="11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1" t="s">
        <v>4</v>
      </c>
      <c r="E18" s="11" t="s">
        <v>2836</v>
      </c>
      <c r="F18" s="11"/>
      <c r="H18" s="11" t="s">
        <v>1140</v>
      </c>
      <c r="I18" s="11" t="s">
        <v>6251</v>
      </c>
      <c r="J18" s="11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1" t="s">
        <v>3371</v>
      </c>
      <c r="E19" s="11" t="s">
        <v>7874</v>
      </c>
      <c r="F19" s="11"/>
      <c r="H19" s="11" t="s">
        <v>7875</v>
      </c>
      <c r="I19" s="11" t="s">
        <v>6254</v>
      </c>
      <c r="J19" s="11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1" t="s">
        <v>4</v>
      </c>
      <c r="E20" s="11" t="s">
        <v>2836</v>
      </c>
      <c r="F20" s="11"/>
      <c r="H20" s="11"/>
      <c r="I20" s="11" t="s">
        <v>6257</v>
      </c>
      <c r="J20" s="11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1" t="s">
        <v>4</v>
      </c>
      <c r="E21" s="11" t="s">
        <v>2836</v>
      </c>
      <c r="F21" s="11"/>
      <c r="H21" s="11"/>
      <c r="I21" s="11" t="s">
        <v>6260</v>
      </c>
      <c r="J21" s="11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1" t="s">
        <v>4</v>
      </c>
      <c r="E22" s="11" t="s">
        <v>2836</v>
      </c>
      <c r="F22" s="11"/>
      <c r="H22" s="11"/>
      <c r="I22" s="11" t="s">
        <v>7399</v>
      </c>
      <c r="J22" s="11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1" t="s">
        <v>4168</v>
      </c>
      <c r="E23" s="11" t="s">
        <v>86</v>
      </c>
      <c r="F23" s="11"/>
      <c r="H23" s="11"/>
      <c r="I23" s="11" t="s">
        <v>7402</v>
      </c>
      <c r="J23" s="11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1" t="s">
        <v>4</v>
      </c>
      <c r="E24" s="11" t="s">
        <v>2836</v>
      </c>
      <c r="F24" s="11"/>
      <c r="H24" s="11"/>
      <c r="I24" s="11" t="s">
        <v>7405</v>
      </c>
      <c r="J24" s="11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1" t="s">
        <v>803</v>
      </c>
      <c r="E25" s="11" t="s">
        <v>2836</v>
      </c>
      <c r="F25" s="11"/>
      <c r="H25" s="11"/>
      <c r="I25" s="11" t="s">
        <v>7408</v>
      </c>
      <c r="J25" s="11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1" t="s">
        <v>4</v>
      </c>
      <c r="E26" s="11" t="s">
        <v>2836</v>
      </c>
      <c r="F26" s="11"/>
      <c r="H26" s="11"/>
      <c r="I26" s="11" t="s">
        <v>7411</v>
      </c>
      <c r="J26" s="11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1" t="s">
        <v>4</v>
      </c>
      <c r="E27" s="11" t="s">
        <v>2836</v>
      </c>
      <c r="F27" s="11"/>
      <c r="H27" s="11"/>
      <c r="I27" s="11" t="s">
        <v>7414</v>
      </c>
      <c r="J27" s="11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1" t="s">
        <v>3371</v>
      </c>
      <c r="E28" s="11" t="s">
        <v>646</v>
      </c>
      <c r="F28" s="11"/>
      <c r="H28" s="11"/>
      <c r="I28" s="11" t="s">
        <v>7417</v>
      </c>
      <c r="J28" s="11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1" t="s">
        <v>4</v>
      </c>
      <c r="E29" s="11" t="s">
        <v>2836</v>
      </c>
      <c r="F29" s="11"/>
      <c r="H29" s="11"/>
      <c r="I29" s="11" t="s">
        <v>7420</v>
      </c>
      <c r="J29" s="11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1" t="s">
        <v>645</v>
      </c>
      <c r="E30" s="11" t="s">
        <v>86</v>
      </c>
      <c r="F30" s="11"/>
      <c r="H30" s="11"/>
      <c r="I30" s="11" t="s">
        <v>7423</v>
      </c>
      <c r="J30" s="11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1" t="s">
        <v>304</v>
      </c>
      <c r="E31" s="11" t="s">
        <v>86</v>
      </c>
      <c r="F31" s="11"/>
      <c r="H31" s="11"/>
      <c r="I31" s="11" t="s">
        <v>7426</v>
      </c>
      <c r="J31" s="11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1" t="s">
        <v>4</v>
      </c>
      <c r="E32" s="11" t="s">
        <v>2836</v>
      </c>
      <c r="F32" s="11"/>
      <c r="H32" s="11"/>
      <c r="I32" s="11" t="s">
        <v>7429</v>
      </c>
      <c r="J32" s="11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1" t="s">
        <v>4</v>
      </c>
      <c r="E33" s="11" t="s">
        <v>2836</v>
      </c>
      <c r="F33" s="11"/>
      <c r="H33" s="11"/>
      <c r="I33" s="11" t="s">
        <v>7432</v>
      </c>
      <c r="J33" s="11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1" t="s">
        <v>803</v>
      </c>
      <c r="E34" s="11" t="s">
        <v>2836</v>
      </c>
      <c r="F34" s="11"/>
      <c r="H34" s="11"/>
      <c r="I34" s="11" t="s">
        <v>7435</v>
      </c>
      <c r="J34" s="11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1" t="s">
        <v>803</v>
      </c>
      <c r="E35" s="11" t="s">
        <v>2836</v>
      </c>
      <c r="F35" s="11"/>
      <c r="H35" s="11"/>
      <c r="I35" s="11" t="s">
        <v>7438</v>
      </c>
      <c r="J35" s="11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1" t="s">
        <v>4</v>
      </c>
      <c r="E36" s="11" t="s">
        <v>2836</v>
      </c>
      <c r="F36" s="11"/>
      <c r="H36" s="11"/>
      <c r="I36" s="11" t="s">
        <v>7441</v>
      </c>
      <c r="J36" s="11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1" t="s">
        <v>4</v>
      </c>
      <c r="E37" s="11" t="s">
        <v>260</v>
      </c>
      <c r="F37" s="11"/>
      <c r="H37" s="11"/>
      <c r="I37" s="11" t="s">
        <v>7444</v>
      </c>
      <c r="J37" s="11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1" t="s">
        <v>3371</v>
      </c>
      <c r="E38" s="11" t="s">
        <v>260</v>
      </c>
      <c r="F38" s="11"/>
      <c r="H38" s="11"/>
      <c r="I38" s="11" t="s">
        <v>7447</v>
      </c>
      <c r="J38" s="11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1" t="s">
        <v>7876</v>
      </c>
      <c r="E39" s="11"/>
      <c r="F39" s="11"/>
      <c r="H39" s="11"/>
      <c r="I39" s="11" t="s">
        <v>7450</v>
      </c>
      <c r="J39" s="11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1" t="s">
        <v>7876</v>
      </c>
      <c r="E40" s="11"/>
      <c r="F40" s="11"/>
      <c r="H40" s="11" t="s">
        <v>1140</v>
      </c>
      <c r="I40" s="11" t="s">
        <v>7453</v>
      </c>
      <c r="J40" s="11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1" t="s">
        <v>7876</v>
      </c>
      <c r="E41" s="11"/>
      <c r="F41" s="11"/>
      <c r="H41" s="11" t="s">
        <v>1140</v>
      </c>
      <c r="I41" s="11" t="s">
        <v>7456</v>
      </c>
      <c r="J41" s="11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1" t="s">
        <v>803</v>
      </c>
      <c r="E42" s="11" t="s">
        <v>2836</v>
      </c>
      <c r="F42" s="11"/>
      <c r="H42" s="11"/>
      <c r="I42" s="11" t="s">
        <v>7459</v>
      </c>
      <c r="J42" s="11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1" t="s">
        <v>803</v>
      </c>
      <c r="E43" s="11" t="s">
        <v>2836</v>
      </c>
      <c r="F43" s="11"/>
      <c r="H43" s="11"/>
      <c r="I43" s="11" t="s">
        <v>7462</v>
      </c>
      <c r="J43" s="11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1" t="s">
        <v>304</v>
      </c>
      <c r="E44" s="11" t="s">
        <v>86</v>
      </c>
      <c r="F44" s="11"/>
      <c r="H44" s="11"/>
      <c r="I44" s="11" t="s">
        <v>7465</v>
      </c>
      <c r="J44" s="11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1" t="s">
        <v>7877</v>
      </c>
      <c r="E45" s="11" t="s">
        <v>86</v>
      </c>
      <c r="F45" s="11"/>
      <c r="H45" s="11"/>
      <c r="I45" s="11" t="s">
        <v>7468</v>
      </c>
      <c r="J45" s="11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1" t="s">
        <v>4</v>
      </c>
      <c r="E46" s="11" t="s">
        <v>2836</v>
      </c>
      <c r="F46" s="11"/>
      <c r="H46" s="11"/>
      <c r="I46" s="11" t="s">
        <v>7471</v>
      </c>
      <c r="J46" s="11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1" t="s">
        <v>4</v>
      </c>
      <c r="E47" s="11" t="s">
        <v>4249</v>
      </c>
      <c r="F47" s="11"/>
      <c r="H47" s="11"/>
      <c r="I47" s="11" t="s">
        <v>7474</v>
      </c>
      <c r="J47" s="11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1" t="s">
        <v>7878</v>
      </c>
      <c r="E48" s="11" t="s">
        <v>86</v>
      </c>
      <c r="F48" s="11"/>
      <c r="H48" s="11"/>
      <c r="I48" s="11" t="s">
        <v>7477</v>
      </c>
      <c r="J48" s="11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1" t="s">
        <v>4683</v>
      </c>
      <c r="E49" s="11" t="s">
        <v>86</v>
      </c>
      <c r="F49" s="11"/>
      <c r="H49" s="11"/>
      <c r="I49" s="11" t="s">
        <v>7480</v>
      </c>
      <c r="J49" s="11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1" t="s">
        <v>4683</v>
      </c>
      <c r="E50" s="11" t="s">
        <v>86</v>
      </c>
      <c r="F50" s="11"/>
      <c r="H50" s="11"/>
      <c r="I50" s="11" t="s">
        <v>7483</v>
      </c>
      <c r="J50" s="11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1" t="s">
        <v>4</v>
      </c>
      <c r="E51" s="11" t="s">
        <v>4249</v>
      </c>
      <c r="F51" s="11"/>
      <c r="H51" s="11"/>
      <c r="I51" s="11" t="s">
        <v>7486</v>
      </c>
      <c r="J51" s="11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1" t="s">
        <v>3371</v>
      </c>
      <c r="E52" s="11" t="s">
        <v>260</v>
      </c>
      <c r="F52" s="11"/>
      <c r="H52" s="11"/>
      <c r="I52" s="11" t="s">
        <v>7489</v>
      </c>
      <c r="J52" s="11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1" t="s">
        <v>4</v>
      </c>
      <c r="E53" s="11" t="s">
        <v>4249</v>
      </c>
      <c r="F53" s="11"/>
      <c r="H53" s="11"/>
      <c r="I53" s="11" t="s">
        <v>7492</v>
      </c>
      <c r="J53" s="11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1" t="s">
        <v>817</v>
      </c>
      <c r="E54" s="11" t="s">
        <v>541</v>
      </c>
      <c r="F54" s="11"/>
      <c r="H54" s="11"/>
      <c r="I54" s="11" t="s">
        <v>7495</v>
      </c>
      <c r="J54" s="11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1" t="s">
        <v>817</v>
      </c>
      <c r="E55" s="11" t="s">
        <v>541</v>
      </c>
      <c r="F55" s="11"/>
      <c r="H55" s="11"/>
      <c r="I55" s="11" t="s">
        <v>7498</v>
      </c>
      <c r="J55" s="11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1" t="s">
        <v>4</v>
      </c>
      <c r="E56" s="11" t="s">
        <v>2836</v>
      </c>
      <c r="F56" s="11"/>
      <c r="H56" s="11"/>
      <c r="I56" s="11" t="s">
        <v>7501</v>
      </c>
      <c r="J56" s="11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1" t="s">
        <v>817</v>
      </c>
      <c r="E57" s="11" t="s">
        <v>541</v>
      </c>
      <c r="F57" s="11"/>
      <c r="H57" s="11"/>
      <c r="I57" s="11" t="s">
        <v>7504</v>
      </c>
      <c r="J57" s="11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1" t="s">
        <v>4</v>
      </c>
      <c r="E58" s="11" t="s">
        <v>2836</v>
      </c>
      <c r="F58" s="11"/>
      <c r="H58" s="11"/>
      <c r="I58" s="11" t="s">
        <v>7507</v>
      </c>
      <c r="J58" s="11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1" t="s">
        <v>4</v>
      </c>
      <c r="E59" s="11" t="s">
        <v>2836</v>
      </c>
      <c r="F59" s="11"/>
      <c r="H59" s="11" t="s">
        <v>1140</v>
      </c>
      <c r="I59" s="11" t="s">
        <v>7510</v>
      </c>
      <c r="J59" s="11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1" t="s">
        <v>817</v>
      </c>
      <c r="E60" s="11" t="s">
        <v>541</v>
      </c>
      <c r="F60" s="11"/>
      <c r="H60" s="11"/>
      <c r="I60" s="11" t="s">
        <v>7513</v>
      </c>
      <c r="J60" s="11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1" t="s">
        <v>817</v>
      </c>
      <c r="E61" s="11" t="s">
        <v>541</v>
      </c>
      <c r="F61" s="11"/>
      <c r="H61" s="11"/>
      <c r="I61" s="11" t="s">
        <v>7516</v>
      </c>
      <c r="J61" s="11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1" t="s">
        <v>817</v>
      </c>
      <c r="E62" s="11" t="s">
        <v>541</v>
      </c>
      <c r="F62" s="11"/>
      <c r="H62" s="11"/>
      <c r="I62" s="11" t="s">
        <v>7519</v>
      </c>
      <c r="J62" s="11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1" t="s">
        <v>4</v>
      </c>
      <c r="E63" s="11" t="s">
        <v>4249</v>
      </c>
      <c r="F63" s="11"/>
      <c r="H63" s="11"/>
      <c r="I63" s="11" t="s">
        <v>7522</v>
      </c>
      <c r="J63" s="11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1" t="s">
        <v>4</v>
      </c>
      <c r="E64" s="11" t="s">
        <v>2836</v>
      </c>
      <c r="F64" s="11"/>
      <c r="H64" s="11"/>
      <c r="I64" s="11" t="s">
        <v>7525</v>
      </c>
      <c r="J64" s="11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1" t="s">
        <v>4</v>
      </c>
      <c r="E65" s="11" t="s">
        <v>2836</v>
      </c>
      <c r="F65" s="11"/>
      <c r="H65" s="11"/>
      <c r="I65" s="11" t="s">
        <v>7959</v>
      </c>
      <c r="J65" s="11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1" t="s">
        <v>803</v>
      </c>
      <c r="E66" s="11" t="s">
        <v>2836</v>
      </c>
      <c r="F66" s="11"/>
      <c r="H66" s="11"/>
      <c r="I66" s="11" t="s">
        <v>7962</v>
      </c>
      <c r="J66" s="11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1" t="s">
        <v>4</v>
      </c>
      <c r="E67" s="11" t="s">
        <v>2836</v>
      </c>
      <c r="F67" s="11"/>
      <c r="H67" s="11"/>
      <c r="I67" s="11" t="s">
        <v>7965</v>
      </c>
      <c r="J67" s="11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1" t="s">
        <v>803</v>
      </c>
      <c r="E68" s="11" t="s">
        <v>2836</v>
      </c>
      <c r="F68" s="11"/>
      <c r="H68" s="11"/>
      <c r="I68" s="11" t="s">
        <v>7968</v>
      </c>
      <c r="J68" s="11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1" t="s">
        <v>4</v>
      </c>
      <c r="E69" s="11" t="s">
        <v>2836</v>
      </c>
      <c r="F69" s="11"/>
      <c r="H69" s="11"/>
      <c r="I69" s="11" t="s">
        <v>7971</v>
      </c>
      <c r="J69" s="11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1" t="s">
        <v>3371</v>
      </c>
      <c r="E70" s="11" t="s">
        <v>646</v>
      </c>
      <c r="F70" s="11"/>
      <c r="H70" s="11"/>
      <c r="I70" s="11" t="s">
        <v>7974</v>
      </c>
      <c r="J70" s="11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1" t="s">
        <v>3371</v>
      </c>
      <c r="E71" s="11" t="s">
        <v>646</v>
      </c>
      <c r="F71" s="11"/>
      <c r="H71" s="11"/>
      <c r="I71" s="11" t="s">
        <v>7977</v>
      </c>
      <c r="J71" s="11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1" t="s">
        <v>3371</v>
      </c>
      <c r="E72" s="11" t="s">
        <v>646</v>
      </c>
      <c r="F72" s="11"/>
      <c r="H72" s="11"/>
      <c r="I72" s="11" t="s">
        <v>7980</v>
      </c>
      <c r="J72" s="11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1" t="s">
        <v>3371</v>
      </c>
      <c r="E73" s="11" t="s">
        <v>646</v>
      </c>
      <c r="F73" s="11"/>
      <c r="H73" s="11"/>
      <c r="I73" s="11" t="s">
        <v>7983</v>
      </c>
      <c r="J73" s="11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1" t="s">
        <v>3371</v>
      </c>
      <c r="E74" s="11" t="s">
        <v>646</v>
      </c>
      <c r="F74" s="11"/>
      <c r="H74" s="11"/>
      <c r="I74" s="11" t="s">
        <v>7986</v>
      </c>
      <c r="J74" s="11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1" t="s">
        <v>4</v>
      </c>
      <c r="E75" s="11" t="s">
        <v>2836</v>
      </c>
      <c r="F75" s="11"/>
      <c r="H75" s="11"/>
      <c r="I75" s="11" t="s">
        <v>8781</v>
      </c>
      <c r="J75" s="11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1" t="s">
        <v>3371</v>
      </c>
      <c r="E76" s="11" t="s">
        <v>646</v>
      </c>
      <c r="F76" s="11"/>
      <c r="H76" s="11"/>
      <c r="I76" s="11" t="s">
        <v>8784</v>
      </c>
      <c r="J76" s="11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1" t="s">
        <v>803</v>
      </c>
      <c r="E77" s="11" t="s">
        <v>2836</v>
      </c>
      <c r="F77" s="11"/>
      <c r="H77" s="11"/>
      <c r="I77" s="11" t="s">
        <v>8787</v>
      </c>
      <c r="J77" s="11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1" t="s">
        <v>645</v>
      </c>
      <c r="E78" s="11" t="s">
        <v>70</v>
      </c>
      <c r="F78" s="11"/>
      <c r="H78" s="11" t="s">
        <v>2041</v>
      </c>
      <c r="I78" s="11" t="s">
        <v>8790</v>
      </c>
      <c r="J78" s="11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1" t="s">
        <v>4</v>
      </c>
      <c r="E79" s="11" t="s">
        <v>260</v>
      </c>
      <c r="F79" s="11"/>
      <c r="H79" s="11"/>
      <c r="I79" s="11" t="s">
        <v>8793</v>
      </c>
      <c r="J79" s="11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1" t="s">
        <v>803</v>
      </c>
      <c r="E80" s="11" t="s">
        <v>2836</v>
      </c>
      <c r="F80" s="11"/>
      <c r="H80" s="11"/>
      <c r="I80" s="11" t="s">
        <v>8796</v>
      </c>
      <c r="J80" s="11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1" t="s">
        <v>4</v>
      </c>
      <c r="E81" s="11" t="s">
        <v>9108</v>
      </c>
      <c r="F81" s="11"/>
      <c r="H81" s="11"/>
      <c r="I81" s="11" t="s">
        <v>8799</v>
      </c>
      <c r="J81" s="11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1" t="s">
        <v>4</v>
      </c>
      <c r="E82" s="11" t="s">
        <v>9109</v>
      </c>
      <c r="F82" s="11"/>
      <c r="H82" s="11"/>
      <c r="I82" s="11" t="s">
        <v>8802</v>
      </c>
      <c r="J82" s="11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1" t="s">
        <v>803</v>
      </c>
      <c r="E83" s="11" t="s">
        <v>2836</v>
      </c>
      <c r="F83" s="11"/>
      <c r="H83" s="11"/>
      <c r="I83" s="11" t="s">
        <v>8805</v>
      </c>
      <c r="J83" s="11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1" t="s">
        <v>4</v>
      </c>
      <c r="E84" s="11" t="s">
        <v>9110</v>
      </c>
      <c r="F84" s="11"/>
      <c r="H84" s="11"/>
      <c r="I84" s="11" t="s">
        <v>8808</v>
      </c>
      <c r="J84" s="11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1" t="s">
        <v>4</v>
      </c>
      <c r="E85" s="11" t="s">
        <v>9111</v>
      </c>
      <c r="F85" s="11"/>
      <c r="H85" s="11"/>
      <c r="I85" s="11" t="s">
        <v>8811</v>
      </c>
      <c r="J85" s="11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1" t="s">
        <v>4</v>
      </c>
      <c r="E86" s="11" t="s">
        <v>9112</v>
      </c>
      <c r="F86" s="11"/>
      <c r="H86" s="11"/>
      <c r="I86" s="11" t="s">
        <v>8814</v>
      </c>
      <c r="J86" s="11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1" t="s">
        <v>4</v>
      </c>
      <c r="E87" s="11" t="s">
        <v>9113</v>
      </c>
      <c r="F87" s="11"/>
      <c r="H87" s="11"/>
      <c r="I87" s="11" t="s">
        <v>8817</v>
      </c>
      <c r="J87" s="11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1" t="s">
        <v>4</v>
      </c>
      <c r="E88" s="11" t="s">
        <v>9108</v>
      </c>
      <c r="F88" s="11"/>
      <c r="H88" s="11"/>
      <c r="I88" s="11" t="s">
        <v>8820</v>
      </c>
      <c r="J88" s="11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1" t="s">
        <v>803</v>
      </c>
      <c r="E89" s="11" t="s">
        <v>2836</v>
      </c>
      <c r="F89" s="11"/>
      <c r="H89" s="11"/>
      <c r="I89" s="11" t="s">
        <v>8823</v>
      </c>
      <c r="J89" s="11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1" t="s">
        <v>803</v>
      </c>
      <c r="E90" s="11" t="s">
        <v>2836</v>
      </c>
      <c r="F90" s="11"/>
      <c r="H90" s="11"/>
      <c r="I90" s="11" t="s">
        <v>8826</v>
      </c>
      <c r="J90" s="11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1" t="s">
        <v>4</v>
      </c>
      <c r="E91" s="11" t="s">
        <v>2836</v>
      </c>
      <c r="F91" s="11"/>
      <c r="H91" s="11"/>
      <c r="I91" s="11" t="s">
        <v>9187</v>
      </c>
      <c r="J91" s="11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1" t="s">
        <v>9553</v>
      </c>
      <c r="E92" s="11"/>
      <c r="F92" s="11"/>
      <c r="H92" s="11"/>
      <c r="I92" s="11" t="s">
        <v>9190</v>
      </c>
      <c r="J92" s="11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1" t="s">
        <v>9553</v>
      </c>
      <c r="E93" s="11"/>
      <c r="F93" s="11"/>
      <c r="H93" s="11" t="s">
        <v>1140</v>
      </c>
      <c r="I93" s="11" t="s">
        <v>9193</v>
      </c>
      <c r="J93" s="11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1" t="s">
        <v>4</v>
      </c>
      <c r="E94" s="11" t="s">
        <v>646</v>
      </c>
      <c r="F94" s="11"/>
      <c r="H94" s="11"/>
      <c r="I94" s="11" t="s">
        <v>9196</v>
      </c>
      <c r="J94" s="11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1" t="s">
        <v>4</v>
      </c>
      <c r="E95" s="11" t="s">
        <v>9113</v>
      </c>
      <c r="F95" s="11"/>
      <c r="H95" s="11"/>
      <c r="I95" s="11" t="s">
        <v>9199</v>
      </c>
      <c r="J95" s="11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1" t="s">
        <v>3371</v>
      </c>
      <c r="E96" s="11" t="s">
        <v>260</v>
      </c>
      <c r="F96" s="11"/>
      <c r="H96" s="11"/>
      <c r="I96" s="11" t="s">
        <v>9202</v>
      </c>
      <c r="J96" s="11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1" t="s">
        <v>3371</v>
      </c>
      <c r="E97" s="11" t="s">
        <v>260</v>
      </c>
      <c r="F97" s="11"/>
      <c r="H97" s="11"/>
      <c r="I97" s="11" t="s">
        <v>9205</v>
      </c>
      <c r="J97" s="11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1" t="s">
        <v>9554</v>
      </c>
      <c r="E98" s="11" t="s">
        <v>646</v>
      </c>
      <c r="F98" s="11"/>
      <c r="H98" s="11"/>
      <c r="I98" s="11" t="s">
        <v>9208</v>
      </c>
      <c r="J98" s="11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1" t="s">
        <v>9554</v>
      </c>
      <c r="E99" s="11" t="s">
        <v>260</v>
      </c>
      <c r="F99" s="11"/>
      <c r="H99" s="11"/>
      <c r="I99" s="11" t="s">
        <v>9211</v>
      </c>
      <c r="J99" s="11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1" t="s">
        <v>817</v>
      </c>
      <c r="E100" s="11" t="s">
        <v>541</v>
      </c>
      <c r="F100" s="11"/>
      <c r="H100" s="11"/>
      <c r="I100" s="11" t="s">
        <v>9214</v>
      </c>
      <c r="J100" s="11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1" t="s">
        <v>817</v>
      </c>
      <c r="E101" s="11" t="s">
        <v>541</v>
      </c>
      <c r="F101" s="11"/>
      <c r="H101" s="11"/>
      <c r="I101" s="11" t="s">
        <v>9217</v>
      </c>
      <c r="J101" s="11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1" t="s">
        <v>817</v>
      </c>
      <c r="E102" s="11" t="s">
        <v>541</v>
      </c>
      <c r="F102" s="11"/>
      <c r="H102" s="11"/>
      <c r="I102" s="11" t="s">
        <v>9220</v>
      </c>
      <c r="J102" s="11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1" t="s">
        <v>3371</v>
      </c>
      <c r="E103" s="11" t="s">
        <v>260</v>
      </c>
      <c r="F103" s="11"/>
      <c r="H103" s="11"/>
      <c r="I103" s="11" t="s">
        <v>9223</v>
      </c>
      <c r="J103" s="11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1" t="s">
        <v>3371</v>
      </c>
      <c r="E104" s="11" t="s">
        <v>260</v>
      </c>
      <c r="F104" s="11"/>
      <c r="H104" s="11"/>
      <c r="I104" s="11" t="s">
        <v>9226</v>
      </c>
      <c r="J104" s="11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1" t="s">
        <v>4</v>
      </c>
      <c r="E105" s="11" t="s">
        <v>9108</v>
      </c>
      <c r="F105" s="11"/>
      <c r="H105" s="11"/>
      <c r="I105" s="11" t="s">
        <v>9229</v>
      </c>
      <c r="J105" s="11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1" t="s">
        <v>4</v>
      </c>
      <c r="E106" s="11" t="s">
        <v>9113</v>
      </c>
      <c r="F106" s="11"/>
      <c r="H106" s="11"/>
      <c r="I106" s="11" t="s">
        <v>9232</v>
      </c>
      <c r="J106" s="11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1" t="s">
        <v>4</v>
      </c>
      <c r="E107" s="11" t="s">
        <v>260</v>
      </c>
      <c r="F107" s="11"/>
      <c r="H107" s="11"/>
      <c r="I107" s="11" t="s">
        <v>9235</v>
      </c>
      <c r="J107" s="11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1" t="s">
        <v>3371</v>
      </c>
      <c r="E108" s="11" t="s">
        <v>260</v>
      </c>
      <c r="F108" s="11"/>
      <c r="H108" s="11"/>
      <c r="I108" s="11" t="s">
        <v>9238</v>
      </c>
      <c r="J108" s="11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1" t="s">
        <v>3371</v>
      </c>
      <c r="E109" s="11" t="s">
        <v>260</v>
      </c>
      <c r="F109" s="11"/>
      <c r="H109" s="11"/>
      <c r="I109" s="11" t="s">
        <v>9241</v>
      </c>
      <c r="J109" s="11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1" t="s">
        <v>3371</v>
      </c>
      <c r="E110" s="11" t="s">
        <v>260</v>
      </c>
      <c r="F110" s="11"/>
      <c r="H110" s="11"/>
      <c r="I110" s="11" t="s">
        <v>9244</v>
      </c>
      <c r="J110" s="11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1" t="s">
        <v>3371</v>
      </c>
      <c r="E111" s="11" t="s">
        <v>260</v>
      </c>
      <c r="F111" s="11"/>
      <c r="H111" s="11"/>
      <c r="I111" s="11" t="s">
        <v>9247</v>
      </c>
      <c r="J111" s="11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1" t="s">
        <v>4</v>
      </c>
      <c r="E112" s="11" t="s">
        <v>260</v>
      </c>
      <c r="F112" s="11"/>
      <c r="H112" s="11"/>
      <c r="I112" s="11" t="s">
        <v>9250</v>
      </c>
      <c r="J112" s="11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1" t="s">
        <v>4</v>
      </c>
      <c r="E113" s="11" t="s">
        <v>260</v>
      </c>
      <c r="F113" s="11"/>
      <c r="H113" s="11"/>
      <c r="I113" s="11" t="s">
        <v>9253</v>
      </c>
      <c r="J113" s="11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1" t="s">
        <v>817</v>
      </c>
      <c r="E114" s="11" t="s">
        <v>541</v>
      </c>
      <c r="F114" s="11"/>
      <c r="H114" s="11"/>
      <c r="I114" s="11" t="s">
        <v>9256</v>
      </c>
      <c r="J114" s="11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1" t="s">
        <v>3371</v>
      </c>
      <c r="E115" s="11" t="s">
        <v>260</v>
      </c>
      <c r="F115" s="11"/>
      <c r="H115" s="11"/>
      <c r="I115" s="11" t="s">
        <v>9259</v>
      </c>
      <c r="J115" s="11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1" t="s">
        <v>3371</v>
      </c>
      <c r="E116" s="11" t="s">
        <v>260</v>
      </c>
      <c r="F116" s="11"/>
      <c r="H116" s="11"/>
      <c r="I116" s="11" t="s">
        <v>9262</v>
      </c>
      <c r="J116" s="11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1" t="s">
        <v>9554</v>
      </c>
      <c r="E117" s="11" t="s">
        <v>646</v>
      </c>
      <c r="F117" s="11"/>
      <c r="H117" s="11"/>
      <c r="I117" s="11" t="s">
        <v>9265</v>
      </c>
      <c r="J117" s="11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1" t="s">
        <v>817</v>
      </c>
      <c r="E118" s="11" t="s">
        <v>541</v>
      </c>
      <c r="F118" s="11"/>
      <c r="H118" s="11"/>
      <c r="I118" s="11" t="s">
        <v>9268</v>
      </c>
      <c r="J118" s="11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1" t="s">
        <v>3371</v>
      </c>
      <c r="E119" s="11" t="s">
        <v>260</v>
      </c>
      <c r="F119" s="11"/>
      <c r="H119" s="11"/>
      <c r="I119" s="11" t="s">
        <v>9271</v>
      </c>
      <c r="J119" s="11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1" t="s">
        <v>817</v>
      </c>
      <c r="E120" s="11" t="s">
        <v>541</v>
      </c>
      <c r="F120" s="11"/>
      <c r="H120" s="11"/>
      <c r="I120" s="11" t="s">
        <v>9274</v>
      </c>
      <c r="J120" s="11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1" t="s">
        <v>9555</v>
      </c>
      <c r="E121" s="11" t="s">
        <v>541</v>
      </c>
      <c r="F121" s="11"/>
      <c r="H121" s="11"/>
      <c r="I121" s="11" t="s">
        <v>9277</v>
      </c>
      <c r="J121" s="11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1" t="s">
        <v>9555</v>
      </c>
      <c r="E122" s="11" t="s">
        <v>541</v>
      </c>
      <c r="F122" s="11"/>
      <c r="H122" s="11"/>
      <c r="I122" s="11" t="s">
        <v>9280</v>
      </c>
      <c r="J122" s="11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1" t="s">
        <v>9555</v>
      </c>
      <c r="E123" s="11" t="s">
        <v>541</v>
      </c>
      <c r="F123" s="11"/>
      <c r="H123" s="11"/>
      <c r="I123" s="11" t="s">
        <v>9283</v>
      </c>
      <c r="J123" s="11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1" t="s">
        <v>4</v>
      </c>
      <c r="E124" s="11" t="s">
        <v>260</v>
      </c>
      <c r="F124" s="11"/>
      <c r="H124" s="11"/>
      <c r="I124" s="11" t="s">
        <v>9286</v>
      </c>
      <c r="J124" s="11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1" t="s">
        <v>4</v>
      </c>
      <c r="E125" s="11" t="s">
        <v>260</v>
      </c>
      <c r="F125" s="11"/>
      <c r="H125" s="11"/>
      <c r="I125" s="11" t="s">
        <v>9289</v>
      </c>
      <c r="J125" s="11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1" t="s">
        <v>4</v>
      </c>
      <c r="E126" s="11" t="s">
        <v>260</v>
      </c>
      <c r="F126" s="11"/>
      <c r="H126" s="11"/>
      <c r="I126" s="11" t="s">
        <v>9292</v>
      </c>
      <c r="J126" s="11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1" t="s">
        <v>4</v>
      </c>
      <c r="E127" s="11" t="s">
        <v>260</v>
      </c>
      <c r="F127" s="11"/>
      <c r="H127" s="11"/>
      <c r="I127" s="11" t="s">
        <v>9295</v>
      </c>
      <c r="J127" s="11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1" t="s">
        <v>4</v>
      </c>
      <c r="E128" s="11" t="s">
        <v>260</v>
      </c>
      <c r="F128" s="11"/>
      <c r="H128" s="11"/>
      <c r="I128" s="11" t="s">
        <v>9298</v>
      </c>
      <c r="J128" s="11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1" t="s">
        <v>4</v>
      </c>
      <c r="E129" s="11" t="s">
        <v>260</v>
      </c>
      <c r="F129" s="11"/>
      <c r="H129" s="11"/>
      <c r="I129" s="11" t="s">
        <v>9301</v>
      </c>
      <c r="J129" s="11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1" t="s">
        <v>4</v>
      </c>
      <c r="E130" s="11" t="s">
        <v>260</v>
      </c>
      <c r="F130" s="11"/>
      <c r="H130" s="11"/>
      <c r="I130" s="11" t="s">
        <v>9304</v>
      </c>
      <c r="J130" s="11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1" t="s">
        <v>4</v>
      </c>
      <c r="E131" s="11" t="s">
        <v>646</v>
      </c>
      <c r="F131" s="11"/>
      <c r="H131" s="11"/>
      <c r="I131" s="11" t="s">
        <v>9307</v>
      </c>
      <c r="J131" s="11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1" t="s">
        <v>3371</v>
      </c>
      <c r="E132" s="11" t="s">
        <v>646</v>
      </c>
      <c r="F132" s="11"/>
      <c r="H132" s="11"/>
      <c r="I132" s="11" t="s">
        <v>9310</v>
      </c>
      <c r="J132" s="11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1" t="s">
        <v>3371</v>
      </c>
      <c r="E133" s="11" t="s">
        <v>646</v>
      </c>
      <c r="F133" s="11"/>
      <c r="H133" s="11"/>
      <c r="I133" s="11" t="s">
        <v>9313</v>
      </c>
      <c r="J133" s="11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1" t="s">
        <v>3371</v>
      </c>
      <c r="E134" s="11" t="s">
        <v>646</v>
      </c>
      <c r="F134" s="11"/>
      <c r="H134" s="11"/>
      <c r="I134" s="11" t="s">
        <v>9316</v>
      </c>
      <c r="J134" s="11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1" t="s">
        <v>9554</v>
      </c>
      <c r="E135" s="11" t="s">
        <v>646</v>
      </c>
      <c r="F135" s="11"/>
      <c r="H135" s="11"/>
      <c r="I135" s="11" t="s">
        <v>9319</v>
      </c>
      <c r="J135" s="11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1" t="s">
        <v>9554</v>
      </c>
      <c r="E136" s="11" t="s">
        <v>260</v>
      </c>
      <c r="F136" s="11"/>
      <c r="H136" s="11"/>
      <c r="I136" s="11" t="s">
        <v>9322</v>
      </c>
      <c r="J136" s="11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1" t="s">
        <v>4</v>
      </c>
      <c r="E137" s="11" t="s">
        <v>260</v>
      </c>
      <c r="F137" s="11"/>
      <c r="H137" s="11"/>
      <c r="I137" s="11" t="s">
        <v>9325</v>
      </c>
      <c r="J137" s="11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1" t="s">
        <v>4</v>
      </c>
      <c r="E138" s="11" t="s">
        <v>260</v>
      </c>
      <c r="F138" s="11"/>
      <c r="H138" s="11"/>
      <c r="I138" s="11" t="s">
        <v>9328</v>
      </c>
      <c r="J138" s="11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1" t="s">
        <v>9555</v>
      </c>
      <c r="E139" s="11" t="s">
        <v>541</v>
      </c>
      <c r="F139" s="11"/>
      <c r="H139" s="11"/>
      <c r="I139" s="11" t="s">
        <v>9331</v>
      </c>
      <c r="J139" s="11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1" t="s">
        <v>4</v>
      </c>
      <c r="E140" s="11" t="s">
        <v>260</v>
      </c>
      <c r="F140" s="11"/>
      <c r="H140" s="11"/>
      <c r="I140" s="11" t="s">
        <v>9334</v>
      </c>
      <c r="J140" s="11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1" t="s">
        <v>4</v>
      </c>
      <c r="E141" s="11" t="s">
        <v>260</v>
      </c>
      <c r="F141" s="11"/>
      <c r="H141" s="11"/>
      <c r="I141" s="11" t="s">
        <v>9337</v>
      </c>
      <c r="J141" s="11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1" t="s">
        <v>4</v>
      </c>
      <c r="E142" s="11" t="s">
        <v>9108</v>
      </c>
      <c r="F142" s="11"/>
      <c r="H142" s="11"/>
      <c r="I142" s="11" t="s">
        <v>9340</v>
      </c>
      <c r="J142" s="11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1" t="s">
        <v>4</v>
      </c>
      <c r="E143" s="11" t="s">
        <v>2836</v>
      </c>
      <c r="F143" s="11"/>
      <c r="H143" s="11"/>
      <c r="I143" s="11" t="s">
        <v>9343</v>
      </c>
      <c r="J143" s="11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1" t="s">
        <v>4</v>
      </c>
      <c r="E144" s="11" t="s">
        <v>2836</v>
      </c>
      <c r="F144" s="11"/>
      <c r="H144" s="11"/>
      <c r="I144" s="11" t="s">
        <v>9633</v>
      </c>
      <c r="J144" s="11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1" t="s">
        <v>4</v>
      </c>
      <c r="E145" s="11" t="s">
        <v>9113</v>
      </c>
      <c r="F145" s="11"/>
      <c r="H145" s="11"/>
      <c r="I145" s="11" t="s">
        <v>9636</v>
      </c>
      <c r="J145" s="11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1" t="s">
        <v>4</v>
      </c>
      <c r="E146" s="11" t="s">
        <v>9108</v>
      </c>
      <c r="F146" s="11"/>
      <c r="H146" s="11"/>
      <c r="I146" s="11" t="s">
        <v>9639</v>
      </c>
      <c r="J146" s="11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1" t="s">
        <v>10081</v>
      </c>
      <c r="E147" s="11"/>
      <c r="F147" s="11"/>
      <c r="H147" s="11"/>
      <c r="I147" s="11" t="s">
        <v>9642</v>
      </c>
      <c r="J147" s="11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1" t="s">
        <v>9553</v>
      </c>
      <c r="E148" s="11"/>
      <c r="F148" s="11"/>
      <c r="H148" s="11"/>
      <c r="I148" s="11" t="s">
        <v>9645</v>
      </c>
      <c r="J148" s="11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1" t="s">
        <v>9553</v>
      </c>
      <c r="E149" s="11"/>
      <c r="F149" s="11"/>
      <c r="H149" s="11"/>
      <c r="I149" s="11" t="s">
        <v>9648</v>
      </c>
      <c r="J149" s="11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1" t="s">
        <v>3371</v>
      </c>
      <c r="E150" s="11" t="s">
        <v>646</v>
      </c>
      <c r="F150" s="11"/>
      <c r="H150" s="11"/>
      <c r="I150" s="11" t="s">
        <v>9651</v>
      </c>
      <c r="J150" s="11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1" t="s">
        <v>10082</v>
      </c>
      <c r="E151" s="11"/>
      <c r="F151" s="11"/>
      <c r="H151" s="11"/>
      <c r="I151" s="11" t="s">
        <v>9654</v>
      </c>
      <c r="J151" s="11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1" t="s">
        <v>9553</v>
      </c>
      <c r="E152" s="11"/>
      <c r="F152" s="11"/>
      <c r="H152" s="11"/>
      <c r="I152" s="11" t="s">
        <v>9657</v>
      </c>
      <c r="J152" s="11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1" t="s">
        <v>9553</v>
      </c>
      <c r="E153" s="11"/>
      <c r="F153" s="11"/>
      <c r="H153" s="11"/>
      <c r="I153" s="11" t="s">
        <v>9660</v>
      </c>
      <c r="J153" s="11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1" t="s">
        <v>4</v>
      </c>
      <c r="E154" s="11" t="s">
        <v>2836</v>
      </c>
      <c r="F154" s="11"/>
      <c r="H154" s="11"/>
      <c r="I154" s="11" t="s">
        <v>9663</v>
      </c>
      <c r="J154" s="11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1" t="s">
        <v>3371</v>
      </c>
      <c r="E155" s="11" t="s">
        <v>260</v>
      </c>
      <c r="F155" s="11"/>
      <c r="H155" s="11"/>
      <c r="I155" s="11" t="s">
        <v>9666</v>
      </c>
      <c r="J155" s="11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1" t="s">
        <v>3371</v>
      </c>
      <c r="E156" s="11" t="s">
        <v>260</v>
      </c>
      <c r="F156" s="11"/>
      <c r="H156" s="11"/>
      <c r="I156" s="11" t="s">
        <v>9669</v>
      </c>
      <c r="J156" s="11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1" t="s">
        <v>3371</v>
      </c>
      <c r="E157" s="11" t="s">
        <v>260</v>
      </c>
      <c r="F157" s="11"/>
      <c r="H157" s="11"/>
      <c r="I157" s="11" t="s">
        <v>9672</v>
      </c>
      <c r="J157" s="11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1" t="s">
        <v>4</v>
      </c>
      <c r="E158" s="11" t="s">
        <v>9108</v>
      </c>
      <c r="F158" s="11"/>
      <c r="H158" s="11"/>
      <c r="I158" s="11" t="s">
        <v>9675</v>
      </c>
      <c r="J158" s="11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1" t="s">
        <v>4</v>
      </c>
      <c r="E159" s="11" t="s">
        <v>2836</v>
      </c>
      <c r="F159" s="11"/>
      <c r="H159" s="11"/>
      <c r="I159" s="11" t="s">
        <v>9678</v>
      </c>
      <c r="J159" s="11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1" t="s">
        <v>4</v>
      </c>
      <c r="E160" s="11" t="s">
        <v>10083</v>
      </c>
      <c r="F160" s="11"/>
      <c r="H160" s="11" t="s">
        <v>10084</v>
      </c>
      <c r="I160" s="11" t="s">
        <v>9681</v>
      </c>
      <c r="J160" s="11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1" t="s">
        <v>4</v>
      </c>
      <c r="E161" s="11" t="s">
        <v>10085</v>
      </c>
      <c r="F161" s="11"/>
      <c r="H161" s="11"/>
      <c r="I161" s="11" t="s">
        <v>9684</v>
      </c>
      <c r="J161" s="11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1" t="s">
        <v>4</v>
      </c>
      <c r="E162" s="11" t="s">
        <v>9113</v>
      </c>
      <c r="F162" s="11"/>
      <c r="H162" s="11"/>
      <c r="I162" s="11" t="s">
        <v>10294</v>
      </c>
      <c r="J162" s="11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1" t="s">
        <v>4</v>
      </c>
      <c r="E163" s="11" t="s">
        <v>9108</v>
      </c>
      <c r="F163" s="11"/>
      <c r="H163" s="11"/>
      <c r="I163" s="11" t="s">
        <v>10297</v>
      </c>
      <c r="J163" s="11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1" t="s">
        <v>4</v>
      </c>
      <c r="E164" s="11" t="s">
        <v>9113</v>
      </c>
      <c r="F164" s="11"/>
      <c r="H164" s="11"/>
      <c r="I164" s="11" t="s">
        <v>10300</v>
      </c>
      <c r="J164" s="11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1" t="s">
        <v>4</v>
      </c>
      <c r="E165" s="11" t="s">
        <v>10605</v>
      </c>
      <c r="F165" s="11"/>
      <c r="H165" s="11"/>
      <c r="I165" s="11" t="s">
        <v>10303</v>
      </c>
      <c r="J165" s="11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1" t="s">
        <v>4</v>
      </c>
      <c r="E166" s="11" t="s">
        <v>9108</v>
      </c>
      <c r="F166" s="11"/>
      <c r="H166" s="11"/>
      <c r="I166" s="11" t="s">
        <v>10306</v>
      </c>
      <c r="J166" s="11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1" t="s">
        <v>4</v>
      </c>
      <c r="E167" s="11" t="s">
        <v>9113</v>
      </c>
      <c r="F167" s="11"/>
      <c r="H167" s="11"/>
      <c r="I167" s="11" t="s">
        <v>10309</v>
      </c>
      <c r="J167" s="11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1" t="s">
        <v>4</v>
      </c>
      <c r="E168" s="11" t="s">
        <v>9108</v>
      </c>
      <c r="F168" s="11"/>
      <c r="H168" s="11"/>
      <c r="I168" s="11" t="s">
        <v>10312</v>
      </c>
      <c r="J168" s="11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1" t="s">
        <v>10606</v>
      </c>
      <c r="E169" s="11" t="s">
        <v>7863</v>
      </c>
      <c r="F169" s="11"/>
      <c r="H169" s="11" t="s">
        <v>2041</v>
      </c>
      <c r="I169" s="11" t="s">
        <v>10315</v>
      </c>
      <c r="J169" s="11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1" t="s">
        <v>10606</v>
      </c>
      <c r="E170" s="11" t="s">
        <v>7863</v>
      </c>
      <c r="F170" s="11"/>
      <c r="H170" s="11"/>
      <c r="I170" s="11" t="s">
        <v>10318</v>
      </c>
      <c r="J170" s="11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1" t="s">
        <v>10606</v>
      </c>
      <c r="E171" s="11" t="s">
        <v>7863</v>
      </c>
      <c r="F171" s="11"/>
      <c r="H171" s="11"/>
      <c r="I171" s="11" t="s">
        <v>10321</v>
      </c>
      <c r="J171" s="11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1" t="s">
        <v>10606</v>
      </c>
      <c r="E172" s="11" t="s">
        <v>7863</v>
      </c>
      <c r="F172" s="11" t="s">
        <v>10607</v>
      </c>
      <c r="H172" s="11" t="s">
        <v>10608</v>
      </c>
      <c r="I172" s="11" t="s">
        <v>10324</v>
      </c>
      <c r="J172" s="11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1" t="s">
        <v>10606</v>
      </c>
      <c r="E173" s="11" t="s">
        <v>7863</v>
      </c>
      <c r="F173" s="11"/>
      <c r="H173" s="11"/>
      <c r="I173" s="11" t="s">
        <v>10327</v>
      </c>
      <c r="J173" s="11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1" t="s">
        <v>4</v>
      </c>
      <c r="E174" s="11" t="s">
        <v>260</v>
      </c>
      <c r="F174" s="11"/>
      <c r="H174" s="11"/>
      <c r="I174" s="11" t="s">
        <v>10330</v>
      </c>
      <c r="J174" s="11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1" t="s">
        <v>4</v>
      </c>
      <c r="E175" s="11" t="s">
        <v>260</v>
      </c>
      <c r="F175" s="11"/>
      <c r="H175" s="11"/>
      <c r="I175" s="11" t="s">
        <v>10333</v>
      </c>
      <c r="J175" s="11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1" t="s">
        <v>4</v>
      </c>
      <c r="E176" s="11" t="s">
        <v>2836</v>
      </c>
      <c r="F176" s="11"/>
      <c r="H176" s="11"/>
      <c r="I176" s="11" t="s">
        <v>10336</v>
      </c>
      <c r="J176" s="11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1" t="s">
        <v>4</v>
      </c>
      <c r="E177" s="11" t="s">
        <v>2836</v>
      </c>
      <c r="F177" s="11"/>
      <c r="H177" s="11"/>
      <c r="I177" s="11" t="s">
        <v>10632</v>
      </c>
      <c r="J177" s="11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1" t="s">
        <v>803</v>
      </c>
      <c r="E178" s="11" t="s">
        <v>2836</v>
      </c>
      <c r="F178" s="11"/>
      <c r="H178" s="11"/>
      <c r="I178" s="11" t="s">
        <v>10635</v>
      </c>
      <c r="J178" s="11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1" t="s">
        <v>4</v>
      </c>
      <c r="E179" s="11" t="s">
        <v>2836</v>
      </c>
      <c r="F179" s="11"/>
      <c r="H179" s="11"/>
      <c r="I179" s="11" t="s">
        <v>10638</v>
      </c>
      <c r="J179" s="11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1" t="s">
        <v>4</v>
      </c>
      <c r="E180" s="11" t="s">
        <v>646</v>
      </c>
      <c r="F180" s="11"/>
      <c r="H180" s="11"/>
      <c r="I180" s="11" t="s">
        <v>10641</v>
      </c>
      <c r="J180" s="11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1" t="s">
        <v>4</v>
      </c>
      <c r="E181" s="11" t="s">
        <v>2836</v>
      </c>
      <c r="F181" s="11"/>
      <c r="H181" s="11"/>
      <c r="I181" s="11" t="s">
        <v>10644</v>
      </c>
      <c r="J181" s="11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1" t="s">
        <v>4</v>
      </c>
      <c r="E182" s="11" t="s">
        <v>2836</v>
      </c>
      <c r="F182" s="11"/>
      <c r="H182" s="11"/>
      <c r="I182" s="11" t="s">
        <v>10647</v>
      </c>
      <c r="J182" s="11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1" t="s">
        <v>4</v>
      </c>
      <c r="E183" s="11" t="s">
        <v>2836</v>
      </c>
      <c r="F183" s="11"/>
      <c r="H183" s="11"/>
      <c r="I183" s="11" t="s">
        <v>10980</v>
      </c>
      <c r="J183" s="11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1" t="s">
        <v>4</v>
      </c>
      <c r="E184" s="11" t="s">
        <v>9113</v>
      </c>
      <c r="F184" s="11"/>
      <c r="H184" s="11"/>
      <c r="I184" s="11" t="s">
        <v>10983</v>
      </c>
      <c r="J184" s="11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1" t="s">
        <v>4</v>
      </c>
      <c r="E185" s="11" t="s">
        <v>9108</v>
      </c>
      <c r="F185" s="11"/>
      <c r="H185" s="11"/>
      <c r="I185" s="11" t="s">
        <v>10986</v>
      </c>
      <c r="J185" s="11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1" t="s">
        <v>4</v>
      </c>
      <c r="E186" s="11" t="s">
        <v>9113</v>
      </c>
      <c r="F186" s="11"/>
      <c r="H186" s="11"/>
      <c r="I186" s="11" t="s">
        <v>10989</v>
      </c>
      <c r="J186" s="11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1" t="s">
        <v>4</v>
      </c>
      <c r="E187" s="11" t="s">
        <v>2836</v>
      </c>
      <c r="F187" s="11"/>
      <c r="H187" s="11"/>
      <c r="I187" s="11" t="s">
        <v>10992</v>
      </c>
      <c r="J187" s="11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1" t="s">
        <v>11235</v>
      </c>
      <c r="E188" s="11"/>
      <c r="F188" s="11"/>
      <c r="H188" s="11"/>
      <c r="I188" s="11" t="s">
        <v>10995</v>
      </c>
      <c r="J188" s="11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1" t="s">
        <v>4</v>
      </c>
      <c r="E189" s="11" t="s">
        <v>9108</v>
      </c>
      <c r="F189" s="11"/>
      <c r="H189" s="11"/>
      <c r="I189" s="11" t="s">
        <v>10998</v>
      </c>
      <c r="J189" s="11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1" t="s">
        <v>11236</v>
      </c>
      <c r="E190" s="11"/>
      <c r="F190" s="11"/>
      <c r="H190" s="11"/>
      <c r="I190" s="11" t="s">
        <v>11001</v>
      </c>
      <c r="J190" s="11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1" t="s">
        <v>4</v>
      </c>
      <c r="E191" s="11" t="s">
        <v>2836</v>
      </c>
      <c r="F191" s="11"/>
      <c r="H191" s="11"/>
      <c r="I191" s="11" t="s">
        <v>11004</v>
      </c>
      <c r="J191" s="11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1" t="s">
        <v>4</v>
      </c>
      <c r="E192" s="11" t="s">
        <v>2836</v>
      </c>
      <c r="F192" s="11"/>
      <c r="H192" s="11"/>
      <c r="I192" s="11" t="s">
        <v>11007</v>
      </c>
      <c r="J192" s="11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1" t="s">
        <v>4</v>
      </c>
      <c r="E193" s="11" t="s">
        <v>9113</v>
      </c>
      <c r="F193" s="11"/>
      <c r="H193" s="11"/>
      <c r="I193" s="11" t="s">
        <v>11010</v>
      </c>
      <c r="J193" s="11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1" t="s">
        <v>3371</v>
      </c>
      <c r="E194" s="11" t="s">
        <v>646</v>
      </c>
      <c r="F194" s="11"/>
      <c r="H194" s="11"/>
      <c r="I194" s="11" t="s">
        <v>11013</v>
      </c>
      <c r="J194" s="11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1" t="s">
        <v>3371</v>
      </c>
      <c r="E195" s="11" t="s">
        <v>646</v>
      </c>
      <c r="F195" s="11"/>
      <c r="H195" s="11"/>
      <c r="I195" s="11" t="s">
        <v>11016</v>
      </c>
      <c r="J195" s="11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1" t="s">
        <v>11237</v>
      </c>
      <c r="E196" s="11"/>
      <c r="F196" s="11"/>
      <c r="H196" s="11"/>
      <c r="I196" s="11" t="s">
        <v>11019</v>
      </c>
      <c r="J196" s="11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1" t="s">
        <v>11238</v>
      </c>
      <c r="E197" s="11"/>
      <c r="F197" s="11"/>
      <c r="H197" s="11"/>
      <c r="I197" s="11" t="s">
        <v>11022</v>
      </c>
      <c r="J197" s="11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1" t="s">
        <v>817</v>
      </c>
      <c r="E198" s="11" t="s">
        <v>541</v>
      </c>
      <c r="F198" s="11"/>
      <c r="H198" s="11"/>
      <c r="I198" s="11" t="s">
        <v>11025</v>
      </c>
      <c r="J198" s="11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1" t="s">
        <v>3371</v>
      </c>
      <c r="E199" s="11" t="s">
        <v>260</v>
      </c>
      <c r="F199" s="11"/>
      <c r="H199" s="11"/>
      <c r="I199" s="11" t="s">
        <v>11028</v>
      </c>
      <c r="J199" s="11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1" t="s">
        <v>817</v>
      </c>
      <c r="E200" s="11" t="s">
        <v>541</v>
      </c>
      <c r="F200" s="11"/>
      <c r="H200" s="11"/>
      <c r="I200" s="11" t="s">
        <v>11031</v>
      </c>
      <c r="J200" s="11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1" t="s">
        <v>3371</v>
      </c>
      <c r="E201" s="11" t="s">
        <v>260</v>
      </c>
      <c r="F201" s="11"/>
      <c r="H201" s="11"/>
      <c r="I201" s="11" t="s">
        <v>11034</v>
      </c>
      <c r="J201" s="11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1" t="s">
        <v>3371</v>
      </c>
      <c r="E202" s="11" t="s">
        <v>260</v>
      </c>
      <c r="F202" s="11"/>
      <c r="H202" s="11"/>
      <c r="I202" s="11" t="s">
        <v>11037</v>
      </c>
      <c r="J202" s="11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1" t="s">
        <v>3371</v>
      </c>
      <c r="E203" s="11" t="s">
        <v>260</v>
      </c>
      <c r="F203" s="11"/>
      <c r="H203" s="11"/>
      <c r="I203" s="11" t="s">
        <v>11040</v>
      </c>
      <c r="J203" s="11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1" t="s">
        <v>3371</v>
      </c>
      <c r="E204" s="11" t="s">
        <v>260</v>
      </c>
      <c r="F204" s="11"/>
      <c r="H204" s="11"/>
      <c r="I204" s="11" t="s">
        <v>11043</v>
      </c>
      <c r="J204" s="11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1" t="s">
        <v>3371</v>
      </c>
      <c r="E205" s="11" t="s">
        <v>260</v>
      </c>
      <c r="F205" s="11"/>
      <c r="H205" s="11"/>
      <c r="I205" s="11" t="s">
        <v>11046</v>
      </c>
      <c r="J205" s="11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1" t="s">
        <v>3371</v>
      </c>
      <c r="E206" s="11" t="s">
        <v>260</v>
      </c>
      <c r="F206" s="11"/>
      <c r="H206" s="11"/>
      <c r="I206" s="11" t="s">
        <v>11049</v>
      </c>
      <c r="J206" s="11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1" t="s">
        <v>4</v>
      </c>
      <c r="E207" s="11" t="s">
        <v>9</v>
      </c>
      <c r="F207" s="11"/>
      <c r="H207" s="11"/>
      <c r="I207" s="11" t="s">
        <v>11052</v>
      </c>
      <c r="J207" s="11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1" t="s">
        <v>11906</v>
      </c>
      <c r="E208" s="11"/>
      <c r="F208" s="11"/>
      <c r="H208" s="11"/>
      <c r="I208" s="11" t="s">
        <v>11279</v>
      </c>
      <c r="J208" s="11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1" t="s">
        <v>11906</v>
      </c>
      <c r="E209" s="11"/>
      <c r="F209" s="11"/>
      <c r="H209" s="11"/>
      <c r="I209" s="11" t="s">
        <v>11282</v>
      </c>
      <c r="J209" s="11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1" t="s">
        <v>11906</v>
      </c>
      <c r="E210" s="11"/>
      <c r="F210" s="11"/>
      <c r="H210" s="11"/>
      <c r="I210" s="11" t="s">
        <v>11285</v>
      </c>
      <c r="J210" s="11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1" t="s">
        <v>4</v>
      </c>
      <c r="E211" s="11" t="s">
        <v>9108</v>
      </c>
      <c r="F211" s="11"/>
      <c r="H211" s="11"/>
      <c r="I211" s="11" t="s">
        <v>11288</v>
      </c>
      <c r="J211" s="11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1" t="s">
        <v>4</v>
      </c>
      <c r="E212" s="11" t="s">
        <v>2836</v>
      </c>
      <c r="F212" s="11"/>
      <c r="H212" s="11"/>
      <c r="I212" s="11" t="s">
        <v>11291</v>
      </c>
      <c r="J212" s="11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1" t="s">
        <v>4</v>
      </c>
      <c r="E213" s="11" t="s">
        <v>9113</v>
      </c>
      <c r="F213" s="11"/>
      <c r="H213" s="11"/>
      <c r="I213" s="11" t="s">
        <v>11294</v>
      </c>
      <c r="J213" s="11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1" t="s">
        <v>11900</v>
      </c>
      <c r="E214" s="11"/>
      <c r="F214" s="11"/>
      <c r="H214" s="11"/>
      <c r="I214" s="11" t="s">
        <v>11297</v>
      </c>
      <c r="J214" s="11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1" t="s">
        <v>11901</v>
      </c>
      <c r="E215" s="11"/>
      <c r="F215" s="11"/>
      <c r="H215" s="11"/>
      <c r="I215" s="11" t="s">
        <v>11300</v>
      </c>
      <c r="J215" s="11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1" t="s">
        <v>4</v>
      </c>
      <c r="E216" s="11" t="s">
        <v>9113</v>
      </c>
      <c r="F216" s="11"/>
      <c r="H216" s="11"/>
      <c r="I216" s="11" t="s">
        <v>11303</v>
      </c>
      <c r="J216" s="11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1" t="s">
        <v>817</v>
      </c>
      <c r="E217" s="11" t="s">
        <v>541</v>
      </c>
      <c r="F217" s="11"/>
      <c r="H217" s="11"/>
      <c r="I217" s="11" t="s">
        <v>11306</v>
      </c>
      <c r="J217" s="11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1" t="s">
        <v>817</v>
      </c>
      <c r="E218" s="11" t="s">
        <v>541</v>
      </c>
      <c r="F218" s="11"/>
      <c r="H218" s="11"/>
      <c r="I218" s="11" t="s">
        <v>11309</v>
      </c>
      <c r="J218" s="11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1" t="s">
        <v>11907</v>
      </c>
      <c r="E219" s="11"/>
      <c r="F219" s="11"/>
      <c r="H219" s="11"/>
      <c r="I219" s="11" t="s">
        <v>11312</v>
      </c>
      <c r="J219" s="11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1" t="s">
        <v>817</v>
      </c>
      <c r="E220" s="11" t="s">
        <v>541</v>
      </c>
      <c r="F220" s="11"/>
      <c r="H220" s="11"/>
      <c r="I220" s="11" t="s">
        <v>11315</v>
      </c>
      <c r="J220" s="11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1" t="s">
        <v>11907</v>
      </c>
      <c r="E221" s="11"/>
      <c r="F221" s="11"/>
      <c r="H221" s="11"/>
      <c r="I221" s="11" t="s">
        <v>11318</v>
      </c>
      <c r="J221" s="11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1" t="s">
        <v>817</v>
      </c>
      <c r="E222" s="11" t="s">
        <v>541</v>
      </c>
      <c r="F222" s="11"/>
      <c r="H222" s="11"/>
      <c r="I222" s="11" t="s">
        <v>11321</v>
      </c>
      <c r="J222" s="11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1" t="s">
        <v>4</v>
      </c>
      <c r="E223" s="11" t="s">
        <v>9113</v>
      </c>
      <c r="F223" s="11"/>
      <c r="H223" s="11"/>
      <c r="I223" s="11" t="s">
        <v>11324</v>
      </c>
      <c r="J223" s="11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1" t="s">
        <v>4</v>
      </c>
      <c r="E224" s="11" t="s">
        <v>2836</v>
      </c>
      <c r="F224" s="11"/>
      <c r="H224" s="11"/>
      <c r="I224" s="11" t="s">
        <v>11327</v>
      </c>
      <c r="J224" s="11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1" t="s">
        <v>4</v>
      </c>
      <c r="E225" s="11" t="s">
        <v>2836</v>
      </c>
      <c r="F225" s="11"/>
      <c r="H225" s="11"/>
      <c r="I225" s="11" t="s">
        <v>12035</v>
      </c>
      <c r="J225" s="11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1" t="s">
        <v>803</v>
      </c>
      <c r="E226" s="11" t="s">
        <v>2836</v>
      </c>
      <c r="F226" s="11"/>
      <c r="H226" s="11"/>
      <c r="I226" s="11" t="s">
        <v>12038</v>
      </c>
      <c r="J226" s="11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1" t="s">
        <v>4</v>
      </c>
      <c r="E227" s="11" t="s">
        <v>2836</v>
      </c>
      <c r="F227" s="11"/>
      <c r="H227" s="11"/>
      <c r="I227" s="11" t="s">
        <v>12041</v>
      </c>
      <c r="J227" s="11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1" t="s">
        <v>803</v>
      </c>
      <c r="E228" s="11" t="s">
        <v>2836</v>
      </c>
      <c r="F228" s="11"/>
      <c r="H228" s="11"/>
      <c r="I228" s="11" t="s">
        <v>12044</v>
      </c>
      <c r="J228" s="11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1" t="s">
        <v>4</v>
      </c>
      <c r="E229" s="11" t="s">
        <v>2836</v>
      </c>
      <c r="F229" s="11"/>
      <c r="H229" s="11"/>
      <c r="I229" s="11" t="s">
        <v>12383</v>
      </c>
      <c r="J229" s="11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1" t="s">
        <v>3371</v>
      </c>
      <c r="E230" s="11" t="s">
        <v>646</v>
      </c>
      <c r="F230" s="11"/>
      <c r="H230" s="11"/>
      <c r="I230" s="11" t="s">
        <v>12386</v>
      </c>
      <c r="J230" s="11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1" t="s">
        <v>3371</v>
      </c>
      <c r="E231" s="11" t="s">
        <v>646</v>
      </c>
      <c r="F231" s="11"/>
      <c r="H231" s="11"/>
      <c r="I231" s="11" t="s">
        <v>12389</v>
      </c>
      <c r="J231" s="11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1" t="s">
        <v>12929</v>
      </c>
      <c r="E232" s="11" t="s">
        <v>646</v>
      </c>
      <c r="F232" s="11"/>
      <c r="H232" s="11"/>
      <c r="I232" s="11" t="s">
        <v>12392</v>
      </c>
      <c r="J232" s="11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1" t="s">
        <v>4</v>
      </c>
      <c r="E233" s="11" t="s">
        <v>9113</v>
      </c>
      <c r="F233" s="11"/>
      <c r="H233" s="11"/>
      <c r="I233" s="11" t="s">
        <v>12395</v>
      </c>
      <c r="J233" s="11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1" t="s">
        <v>4</v>
      </c>
      <c r="E234" s="11" t="s">
        <v>9</v>
      </c>
      <c r="F234" s="11"/>
      <c r="H234" s="11"/>
      <c r="I234" s="11" t="s">
        <v>12398</v>
      </c>
      <c r="J234" s="11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1" t="s">
        <v>12929</v>
      </c>
      <c r="E235" s="11" t="s">
        <v>646</v>
      </c>
      <c r="F235" s="11"/>
      <c r="H235" s="11"/>
      <c r="I235" s="11" t="s">
        <v>12401</v>
      </c>
      <c r="J235" s="11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1" t="s">
        <v>3371</v>
      </c>
      <c r="E236" s="11" t="s">
        <v>646</v>
      </c>
      <c r="F236" s="11"/>
      <c r="H236" s="11"/>
      <c r="I236" s="11" t="s">
        <v>12404</v>
      </c>
      <c r="J236" s="11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1" t="s">
        <v>12930</v>
      </c>
      <c r="E237" s="11"/>
      <c r="F237" s="11"/>
      <c r="H237" s="11"/>
      <c r="I237" s="11" t="s">
        <v>12407</v>
      </c>
      <c r="J237" s="11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1" t="s">
        <v>12931</v>
      </c>
      <c r="E238" s="11"/>
      <c r="F238" s="11"/>
      <c r="H238" s="11"/>
      <c r="I238" s="11" t="s">
        <v>12410</v>
      </c>
      <c r="J238" s="11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1" t="s">
        <v>3371</v>
      </c>
      <c r="E239" s="11" t="s">
        <v>646</v>
      </c>
      <c r="F239" s="11"/>
      <c r="H239" s="11"/>
      <c r="I239" s="11" t="s">
        <v>12413</v>
      </c>
      <c r="J239" s="11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1" t="s">
        <v>4165</v>
      </c>
      <c r="E240" s="11" t="s">
        <v>86</v>
      </c>
      <c r="F240" s="11"/>
      <c r="H240" s="11"/>
      <c r="I240" s="11" t="s">
        <v>12416</v>
      </c>
      <c r="J240" s="11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1" t="s">
        <v>4</v>
      </c>
      <c r="E241" s="11" t="s">
        <v>9</v>
      </c>
      <c r="F241" s="11"/>
      <c r="H241" s="11"/>
      <c r="I241" s="11" t="s">
        <v>12419</v>
      </c>
      <c r="J241" s="11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1" t="s">
        <v>4165</v>
      </c>
      <c r="E242" s="11" t="s">
        <v>86</v>
      </c>
      <c r="F242" s="11"/>
      <c r="H242" s="11"/>
      <c r="I242" s="11" t="s">
        <v>12422</v>
      </c>
      <c r="J242" s="11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1" t="s">
        <v>4</v>
      </c>
      <c r="E243" s="11" t="s">
        <v>9108</v>
      </c>
      <c r="F243" s="11"/>
      <c r="H243" s="11"/>
      <c r="I243" s="11" t="s">
        <v>12425</v>
      </c>
      <c r="J243" s="11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1" t="s">
        <v>4</v>
      </c>
      <c r="E244" s="11" t="s">
        <v>2836</v>
      </c>
      <c r="F244" s="11"/>
      <c r="H244" s="11"/>
      <c r="I244" s="11" t="s">
        <v>12428</v>
      </c>
      <c r="J244" s="11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1" t="s">
        <v>817</v>
      </c>
      <c r="E245" s="11" t="s">
        <v>541</v>
      </c>
      <c r="F245" s="11"/>
      <c r="H245" s="11"/>
      <c r="I245" s="11" t="s">
        <v>12431</v>
      </c>
      <c r="J245" s="11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1" t="s">
        <v>817</v>
      </c>
      <c r="E246" s="11" t="s">
        <v>541</v>
      </c>
      <c r="F246" s="11"/>
      <c r="H246" s="11"/>
      <c r="I246" s="11" t="s">
        <v>12434</v>
      </c>
      <c r="J246" s="11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1" t="s">
        <v>817</v>
      </c>
      <c r="E247" s="11" t="s">
        <v>541</v>
      </c>
      <c r="F247" s="11"/>
      <c r="H247" s="11"/>
      <c r="I247" s="11" t="s">
        <v>12437</v>
      </c>
      <c r="J247" s="11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1" t="s">
        <v>817</v>
      </c>
      <c r="E248" s="11" t="s">
        <v>541</v>
      </c>
      <c r="F248" s="11"/>
      <c r="H248" s="11"/>
      <c r="I248" s="11" t="s">
        <v>12440</v>
      </c>
      <c r="J248" s="11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1" t="s">
        <v>817</v>
      </c>
      <c r="E249" s="11" t="s">
        <v>541</v>
      </c>
      <c r="F249" s="11"/>
      <c r="H249" s="11"/>
      <c r="I249" s="11" t="s">
        <v>12443</v>
      </c>
      <c r="J249" s="11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1" t="s">
        <v>817</v>
      </c>
      <c r="E250" s="11" t="s">
        <v>541</v>
      </c>
      <c r="F250" s="11"/>
      <c r="H250" s="11"/>
      <c r="I250" s="11" t="s">
        <v>12446</v>
      </c>
      <c r="J250" s="11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1" t="s">
        <v>817</v>
      </c>
      <c r="E251" s="11" t="s">
        <v>541</v>
      </c>
      <c r="F251" s="11"/>
      <c r="H251" s="11"/>
      <c r="I251" s="11" t="s">
        <v>12449</v>
      </c>
      <c r="J251" s="11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1" t="s">
        <v>817</v>
      </c>
      <c r="E252" s="11" t="s">
        <v>541</v>
      </c>
      <c r="F252" s="11"/>
      <c r="H252" s="11"/>
      <c r="I252" s="11" t="s">
        <v>12452</v>
      </c>
      <c r="J252" s="11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1" t="s">
        <v>817</v>
      </c>
      <c r="E253" s="11" t="s">
        <v>541</v>
      </c>
      <c r="F253" s="11"/>
      <c r="H253" s="11"/>
      <c r="I253" s="11" t="s">
        <v>12455</v>
      </c>
      <c r="J253" s="11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1" t="s">
        <v>817</v>
      </c>
      <c r="E254" s="11" t="s">
        <v>541</v>
      </c>
      <c r="F254" s="11"/>
      <c r="H254" s="11"/>
      <c r="I254" s="11" t="s">
        <v>12458</v>
      </c>
      <c r="J254" s="11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1" t="s">
        <v>817</v>
      </c>
      <c r="E255" s="11" t="s">
        <v>541</v>
      </c>
      <c r="F255" s="11"/>
      <c r="H255" s="11"/>
      <c r="I255" s="11" t="s">
        <v>12461</v>
      </c>
      <c r="J255" s="11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1" t="s">
        <v>817</v>
      </c>
      <c r="E256" s="11" t="s">
        <v>541</v>
      </c>
      <c r="F256" s="11"/>
      <c r="H256" s="11"/>
      <c r="I256" s="11" t="s">
        <v>12464</v>
      </c>
      <c r="J256" s="11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1" t="s">
        <v>817</v>
      </c>
      <c r="E257" s="11" t="s">
        <v>541</v>
      </c>
      <c r="F257" s="11"/>
      <c r="H257" s="11"/>
      <c r="I257" s="11" t="s">
        <v>12467</v>
      </c>
      <c r="J257" s="11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1" t="s">
        <v>817</v>
      </c>
      <c r="E258" s="11" t="s">
        <v>541</v>
      </c>
      <c r="F258" s="11"/>
      <c r="H258" s="11"/>
      <c r="I258" s="11" t="s">
        <v>12470</v>
      </c>
      <c r="J258" s="11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1" t="s">
        <v>20</v>
      </c>
      <c r="E259" s="11"/>
      <c r="F259" s="11"/>
      <c r="H259" s="11"/>
      <c r="I259" s="11" t="s">
        <v>12473</v>
      </c>
      <c r="J259" s="11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1" t="s">
        <v>4</v>
      </c>
      <c r="E260" s="11" t="s">
        <v>2836</v>
      </c>
      <c r="F260" s="11"/>
      <c r="H260" s="11"/>
      <c r="I260" s="11" t="s">
        <v>13180</v>
      </c>
      <c r="J260" s="11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1" t="s">
        <v>4</v>
      </c>
      <c r="E261" s="11" t="s">
        <v>9113</v>
      </c>
      <c r="F261" s="11"/>
      <c r="H261" s="11"/>
      <c r="I261" s="11" t="s">
        <v>13183</v>
      </c>
      <c r="J261" s="11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1" t="s">
        <v>13448</v>
      </c>
      <c r="E262" s="11" t="s">
        <v>646</v>
      </c>
      <c r="F262" s="11" t="s">
        <v>13458</v>
      </c>
      <c r="H262" s="11"/>
      <c r="I262" s="11" t="s">
        <v>13186</v>
      </c>
      <c r="J262" s="11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1" t="s">
        <v>13448</v>
      </c>
      <c r="E263" s="11" t="s">
        <v>646</v>
      </c>
      <c r="F263" s="11" t="s">
        <v>13458</v>
      </c>
      <c r="H263" s="11"/>
      <c r="I263" s="11" t="s">
        <v>13189</v>
      </c>
      <c r="J263" s="11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1" t="s">
        <v>13448</v>
      </c>
      <c r="E264" s="11" t="s">
        <v>646</v>
      </c>
      <c r="F264" s="11" t="s">
        <v>13458</v>
      </c>
      <c r="H264" s="11"/>
      <c r="I264" s="11" t="s">
        <v>13192</v>
      </c>
      <c r="J264" s="11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1" t="s">
        <v>13448</v>
      </c>
      <c r="E265" s="11" t="s">
        <v>646</v>
      </c>
      <c r="F265" s="11" t="s">
        <v>13458</v>
      </c>
      <c r="H265" s="11"/>
      <c r="I265" s="11" t="s">
        <v>13195</v>
      </c>
      <c r="J265" s="11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1" t="s">
        <v>13448</v>
      </c>
      <c r="E266" s="11" t="s">
        <v>646</v>
      </c>
      <c r="F266" s="11" t="s">
        <v>13458</v>
      </c>
      <c r="H266" s="11"/>
      <c r="I266" s="11" t="s">
        <v>13198</v>
      </c>
      <c r="J266" s="11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1" t="s">
        <v>13448</v>
      </c>
      <c r="E267" s="11" t="s">
        <v>646</v>
      </c>
      <c r="F267" s="11" t="s">
        <v>13458</v>
      </c>
      <c r="H267" s="11"/>
      <c r="I267" s="11" t="s">
        <v>13201</v>
      </c>
      <c r="J267" s="11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1" t="s">
        <v>3371</v>
      </c>
      <c r="E268" s="11"/>
      <c r="F268" s="11"/>
      <c r="H268" s="11"/>
      <c r="I268" s="11" t="s">
        <v>13204</v>
      </c>
      <c r="J268" s="11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1" t="s">
        <v>3371</v>
      </c>
      <c r="E269" s="11"/>
      <c r="F269" s="11"/>
      <c r="H269" s="11"/>
      <c r="I269" s="11" t="s">
        <v>13207</v>
      </c>
      <c r="J269" s="11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1" t="s">
        <v>13449</v>
      </c>
      <c r="E270" s="11"/>
      <c r="F270" s="11"/>
      <c r="H270" s="11"/>
      <c r="I270" s="11" t="s">
        <v>13210</v>
      </c>
      <c r="J270" s="11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1" t="s">
        <v>4</v>
      </c>
      <c r="E271" s="11" t="s">
        <v>9108</v>
      </c>
      <c r="F271" s="11"/>
      <c r="H271" s="11"/>
      <c r="I271" s="11" t="s">
        <v>13213</v>
      </c>
      <c r="J271" s="11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1" t="s">
        <v>13450</v>
      </c>
      <c r="E272" s="11"/>
      <c r="F272" s="11"/>
      <c r="H272" s="11"/>
      <c r="I272" s="11" t="s">
        <v>13216</v>
      </c>
      <c r="J272" s="11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1" t="s">
        <v>4</v>
      </c>
      <c r="E273" s="11" t="s">
        <v>9113</v>
      </c>
      <c r="F273" s="11" t="s">
        <v>2282</v>
      </c>
      <c r="H273" s="11"/>
      <c r="I273" s="11" t="s">
        <v>13219</v>
      </c>
      <c r="J273" s="11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1" t="s">
        <v>3371</v>
      </c>
      <c r="E274" s="11"/>
      <c r="F274" s="11"/>
      <c r="H274" s="11"/>
      <c r="I274" s="11" t="s">
        <v>13222</v>
      </c>
      <c r="J274" s="11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1" t="s">
        <v>4165</v>
      </c>
      <c r="E275" s="11" t="s">
        <v>86</v>
      </c>
      <c r="F275" s="11"/>
      <c r="H275" s="11"/>
      <c r="I275" s="11" t="s">
        <v>13225</v>
      </c>
      <c r="J275" s="11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1" t="s">
        <v>4</v>
      </c>
      <c r="E276" s="11" t="s">
        <v>2836</v>
      </c>
      <c r="F276" s="11"/>
      <c r="H276" s="11"/>
      <c r="I276" s="11" t="s">
        <v>13228</v>
      </c>
      <c r="J276" s="11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1" t="s">
        <v>13451</v>
      </c>
      <c r="E277" s="11"/>
      <c r="F277" s="11"/>
      <c r="H277" s="11"/>
      <c r="I277" s="11" t="s">
        <v>13231</v>
      </c>
      <c r="J277" s="11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1" t="s">
        <v>817</v>
      </c>
      <c r="E278" s="11" t="s">
        <v>541</v>
      </c>
      <c r="F278" s="11"/>
      <c r="H278" s="11"/>
      <c r="I278" s="11" t="s">
        <v>13234</v>
      </c>
      <c r="J278" s="11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1" t="s">
        <v>817</v>
      </c>
      <c r="E279" s="11" t="s">
        <v>541</v>
      </c>
      <c r="F279" s="11"/>
      <c r="H279" s="11"/>
      <c r="I279" s="11" t="s">
        <v>13237</v>
      </c>
      <c r="J279" s="11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1" t="s">
        <v>817</v>
      </c>
      <c r="E280" s="11" t="s">
        <v>541</v>
      </c>
      <c r="F280" s="11"/>
      <c r="H280" s="11"/>
      <c r="I280" s="11" t="s">
        <v>13240</v>
      </c>
      <c r="J280" s="11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1" t="s">
        <v>817</v>
      </c>
      <c r="E281" s="11" t="s">
        <v>541</v>
      </c>
      <c r="F281" s="11"/>
      <c r="H281" s="11"/>
      <c r="I281" s="11" t="s">
        <v>13243</v>
      </c>
      <c r="J281" s="11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1" t="s">
        <v>817</v>
      </c>
      <c r="E282" s="11" t="s">
        <v>541</v>
      </c>
      <c r="F282" s="11"/>
      <c r="H282" s="11"/>
      <c r="I282" s="11" t="s">
        <v>13246</v>
      </c>
      <c r="J282" s="11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1" t="s">
        <v>4</v>
      </c>
      <c r="E283" s="11" t="s">
        <v>2836</v>
      </c>
      <c r="F283" s="11"/>
      <c r="H283" s="11"/>
      <c r="I283" s="11" t="s">
        <v>13249</v>
      </c>
      <c r="J283" s="11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1" t="s">
        <v>4</v>
      </c>
      <c r="E284" s="11" t="s">
        <v>3558</v>
      </c>
      <c r="F284" s="11"/>
      <c r="H284" s="11"/>
      <c r="I284" s="11" t="s">
        <v>13544</v>
      </c>
      <c r="J284" s="11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1" t="s">
        <v>13720</v>
      </c>
      <c r="E285" s="11"/>
      <c r="F285" s="11"/>
      <c r="H285" s="11"/>
      <c r="I285" s="11" t="s">
        <v>13547</v>
      </c>
      <c r="J285" s="11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1" t="s">
        <v>13717</v>
      </c>
      <c r="E286" s="11"/>
      <c r="F286" s="11"/>
      <c r="H286" s="11"/>
      <c r="I286" s="11" t="s">
        <v>13550</v>
      </c>
      <c r="J286" s="11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1" t="s">
        <v>13717</v>
      </c>
      <c r="E287" s="11"/>
      <c r="F287" s="11"/>
      <c r="H287" s="11"/>
      <c r="I287" s="11" t="s">
        <v>13553</v>
      </c>
      <c r="J287" s="11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1" t="s">
        <v>13717</v>
      </c>
      <c r="E288" s="11"/>
      <c r="F288" s="11"/>
      <c r="H288" s="11"/>
      <c r="I288" s="11" t="s">
        <v>13556</v>
      </c>
      <c r="J288" s="11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1" t="s">
        <v>13717</v>
      </c>
      <c r="E289" s="11"/>
      <c r="F289" s="11"/>
      <c r="H289" s="11"/>
      <c r="I289" s="11" t="s">
        <v>13559</v>
      </c>
      <c r="J289" s="11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1" t="s">
        <v>13717</v>
      </c>
      <c r="E290" s="11"/>
      <c r="F290" s="11"/>
      <c r="H290" s="11"/>
      <c r="I290" s="11" t="s">
        <v>13562</v>
      </c>
      <c r="J290" s="11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1" t="s">
        <v>13717</v>
      </c>
      <c r="E291" s="11"/>
      <c r="F291" s="11"/>
      <c r="H291" s="11"/>
      <c r="I291" s="11" t="s">
        <v>13565</v>
      </c>
      <c r="J291" s="11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1" t="s">
        <v>13717</v>
      </c>
      <c r="E292" s="11"/>
      <c r="F292" s="11"/>
      <c r="H292" s="11"/>
      <c r="I292" s="11" t="s">
        <v>13568</v>
      </c>
      <c r="J292" s="11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1" t="s">
        <v>3371</v>
      </c>
      <c r="E293" s="11"/>
      <c r="F293" s="11"/>
      <c r="H293" s="11"/>
      <c r="I293" s="11" t="s">
        <v>13571</v>
      </c>
      <c r="J293" s="11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1" t="s">
        <v>3371</v>
      </c>
      <c r="E294" s="11"/>
      <c r="F294" s="11"/>
      <c r="H294" s="11"/>
      <c r="I294" s="11" t="s">
        <v>13574</v>
      </c>
      <c r="J294" s="11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1" t="s">
        <v>3371</v>
      </c>
      <c r="E295" s="11"/>
      <c r="F295" s="11"/>
      <c r="H295" s="11"/>
      <c r="I295" s="11" t="s">
        <v>13577</v>
      </c>
      <c r="J295" s="11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1" t="s">
        <v>3371</v>
      </c>
      <c r="E296" s="11"/>
      <c r="F296" s="11"/>
      <c r="H296" s="11"/>
      <c r="I296" s="11" t="s">
        <v>13580</v>
      </c>
      <c r="J296" s="11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1" t="s">
        <v>4</v>
      </c>
      <c r="E297" s="11" t="s">
        <v>2836</v>
      </c>
      <c r="F297" s="11"/>
      <c r="H297" s="11"/>
      <c r="I297" s="11" t="s">
        <v>13583</v>
      </c>
      <c r="J297" s="11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1" t="s">
        <v>13718</v>
      </c>
      <c r="E298" s="11"/>
      <c r="F298" s="11"/>
      <c r="H298" s="11"/>
      <c r="I298" s="11" t="s">
        <v>13586</v>
      </c>
      <c r="J298" s="11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1" t="s">
        <v>13718</v>
      </c>
      <c r="E299" s="11"/>
      <c r="F299" s="11"/>
      <c r="H299" s="11"/>
      <c r="I299" s="11" t="s">
        <v>13589</v>
      </c>
      <c r="J299" s="11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1" t="s">
        <v>3371</v>
      </c>
      <c r="E300" s="11"/>
      <c r="F300" s="11"/>
      <c r="H300" s="11"/>
      <c r="I300" s="11" t="s">
        <v>13592</v>
      </c>
      <c r="J300" s="11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1" t="s">
        <v>13719</v>
      </c>
      <c r="E301" s="11"/>
      <c r="F301" s="11"/>
      <c r="H301" s="11"/>
      <c r="I301" s="11" t="s">
        <v>13595</v>
      </c>
      <c r="J301" s="11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1" t="s">
        <v>4</v>
      </c>
      <c r="E302" s="11" t="s">
        <v>2836</v>
      </c>
      <c r="F302" s="11"/>
      <c r="H302" s="11"/>
      <c r="I302" s="11" t="s">
        <v>13598</v>
      </c>
      <c r="J302" s="11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1" t="s">
        <v>4</v>
      </c>
      <c r="E303" s="11" t="s">
        <v>4249</v>
      </c>
      <c r="F303" s="11"/>
      <c r="H303" s="11"/>
      <c r="I303" s="11" t="s">
        <v>13601</v>
      </c>
      <c r="J303" s="11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1" t="s">
        <v>4</v>
      </c>
      <c r="E304" s="11" t="s">
        <v>2836</v>
      </c>
      <c r="F304" s="11"/>
      <c r="H304" s="11"/>
      <c r="I304" s="11" t="s">
        <v>13604</v>
      </c>
      <c r="J304" s="11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1" t="s">
        <v>4</v>
      </c>
      <c r="E305" s="11" t="s">
        <v>2836</v>
      </c>
      <c r="F305" s="11"/>
      <c r="H305" s="11"/>
      <c r="I305" s="11" t="s">
        <v>13607</v>
      </c>
      <c r="J305" s="11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1" t="s">
        <v>4</v>
      </c>
      <c r="E306" s="11" t="s">
        <v>2836</v>
      </c>
      <c r="F306" s="11"/>
      <c r="H306" s="11"/>
      <c r="I306" s="11" t="s">
        <v>13610</v>
      </c>
      <c r="J306" s="11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1" t="s">
        <v>4</v>
      </c>
      <c r="E307" s="11" t="s">
        <v>2836</v>
      </c>
      <c r="F307" s="11"/>
      <c r="H307" s="11"/>
      <c r="I307" s="11" t="s">
        <v>13613</v>
      </c>
      <c r="J307" s="11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1" t="s">
        <v>4</v>
      </c>
      <c r="E308" s="11" t="s">
        <v>2836</v>
      </c>
      <c r="F308" s="11"/>
      <c r="H308" s="11"/>
      <c r="I308" s="11" t="s">
        <v>13749</v>
      </c>
      <c r="J308" s="11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1" t="s">
        <v>4</v>
      </c>
      <c r="E309" s="11" t="s">
        <v>2836</v>
      </c>
      <c r="F309" s="11"/>
      <c r="H309" s="11"/>
      <c r="I309" s="11" t="s">
        <v>13752</v>
      </c>
      <c r="J309" s="11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1" t="s">
        <v>3371</v>
      </c>
      <c r="E310" s="11"/>
      <c r="F310" s="11"/>
      <c r="H310" s="11"/>
      <c r="I310" s="11" t="s">
        <v>13755</v>
      </c>
      <c r="J310" s="11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1" t="s">
        <v>3371</v>
      </c>
      <c r="E311" s="11"/>
      <c r="F311" s="11"/>
      <c r="H311" s="11"/>
      <c r="I311" s="11" t="s">
        <v>13758</v>
      </c>
      <c r="J311" s="11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1" t="s">
        <v>13911</v>
      </c>
      <c r="E312" s="11"/>
      <c r="F312" s="11"/>
      <c r="H312" s="11"/>
      <c r="I312" s="11" t="s">
        <v>13761</v>
      </c>
      <c r="J312" s="11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1" t="s">
        <v>13912</v>
      </c>
      <c r="E313" s="11"/>
      <c r="F313" s="11"/>
      <c r="H313" s="11"/>
      <c r="I313" s="11" t="s">
        <v>13764</v>
      </c>
      <c r="J313" s="11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1" t="s">
        <v>817</v>
      </c>
      <c r="E314" s="11"/>
      <c r="F314" s="11"/>
      <c r="H314" s="11"/>
      <c r="I314" s="11" t="s">
        <v>13767</v>
      </c>
      <c r="J314" s="11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1" t="s">
        <v>817</v>
      </c>
      <c r="E315" s="11"/>
      <c r="F315" s="11"/>
      <c r="H315" s="11"/>
      <c r="I315" s="11" t="s">
        <v>13770</v>
      </c>
      <c r="J315" s="11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1" t="s">
        <v>817</v>
      </c>
      <c r="E316" s="11"/>
      <c r="F316" s="11"/>
      <c r="H316" s="11"/>
      <c r="I316" s="11" t="s">
        <v>13773</v>
      </c>
      <c r="J316" s="11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1" t="s">
        <v>4</v>
      </c>
      <c r="E317" s="11" t="s">
        <v>9</v>
      </c>
      <c r="F317" s="11"/>
      <c r="H317" s="11"/>
      <c r="I317" s="11" t="s">
        <v>13776</v>
      </c>
      <c r="J317" s="11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1" t="s">
        <v>4</v>
      </c>
      <c r="E318" s="11" t="s">
        <v>9</v>
      </c>
      <c r="F318" s="11"/>
      <c r="H318" s="11"/>
      <c r="I318" s="11" t="s">
        <v>13998</v>
      </c>
      <c r="J318" s="11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1" t="s">
        <v>14154</v>
      </c>
      <c r="E319" s="11"/>
      <c r="F319" s="11"/>
      <c r="H319" s="11"/>
      <c r="I319" s="11" t="s">
        <v>14001</v>
      </c>
      <c r="J319" s="11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1" t="s">
        <v>14154</v>
      </c>
      <c r="E320" s="11"/>
      <c r="F320" s="11"/>
      <c r="H320" s="11"/>
      <c r="I320" s="11" t="s">
        <v>14004</v>
      </c>
      <c r="J320" s="11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1" t="s">
        <v>14154</v>
      </c>
      <c r="E321" s="11"/>
      <c r="F321" s="11"/>
      <c r="H321" s="11"/>
      <c r="I321" s="11" t="s">
        <v>14007</v>
      </c>
      <c r="J321" s="11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1" t="s">
        <v>14154</v>
      </c>
      <c r="E322" s="11"/>
      <c r="F322" s="11"/>
      <c r="H322" s="11"/>
      <c r="I322" s="11" t="s">
        <v>14010</v>
      </c>
      <c r="J322" s="11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1" t="s">
        <v>14154</v>
      </c>
      <c r="E323" s="11"/>
      <c r="F323" s="11"/>
      <c r="H323" s="11"/>
      <c r="I323" s="11" t="s">
        <v>14013</v>
      </c>
      <c r="J323" s="11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1" t="s">
        <v>14154</v>
      </c>
      <c r="E324" s="11"/>
      <c r="F324" s="11"/>
      <c r="H324" s="11"/>
      <c r="I324" s="11" t="s">
        <v>14016</v>
      </c>
      <c r="J324" s="11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1" t="s">
        <v>14154</v>
      </c>
      <c r="E325" s="11"/>
      <c r="F325" s="11"/>
      <c r="H325" s="11"/>
      <c r="I325" s="11" t="s">
        <v>14019</v>
      </c>
      <c r="J325" s="11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1" t="s">
        <v>4</v>
      </c>
      <c r="E326" s="11" t="s">
        <v>9</v>
      </c>
      <c r="F326" s="11"/>
      <c r="H326" s="11"/>
      <c r="I326" s="11" t="s">
        <v>14022</v>
      </c>
      <c r="J326" s="11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1" t="s">
        <v>4</v>
      </c>
      <c r="E327" s="11" t="s">
        <v>9</v>
      </c>
      <c r="F327" s="11"/>
      <c r="H327" s="11"/>
      <c r="I327" s="11" t="s">
        <v>14025</v>
      </c>
      <c r="J327" s="11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1" t="s">
        <v>4</v>
      </c>
      <c r="E328" s="11" t="s">
        <v>9</v>
      </c>
      <c r="F328" s="11"/>
      <c r="H328" s="11"/>
      <c r="I328" s="11" t="s">
        <v>14405</v>
      </c>
      <c r="J328" s="11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1" t="s">
        <v>803</v>
      </c>
      <c r="E329" s="11" t="s">
        <v>9</v>
      </c>
      <c r="F329" s="11"/>
      <c r="H329" s="11"/>
      <c r="I329" s="11" t="s">
        <v>14408</v>
      </c>
      <c r="J329" s="11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1" t="s">
        <v>4</v>
      </c>
      <c r="E330" s="11" t="s">
        <v>9</v>
      </c>
      <c r="F330" s="11"/>
      <c r="H330" s="11"/>
      <c r="I330" s="11" t="s">
        <v>14411</v>
      </c>
      <c r="J330" s="11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1" t="s">
        <v>803</v>
      </c>
      <c r="E331" s="11" t="s">
        <v>9</v>
      </c>
      <c r="F331" s="11"/>
      <c r="H331" s="11"/>
      <c r="I331" s="11" t="s">
        <v>14414</v>
      </c>
      <c r="J331" s="11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1" t="s">
        <v>4</v>
      </c>
      <c r="E332" s="11" t="s">
        <v>9</v>
      </c>
      <c r="F332" s="11"/>
      <c r="H332" s="11"/>
      <c r="I332" s="11" t="s">
        <v>14758</v>
      </c>
      <c r="J332" s="11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1" t="s">
        <v>817</v>
      </c>
      <c r="E333" s="11" t="s">
        <v>541</v>
      </c>
      <c r="F333" s="11"/>
      <c r="H333" s="11"/>
      <c r="I333" s="11" t="s">
        <v>14761</v>
      </c>
      <c r="J333" s="11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1" t="s">
        <v>3371</v>
      </c>
      <c r="E334" s="11"/>
      <c r="F334" s="11"/>
      <c r="H334" s="11"/>
      <c r="I334" s="11" t="s">
        <v>14764</v>
      </c>
      <c r="J334" s="11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1" t="s">
        <v>817</v>
      </c>
      <c r="E335" s="11"/>
      <c r="F335" s="11"/>
      <c r="H335" s="11"/>
      <c r="I335" s="11" t="s">
        <v>14767</v>
      </c>
      <c r="J335" s="11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1" t="s">
        <v>817</v>
      </c>
      <c r="E336" s="11" t="s">
        <v>541</v>
      </c>
      <c r="F336" s="11"/>
      <c r="H336" s="11"/>
      <c r="I336" s="11" t="s">
        <v>14770</v>
      </c>
      <c r="J336" s="11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1" t="s">
        <v>4</v>
      </c>
      <c r="E337" s="11" t="s">
        <v>9</v>
      </c>
      <c r="F337" s="11"/>
      <c r="H337" s="11"/>
      <c r="I337" s="11" t="s">
        <v>14773</v>
      </c>
      <c r="J337" s="11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1" t="s">
        <v>4</v>
      </c>
      <c r="E338" s="11" t="s">
        <v>9</v>
      </c>
      <c r="F338" s="11"/>
      <c r="H338" s="11"/>
      <c r="I338" s="11" t="s">
        <v>14776</v>
      </c>
      <c r="J338" s="11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1" t="s">
        <v>4</v>
      </c>
      <c r="E339" s="11" t="s">
        <v>9</v>
      </c>
      <c r="F339" s="11"/>
      <c r="H339" s="11"/>
      <c r="I339" s="11" t="s">
        <v>14779</v>
      </c>
      <c r="J339" s="11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1" t="s">
        <v>4</v>
      </c>
      <c r="E340" s="11" t="s">
        <v>9</v>
      </c>
      <c r="F340" s="11"/>
      <c r="H340" s="11"/>
      <c r="I340" s="11" t="s">
        <v>14782</v>
      </c>
      <c r="J340" s="11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1" t="s">
        <v>3371</v>
      </c>
      <c r="E341" s="11"/>
      <c r="F341" s="11"/>
      <c r="H341" s="11"/>
      <c r="I341" s="11" t="s">
        <v>14785</v>
      </c>
      <c r="J341" s="11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1" t="s">
        <v>4</v>
      </c>
      <c r="E342" s="11" t="s">
        <v>9</v>
      </c>
      <c r="F342" s="11"/>
      <c r="H342" s="11"/>
      <c r="I342" s="11" t="s">
        <v>14788</v>
      </c>
      <c r="J342" s="11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1" t="s">
        <v>4</v>
      </c>
      <c r="E343" s="11" t="s">
        <v>2044</v>
      </c>
      <c r="F343" s="11"/>
      <c r="H343" s="11"/>
      <c r="I343" s="11" t="s">
        <v>14791</v>
      </c>
      <c r="J343" s="11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1" t="s">
        <v>4</v>
      </c>
      <c r="E344" s="11" t="s">
        <v>9</v>
      </c>
      <c r="F344" s="11"/>
      <c r="H344" s="11"/>
      <c r="I344" s="11" t="s">
        <v>14794</v>
      </c>
      <c r="J344" s="11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1" t="s">
        <v>3371</v>
      </c>
      <c r="E345" s="11"/>
      <c r="F345" s="11"/>
      <c r="H345" s="11"/>
      <c r="I345" s="11" t="s">
        <v>14797</v>
      </c>
      <c r="J345" s="11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1" t="s">
        <v>4</v>
      </c>
      <c r="E346" s="11" t="s">
        <v>2044</v>
      </c>
      <c r="F346" s="11"/>
      <c r="H346" s="11"/>
      <c r="I346" s="11" t="s">
        <v>14800</v>
      </c>
      <c r="J346" s="11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1" t="s">
        <v>817</v>
      </c>
      <c r="E347" s="11" t="s">
        <v>541</v>
      </c>
      <c r="F347" s="11"/>
      <c r="H347" s="11"/>
      <c r="I347" s="11" t="s">
        <v>14803</v>
      </c>
      <c r="J347" s="11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1" t="s">
        <v>3371</v>
      </c>
      <c r="E348" s="11"/>
      <c r="F348" s="11"/>
      <c r="H348" s="11"/>
      <c r="I348" s="11" t="s">
        <v>14806</v>
      </c>
      <c r="J348" s="11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1" t="s">
        <v>3371</v>
      </c>
      <c r="E349" s="11"/>
      <c r="F349" s="11"/>
      <c r="H349" s="11"/>
      <c r="I349" s="11" t="s">
        <v>14809</v>
      </c>
      <c r="J349" s="11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1" t="s">
        <v>4</v>
      </c>
      <c r="E350" s="11" t="s">
        <v>9</v>
      </c>
      <c r="F350" s="11"/>
      <c r="H350" s="11"/>
      <c r="I350" s="11" t="s">
        <v>14812</v>
      </c>
      <c r="J350" s="11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1" t="s">
        <v>4</v>
      </c>
      <c r="E351" s="11" t="s">
        <v>9</v>
      </c>
      <c r="F351" s="11"/>
      <c r="H351" s="11"/>
      <c r="I351" s="11" t="s">
        <v>14815</v>
      </c>
      <c r="J351" s="11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1" t="s">
        <v>3371</v>
      </c>
      <c r="E352" s="11"/>
      <c r="F352" s="11"/>
      <c r="H352" s="11"/>
      <c r="I352" s="11" t="s">
        <v>14818</v>
      </c>
      <c r="J352" s="11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1" t="s">
        <v>4</v>
      </c>
      <c r="E353" s="11" t="s">
        <v>9</v>
      </c>
      <c r="F353" s="11"/>
      <c r="H353" s="11"/>
      <c r="I353" s="11" t="s">
        <v>14821</v>
      </c>
      <c r="J353" s="11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1" t="s">
        <v>4</v>
      </c>
      <c r="E354" s="11" t="s">
        <v>9</v>
      </c>
      <c r="F354" s="11"/>
      <c r="H354" s="11"/>
      <c r="I354" s="11" t="s">
        <v>14824</v>
      </c>
      <c r="J354" s="11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1" t="s">
        <v>4</v>
      </c>
      <c r="E355" s="11" t="s">
        <v>9</v>
      </c>
      <c r="F355" s="11"/>
      <c r="H355" s="11"/>
      <c r="I355" s="11" t="s">
        <v>15351</v>
      </c>
      <c r="J355" s="11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1" t="s">
        <v>3371</v>
      </c>
      <c r="E356" s="11"/>
      <c r="F356" s="11"/>
      <c r="H356" s="11"/>
      <c r="I356" s="11" t="s">
        <v>15354</v>
      </c>
      <c r="J356" s="11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1" t="s">
        <v>817</v>
      </c>
      <c r="E357" s="11"/>
      <c r="F357" s="11"/>
      <c r="H357" s="11"/>
      <c r="I357" s="11" t="s">
        <v>15357</v>
      </c>
      <c r="J357" s="11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1" t="s">
        <v>817</v>
      </c>
      <c r="E358" s="11"/>
      <c r="F358" s="11"/>
      <c r="H358" s="11"/>
      <c r="I358" s="11" t="s">
        <v>15360</v>
      </c>
      <c r="J358" s="11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1" t="s">
        <v>7876</v>
      </c>
      <c r="E359" s="11"/>
      <c r="F359" s="11"/>
      <c r="H359" s="11"/>
      <c r="I359" s="11" t="s">
        <v>15363</v>
      </c>
      <c r="J359" s="11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1" t="s">
        <v>3371</v>
      </c>
      <c r="E360" s="11"/>
      <c r="F360" s="11"/>
      <c r="H360" s="11"/>
      <c r="I360" s="11" t="s">
        <v>15366</v>
      </c>
      <c r="J360" s="11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1" t="s">
        <v>817</v>
      </c>
      <c r="E361" s="11"/>
      <c r="F361" s="11"/>
      <c r="H361" s="11"/>
      <c r="I361" s="11" t="s">
        <v>15369</v>
      </c>
      <c r="J361" s="11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1" t="s">
        <v>3371</v>
      </c>
      <c r="E362" s="11"/>
      <c r="F362" s="11"/>
      <c r="H362" s="11"/>
      <c r="I362" s="11" t="s">
        <v>15372</v>
      </c>
      <c r="J362" s="11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1" t="s">
        <v>4</v>
      </c>
      <c r="E363" s="11" t="s">
        <v>9</v>
      </c>
      <c r="F363" s="11"/>
      <c r="H363" s="11"/>
      <c r="I363" s="11" t="s">
        <v>15375</v>
      </c>
      <c r="J363" s="11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1" t="s">
        <v>4</v>
      </c>
      <c r="E364" s="11" t="s">
        <v>3238</v>
      </c>
      <c r="F364" s="11"/>
      <c r="H364" s="11"/>
      <c r="I364" s="11" t="s">
        <v>15378</v>
      </c>
      <c r="J364" s="11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1" t="s">
        <v>4</v>
      </c>
      <c r="E365" s="11" t="s">
        <v>9</v>
      </c>
      <c r="F365" s="11"/>
      <c r="H365" s="11"/>
      <c r="I365" s="11" t="s">
        <v>15653</v>
      </c>
      <c r="J365" s="11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1" t="s">
        <v>3371</v>
      </c>
      <c r="E366" s="11"/>
      <c r="F366" s="11"/>
      <c r="H366" s="11"/>
      <c r="I366" s="11" t="s">
        <v>15656</v>
      </c>
      <c r="J366" s="11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1" t="s">
        <v>14154</v>
      </c>
      <c r="E367" s="11"/>
      <c r="F367" s="11"/>
      <c r="H367" s="11"/>
      <c r="I367" s="11" t="s">
        <v>15659</v>
      </c>
      <c r="J367" s="11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1" t="s">
        <v>4</v>
      </c>
      <c r="E368" s="11" t="s">
        <v>9</v>
      </c>
      <c r="F368" s="11"/>
      <c r="H368" s="11"/>
      <c r="I368" s="11" t="s">
        <v>15662</v>
      </c>
      <c r="J368" s="11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1" t="s">
        <v>4</v>
      </c>
      <c r="E369" s="11" t="s">
        <v>9</v>
      </c>
      <c r="F369" s="11"/>
      <c r="H369" s="11"/>
      <c r="I369" s="11" t="s">
        <v>15665</v>
      </c>
      <c r="J369" s="11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1" t="s">
        <v>4</v>
      </c>
      <c r="E370" s="11" t="s">
        <v>9</v>
      </c>
      <c r="F370" s="11"/>
      <c r="H370" s="11"/>
      <c r="I370" s="11" t="s">
        <v>15668</v>
      </c>
      <c r="J370" s="11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1" t="s">
        <v>3371</v>
      </c>
      <c r="E371" s="11"/>
      <c r="F371" s="11"/>
      <c r="H371" s="11"/>
      <c r="I371" s="11" t="s">
        <v>15671</v>
      </c>
      <c r="J371" s="11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1" t="s">
        <v>4</v>
      </c>
      <c r="E372" s="11" t="s">
        <v>9</v>
      </c>
      <c r="F372" s="11"/>
      <c r="H372" s="11"/>
      <c r="I372" s="11" t="s">
        <v>15674</v>
      </c>
      <c r="J372" s="11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1" t="s">
        <v>4</v>
      </c>
      <c r="E373" s="11" t="s">
        <v>9</v>
      </c>
      <c r="F373" s="11"/>
      <c r="H373" s="11"/>
      <c r="I373" s="11" t="s">
        <v>15948</v>
      </c>
      <c r="J373" s="11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1" t="s">
        <v>817</v>
      </c>
      <c r="E374" s="11"/>
      <c r="F374" s="11"/>
      <c r="H374" s="11"/>
      <c r="I374" s="11" t="s">
        <v>15951</v>
      </c>
      <c r="J374" s="11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1" t="s">
        <v>3371</v>
      </c>
      <c r="E375" s="11"/>
      <c r="F375" s="11"/>
      <c r="H375" s="11"/>
      <c r="I375" s="11" t="s">
        <v>15954</v>
      </c>
      <c r="J375" s="11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1" t="s">
        <v>4</v>
      </c>
      <c r="E376" s="11" t="s">
        <v>3238</v>
      </c>
      <c r="F376" s="11"/>
      <c r="H376" s="11"/>
      <c r="I376" s="11" t="s">
        <v>15957</v>
      </c>
      <c r="J376" s="11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1" t="s">
        <v>4683</v>
      </c>
      <c r="E377" s="11" t="s">
        <v>86</v>
      </c>
      <c r="F377" s="11"/>
      <c r="H377" s="11"/>
      <c r="I377" s="11" t="s">
        <v>15960</v>
      </c>
      <c r="J377" s="11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1" t="s">
        <v>4</v>
      </c>
      <c r="E378" s="11" t="s">
        <v>8</v>
      </c>
      <c r="F378" s="11"/>
      <c r="H378" s="11"/>
      <c r="I378" s="11" t="s">
        <v>15963</v>
      </c>
      <c r="J378" s="11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1" t="s">
        <v>4</v>
      </c>
      <c r="E379" s="11" t="s">
        <v>2044</v>
      </c>
      <c r="F379" s="11"/>
      <c r="H379" s="11"/>
      <c r="I379" s="11" t="s">
        <v>15966</v>
      </c>
      <c r="J379" s="11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1" t="s">
        <v>4</v>
      </c>
      <c r="E380" s="11" t="s">
        <v>8</v>
      </c>
      <c r="F380" s="11"/>
      <c r="H380" s="11"/>
      <c r="I380" s="11" t="s">
        <v>16190</v>
      </c>
      <c r="J380" s="11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1" t="s">
        <v>3371</v>
      </c>
      <c r="E381" s="11"/>
      <c r="F381" s="11"/>
      <c r="H381" s="11"/>
      <c r="I381" s="11" t="s">
        <v>16193</v>
      </c>
      <c r="J381" s="11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1" t="s">
        <v>3371</v>
      </c>
      <c r="E382" s="11"/>
      <c r="F382" s="11"/>
      <c r="H382" s="11"/>
      <c r="I382" s="11" t="s">
        <v>16196</v>
      </c>
      <c r="J382" s="11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1" t="s">
        <v>3371</v>
      </c>
      <c r="E383" s="11"/>
      <c r="F383" s="11"/>
      <c r="H383" s="11"/>
      <c r="I383" s="11" t="s">
        <v>16199</v>
      </c>
      <c r="J383" s="11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1" t="s">
        <v>4</v>
      </c>
      <c r="E384" s="11" t="s">
        <v>3238</v>
      </c>
      <c r="F384" s="11"/>
      <c r="H384" s="11"/>
      <c r="I384" s="11" t="s">
        <v>16202</v>
      </c>
      <c r="J384" s="11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1" t="s">
        <v>3371</v>
      </c>
      <c r="E385" s="11"/>
      <c r="F385" s="11"/>
      <c r="H385" s="11"/>
      <c r="I385" s="11" t="s">
        <v>16205</v>
      </c>
      <c r="J385" s="11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1" t="s">
        <v>4</v>
      </c>
      <c r="E386" s="11" t="s">
        <v>8</v>
      </c>
      <c r="F386" s="11"/>
      <c r="H386" s="11"/>
      <c r="I386" s="11" t="s">
        <v>16208</v>
      </c>
      <c r="J386" s="11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1" t="s">
        <v>4</v>
      </c>
      <c r="E387" s="11" t="s">
        <v>8</v>
      </c>
      <c r="F387" s="11"/>
      <c r="H387" s="11"/>
      <c r="I387" s="11" t="s">
        <v>16211</v>
      </c>
      <c r="J387" s="11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1" t="s">
        <v>4</v>
      </c>
      <c r="E388" s="11" t="s">
        <v>8</v>
      </c>
      <c r="F388" s="11"/>
      <c r="H388" s="11"/>
      <c r="I388" s="11" t="s">
        <v>16466</v>
      </c>
      <c r="J388" s="11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1" t="s">
        <v>3371</v>
      </c>
      <c r="E389" s="11"/>
      <c r="F389" s="11"/>
      <c r="H389" s="11"/>
      <c r="I389" s="11" t="s">
        <v>16469</v>
      </c>
      <c r="J389" s="11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1" t="s">
        <v>3371</v>
      </c>
      <c r="E390" s="11"/>
      <c r="F390" s="11"/>
      <c r="H390" s="11"/>
      <c r="I390" s="11" t="s">
        <v>16472</v>
      </c>
      <c r="J390" s="11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1" t="s">
        <v>3371</v>
      </c>
      <c r="E391" s="11"/>
      <c r="F391" s="11"/>
      <c r="H391" s="11"/>
      <c r="I391" s="11" t="s">
        <v>16475</v>
      </c>
      <c r="J391" s="11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1" t="s">
        <v>3371</v>
      </c>
      <c r="E392" s="11"/>
      <c r="F392" s="11"/>
      <c r="H392" s="11"/>
      <c r="I392" s="11" t="s">
        <v>16478</v>
      </c>
      <c r="J392" s="11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1" t="s">
        <v>3371</v>
      </c>
      <c r="E393" s="11"/>
      <c r="F393" s="11"/>
      <c r="H393" s="11"/>
      <c r="I393" s="11" t="s">
        <v>16481</v>
      </c>
      <c r="J393" s="11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1" t="s">
        <v>3371</v>
      </c>
      <c r="E394" s="11"/>
      <c r="F394" s="11"/>
      <c r="H394" s="11"/>
      <c r="I394" s="11" t="s">
        <v>16484</v>
      </c>
      <c r="J394" s="11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1" t="s">
        <v>3371</v>
      </c>
      <c r="E395" s="11"/>
      <c r="F395" s="11"/>
      <c r="H395" s="11"/>
      <c r="I395" s="11" t="s">
        <v>16487</v>
      </c>
      <c r="J395" s="11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1" t="s">
        <v>4</v>
      </c>
      <c r="E396" s="11" t="s">
        <v>9</v>
      </c>
      <c r="F396" s="11"/>
      <c r="H396" s="11"/>
      <c r="I396" s="11" t="s">
        <v>16707</v>
      </c>
      <c r="J396" s="11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1" t="s">
        <v>4</v>
      </c>
      <c r="E397" s="11" t="s">
        <v>9</v>
      </c>
      <c r="F397" s="11"/>
      <c r="H397" s="11"/>
      <c r="I397" s="11" t="s">
        <v>16710</v>
      </c>
      <c r="J397" s="11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1" t="s">
        <v>817</v>
      </c>
      <c r="E398" s="11" t="s">
        <v>541</v>
      </c>
      <c r="F398" s="11"/>
      <c r="H398" s="11"/>
      <c r="I398" s="11" t="s">
        <v>16713</v>
      </c>
      <c r="J398" s="11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1" t="s">
        <v>817</v>
      </c>
      <c r="E399" s="11" t="s">
        <v>541</v>
      </c>
      <c r="F399" s="11"/>
      <c r="H399" s="11"/>
      <c r="I399" s="11" t="s">
        <v>16716</v>
      </c>
      <c r="J399" s="11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1" t="s">
        <v>817</v>
      </c>
      <c r="E400" s="11" t="s">
        <v>541</v>
      </c>
      <c r="F400" s="11"/>
      <c r="H400" s="11"/>
      <c r="I400" s="11" t="s">
        <v>16719</v>
      </c>
      <c r="J400" s="11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1" t="s">
        <v>4165</v>
      </c>
      <c r="E401" s="11" t="s">
        <v>86</v>
      </c>
      <c r="F401" s="11"/>
      <c r="H401" s="11"/>
      <c r="I401" s="11" t="s">
        <v>16722</v>
      </c>
      <c r="J401" s="11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1" t="s">
        <v>817</v>
      </c>
      <c r="E402" s="11" t="s">
        <v>541</v>
      </c>
      <c r="F402" s="11"/>
      <c r="H402" s="11"/>
      <c r="I402" s="11" t="s">
        <v>16725</v>
      </c>
      <c r="J402" s="11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1" t="s">
        <v>4</v>
      </c>
      <c r="E403" s="11" t="s">
        <v>3238</v>
      </c>
      <c r="F403" s="11"/>
      <c r="H403" s="11"/>
      <c r="I403" s="11" t="s">
        <v>16728</v>
      </c>
      <c r="J403" s="11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1" t="s">
        <v>817</v>
      </c>
      <c r="E404" s="11" t="s">
        <v>541</v>
      </c>
      <c r="F404" s="11"/>
      <c r="H404" s="11"/>
      <c r="I404" s="11" t="s">
        <v>16731</v>
      </c>
      <c r="J404" s="11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1" t="s">
        <v>4</v>
      </c>
      <c r="E405" s="11" t="s">
        <v>9</v>
      </c>
      <c r="F405" s="11"/>
      <c r="H405" s="11"/>
      <c r="I405" s="11" t="s">
        <v>16734</v>
      </c>
      <c r="J405" s="11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1" t="s">
        <v>817</v>
      </c>
      <c r="E406" s="11" t="s">
        <v>541</v>
      </c>
      <c r="F406" s="11"/>
      <c r="H406" s="11"/>
      <c r="I406" s="11" t="s">
        <v>16737</v>
      </c>
      <c r="J406" s="11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1" t="s">
        <v>817</v>
      </c>
      <c r="E407" s="11" t="s">
        <v>541</v>
      </c>
      <c r="F407" s="11"/>
      <c r="H407" s="11"/>
      <c r="I407" s="11" t="s">
        <v>16740</v>
      </c>
      <c r="J407" s="11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1" t="s">
        <v>4</v>
      </c>
      <c r="E408" s="11" t="s">
        <v>9</v>
      </c>
      <c r="F408" s="11"/>
      <c r="H408" s="11"/>
      <c r="I408" s="11" t="s">
        <v>16743</v>
      </c>
      <c r="J408" s="11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1" t="s">
        <v>162</v>
      </c>
      <c r="E409" s="11" t="s">
        <v>17361</v>
      </c>
      <c r="F409" s="11" t="s">
        <v>58</v>
      </c>
      <c r="H409" s="11"/>
      <c r="I409" s="11" t="s">
        <v>16746</v>
      </c>
      <c r="J409" s="11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1" t="s">
        <v>162</v>
      </c>
      <c r="E410" s="11" t="s">
        <v>17361</v>
      </c>
      <c r="F410" s="11" t="s">
        <v>58</v>
      </c>
      <c r="H410" s="11"/>
      <c r="I410" s="11" t="s">
        <v>16749</v>
      </c>
      <c r="J410" s="11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1" t="s">
        <v>162</v>
      </c>
      <c r="E411" s="11" t="s">
        <v>17361</v>
      </c>
      <c r="F411" s="11" t="s">
        <v>58</v>
      </c>
      <c r="H411" s="11"/>
      <c r="I411" s="11" t="s">
        <v>16752</v>
      </c>
      <c r="J411" s="11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1" t="s">
        <v>162</v>
      </c>
      <c r="E412" s="11" t="s">
        <v>17361</v>
      </c>
      <c r="F412" s="11" t="s">
        <v>58</v>
      </c>
      <c r="H412" s="11"/>
      <c r="I412" s="11" t="s">
        <v>16755</v>
      </c>
      <c r="J412" s="11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1" t="s">
        <v>162</v>
      </c>
      <c r="E413" s="11" t="s">
        <v>17361</v>
      </c>
      <c r="F413" s="11" t="s">
        <v>58</v>
      </c>
      <c r="H413" s="11"/>
      <c r="I413" s="11" t="s">
        <v>16758</v>
      </c>
      <c r="J413" s="11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1" t="s">
        <v>162</v>
      </c>
      <c r="E414" s="11" t="s">
        <v>17361</v>
      </c>
      <c r="F414" s="11" t="s">
        <v>58</v>
      </c>
      <c r="H414" s="11"/>
      <c r="I414" s="11" t="s">
        <v>16761</v>
      </c>
      <c r="J414" s="11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1" t="s">
        <v>3371</v>
      </c>
      <c r="E415" s="11"/>
      <c r="F415" s="11"/>
      <c r="H415" s="11"/>
      <c r="I415" s="11" t="s">
        <v>16764</v>
      </c>
      <c r="J415" s="11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1" t="s">
        <v>17363</v>
      </c>
      <c r="E416" s="11"/>
      <c r="F416" s="11"/>
      <c r="H416" s="11"/>
      <c r="I416" s="11" t="s">
        <v>16767</v>
      </c>
      <c r="J416" s="11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1" t="s">
        <v>4</v>
      </c>
      <c r="E417" s="11" t="s">
        <v>9</v>
      </c>
      <c r="F417" s="11"/>
      <c r="H417" s="11"/>
      <c r="I417" s="11" t="s">
        <v>16770</v>
      </c>
      <c r="J417" s="11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1" t="s">
        <v>3371</v>
      </c>
      <c r="E418" s="11"/>
      <c r="F418" s="11"/>
      <c r="H418" s="11"/>
      <c r="I418" s="11" t="s">
        <v>16773</v>
      </c>
      <c r="J418" s="11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1" t="s">
        <v>3371</v>
      </c>
      <c r="E419" s="11"/>
      <c r="F419" s="11"/>
      <c r="H419" s="11"/>
      <c r="I419" s="11" t="s">
        <v>16776</v>
      </c>
      <c r="J419" s="11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1" t="s">
        <v>3371</v>
      </c>
      <c r="E420" s="11"/>
      <c r="F420" s="11"/>
      <c r="H420" s="11"/>
      <c r="I420" s="11" t="s">
        <v>16779</v>
      </c>
      <c r="J420" s="11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1" t="s">
        <v>3371</v>
      </c>
      <c r="E421" s="11"/>
      <c r="F421" s="11"/>
      <c r="H421" s="11"/>
      <c r="I421" s="11" t="s">
        <v>16782</v>
      </c>
      <c r="J421" s="11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1" t="s">
        <v>3371</v>
      </c>
      <c r="E422" s="11"/>
      <c r="F422" s="11"/>
      <c r="H422" s="11"/>
      <c r="I422" s="11" t="s">
        <v>16785</v>
      </c>
      <c r="J422" s="11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1" t="s">
        <v>17364</v>
      </c>
      <c r="E423" s="11"/>
      <c r="F423" s="11"/>
      <c r="H423" s="11"/>
      <c r="I423" s="11" t="s">
        <v>16788</v>
      </c>
      <c r="J423" s="11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1" t="s">
        <v>17364</v>
      </c>
      <c r="E424" s="11"/>
      <c r="F424" s="11"/>
      <c r="H424" s="11"/>
      <c r="I424" s="11" t="s">
        <v>16791</v>
      </c>
      <c r="J424" s="11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1" t="s">
        <v>4</v>
      </c>
      <c r="E425" s="11" t="s">
        <v>9</v>
      </c>
      <c r="F425" s="11"/>
      <c r="H425" s="11"/>
      <c r="I425" s="11" t="s">
        <v>16794</v>
      </c>
      <c r="J425" s="11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1" t="s">
        <v>3371</v>
      </c>
      <c r="E426" s="11"/>
      <c r="F426" s="11"/>
      <c r="H426" s="11"/>
      <c r="I426" s="11" t="s">
        <v>16797</v>
      </c>
      <c r="J426" s="11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1" t="s">
        <v>3371</v>
      </c>
      <c r="E427" s="11"/>
      <c r="F427" s="11"/>
      <c r="H427" s="11"/>
      <c r="I427" s="11" t="s">
        <v>16800</v>
      </c>
      <c r="J427" s="11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1" t="s">
        <v>3371</v>
      </c>
      <c r="E428" s="11"/>
      <c r="F428" s="11"/>
      <c r="H428" s="11"/>
      <c r="I428" s="11" t="s">
        <v>16803</v>
      </c>
      <c r="J428" s="11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1" t="s">
        <v>3371</v>
      </c>
      <c r="E429" s="11"/>
      <c r="F429" s="11"/>
      <c r="H429" s="11"/>
      <c r="I429" s="11" t="s">
        <v>16806</v>
      </c>
      <c r="J429" s="11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1" t="s">
        <v>3371</v>
      </c>
      <c r="E430" s="11"/>
      <c r="F430" s="11"/>
      <c r="H430" s="11"/>
      <c r="I430" s="11" t="s">
        <v>16809</v>
      </c>
      <c r="J430" s="11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1" t="s">
        <v>4</v>
      </c>
      <c r="E431" s="11" t="s">
        <v>9</v>
      </c>
      <c r="F431" s="11"/>
      <c r="H431" s="11"/>
      <c r="I431" s="11" t="s">
        <v>16812</v>
      </c>
      <c r="J431" s="11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1" t="s">
        <v>4</v>
      </c>
      <c r="E432" s="11" t="s">
        <v>3238</v>
      </c>
      <c r="F432" s="11"/>
      <c r="H432" s="11"/>
      <c r="I432" s="11" t="s">
        <v>17837</v>
      </c>
      <c r="J432" s="11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1" t="s">
        <v>3371</v>
      </c>
      <c r="E433" s="11"/>
      <c r="F433" s="11"/>
      <c r="H433" s="11"/>
      <c r="I433" s="11" t="s">
        <v>17840</v>
      </c>
      <c r="J433" s="11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1" t="s">
        <v>817</v>
      </c>
      <c r="E434" s="11" t="s">
        <v>541</v>
      </c>
      <c r="F434" s="11"/>
      <c r="H434" s="11"/>
      <c r="I434" s="11" t="s">
        <v>17843</v>
      </c>
      <c r="J434" s="11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1" t="s">
        <v>817</v>
      </c>
      <c r="E435" s="11" t="s">
        <v>541</v>
      </c>
      <c r="F435" s="11"/>
      <c r="H435" s="11"/>
      <c r="I435" s="11" t="s">
        <v>17846</v>
      </c>
      <c r="J435" s="11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1" t="s">
        <v>817</v>
      </c>
      <c r="E436" s="11" t="s">
        <v>541</v>
      </c>
      <c r="F436" s="11"/>
      <c r="H436" s="11"/>
      <c r="I436" s="11" t="s">
        <v>17849</v>
      </c>
      <c r="J436" s="11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1" t="s">
        <v>817</v>
      </c>
      <c r="E437" s="11" t="s">
        <v>541</v>
      </c>
      <c r="F437" s="11"/>
      <c r="H437" s="11"/>
      <c r="I437" s="11" t="s">
        <v>17852</v>
      </c>
      <c r="J437" s="11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1" t="s">
        <v>15871</v>
      </c>
      <c r="E438" s="11" t="s">
        <v>646</v>
      </c>
      <c r="F438" s="11"/>
      <c r="H438" s="11"/>
      <c r="I438" s="11" t="s">
        <v>17855</v>
      </c>
      <c r="J438" s="11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1" t="s">
        <v>15871</v>
      </c>
      <c r="E439" s="11" t="s">
        <v>646</v>
      </c>
      <c r="F439" s="11"/>
      <c r="H439" s="11"/>
      <c r="I439" s="11" t="s">
        <v>17858</v>
      </c>
      <c r="J439" s="11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1" t="s">
        <v>13453</v>
      </c>
      <c r="E440" s="11" t="s">
        <v>86</v>
      </c>
      <c r="F440" s="11"/>
      <c r="H440" s="11"/>
      <c r="I440" s="11" t="s">
        <v>17861</v>
      </c>
      <c r="J440" s="11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1" t="s">
        <v>13453</v>
      </c>
      <c r="E441" s="11" t="s">
        <v>86</v>
      </c>
      <c r="F441" s="11"/>
      <c r="H441" s="11"/>
      <c r="I441" s="11" t="s">
        <v>17864</v>
      </c>
      <c r="J441" s="11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1" t="s">
        <v>13453</v>
      </c>
      <c r="E442" s="11" t="s">
        <v>86</v>
      </c>
      <c r="F442" s="11"/>
      <c r="H442" s="11"/>
      <c r="I442" s="11" t="s">
        <v>17867</v>
      </c>
      <c r="J442" s="11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1" t="s">
        <v>4</v>
      </c>
      <c r="E443" s="11" t="s">
        <v>9</v>
      </c>
      <c r="F443" s="11"/>
      <c r="H443" s="11"/>
      <c r="I443" s="11" t="s">
        <v>17870</v>
      </c>
      <c r="J443" s="11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1" t="s">
        <v>3371</v>
      </c>
      <c r="E444" s="11"/>
      <c r="F444" s="11"/>
      <c r="H444" s="11"/>
      <c r="I444" s="11" t="s">
        <v>17873</v>
      </c>
      <c r="J444" s="11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1" t="s">
        <v>817</v>
      </c>
      <c r="E445" s="11"/>
      <c r="F445" s="11"/>
      <c r="H445" s="11"/>
      <c r="I445" s="11" t="s">
        <v>17876</v>
      </c>
      <c r="J445" s="11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1" t="s">
        <v>817</v>
      </c>
      <c r="E446" s="11" t="s">
        <v>541</v>
      </c>
      <c r="F446" s="11"/>
      <c r="H446" s="11"/>
      <c r="I446" s="11" t="s">
        <v>17879</v>
      </c>
      <c r="J446" s="11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1" t="s">
        <v>3371</v>
      </c>
      <c r="E447" s="11"/>
      <c r="F447" s="11"/>
      <c r="H447" s="11"/>
      <c r="I447" s="11" t="s">
        <v>17882</v>
      </c>
      <c r="J447" s="11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1" t="s">
        <v>817</v>
      </c>
      <c r="E448" s="11" t="s">
        <v>541</v>
      </c>
      <c r="F448" s="11"/>
      <c r="H448" s="11"/>
      <c r="I448" s="11" t="s">
        <v>17885</v>
      </c>
      <c r="J448" s="11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1" t="s">
        <v>817</v>
      </c>
      <c r="E449" s="11" t="s">
        <v>541</v>
      </c>
      <c r="F449" s="11"/>
      <c r="H449" s="11"/>
      <c r="I449" s="11" t="s">
        <v>17888</v>
      </c>
      <c r="J449" s="11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1" t="s">
        <v>817</v>
      </c>
      <c r="E450" s="11" t="s">
        <v>541</v>
      </c>
      <c r="F450" s="11"/>
      <c r="H450" s="11"/>
      <c r="I450" s="11" t="s">
        <v>17891</v>
      </c>
      <c r="J450" s="11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1" t="s">
        <v>4</v>
      </c>
      <c r="E451" s="11" t="s">
        <v>9</v>
      </c>
      <c r="F451" s="11"/>
      <c r="H451" s="11"/>
      <c r="I451" s="11" t="s">
        <v>17894</v>
      </c>
      <c r="J451" s="11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1" t="s">
        <v>305</v>
      </c>
      <c r="E452" s="11" t="s">
        <v>646</v>
      </c>
      <c r="F452" s="11"/>
      <c r="H452" s="11"/>
      <c r="I452" s="11" t="s">
        <v>17897</v>
      </c>
      <c r="J452" s="11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1" t="s">
        <v>817</v>
      </c>
      <c r="E453" s="11" t="s">
        <v>541</v>
      </c>
      <c r="F453" s="11"/>
      <c r="H453" s="11"/>
      <c r="I453" s="11" t="s">
        <v>17900</v>
      </c>
      <c r="J453" s="11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1" t="s">
        <v>4</v>
      </c>
      <c r="E454" s="11" t="s">
        <v>3238</v>
      </c>
      <c r="F454" s="11"/>
      <c r="H454" s="11"/>
      <c r="I454" s="11" t="s">
        <v>17903</v>
      </c>
      <c r="J454" s="11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1" t="s">
        <v>3371</v>
      </c>
      <c r="E455" s="11" t="s">
        <v>646</v>
      </c>
      <c r="F455" s="11"/>
      <c r="H455" s="11"/>
      <c r="I455" s="11" t="s">
        <v>17906</v>
      </c>
      <c r="J455" s="11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1" t="s">
        <v>3371</v>
      </c>
      <c r="E456" s="11" t="s">
        <v>646</v>
      </c>
      <c r="F456" s="11"/>
      <c r="H456" s="11"/>
      <c r="I456" s="11" t="s">
        <v>17909</v>
      </c>
      <c r="J456" s="11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1" t="s">
        <v>305</v>
      </c>
      <c r="E457" s="11" t="s">
        <v>646</v>
      </c>
      <c r="F457" s="11"/>
      <c r="H457" s="11"/>
      <c r="I457" s="11" t="s">
        <v>17912</v>
      </c>
      <c r="J457" s="11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1" t="s">
        <v>4</v>
      </c>
      <c r="E458" s="11" t="s">
        <v>9</v>
      </c>
      <c r="F458" s="11"/>
      <c r="H458" s="11"/>
      <c r="I458" s="11" t="s">
        <v>17915</v>
      </c>
      <c r="J458" s="11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1" t="s">
        <v>3371</v>
      </c>
      <c r="E459" s="11" t="s">
        <v>646</v>
      </c>
      <c r="F459" s="11"/>
      <c r="H459" s="11"/>
      <c r="I459" s="11" t="s">
        <v>17918</v>
      </c>
      <c r="J459" s="11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1" t="s">
        <v>4</v>
      </c>
      <c r="E460" s="11" t="s">
        <v>9</v>
      </c>
      <c r="F460" s="11"/>
      <c r="H460" s="11"/>
      <c r="I460" s="11" t="s">
        <v>17921</v>
      </c>
      <c r="J460" s="11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1" t="s">
        <v>4</v>
      </c>
      <c r="E461" s="11" t="s">
        <v>2044</v>
      </c>
      <c r="F461" s="11"/>
      <c r="H461" s="11"/>
      <c r="I461" s="11" t="s">
        <v>17924</v>
      </c>
      <c r="J461" s="11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1" t="s">
        <v>4</v>
      </c>
      <c r="E462" s="11" t="s">
        <v>9</v>
      </c>
      <c r="F462" s="11"/>
      <c r="H462" s="11"/>
      <c r="I462" s="11" t="s">
        <v>17927</v>
      </c>
      <c r="J462" s="11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1" t="s">
        <v>3371</v>
      </c>
      <c r="E463" s="11" t="s">
        <v>646</v>
      </c>
      <c r="F463" s="11"/>
      <c r="H463" s="11"/>
      <c r="I463" s="11" t="s">
        <v>17930</v>
      </c>
      <c r="J463" s="11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1" t="s">
        <v>4</v>
      </c>
      <c r="E464" s="11" t="s">
        <v>3238</v>
      </c>
      <c r="F464" s="11"/>
      <c r="H464" s="11"/>
      <c r="I464" s="11" t="s">
        <v>17933</v>
      </c>
      <c r="J464" s="11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1" t="s">
        <v>817</v>
      </c>
      <c r="E465" s="11" t="s">
        <v>541</v>
      </c>
      <c r="F465" s="11"/>
      <c r="H465" s="11"/>
      <c r="I465" s="11" t="s">
        <v>17936</v>
      </c>
      <c r="J465" s="11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1" t="s">
        <v>3371</v>
      </c>
      <c r="E466" s="11" t="s">
        <v>646</v>
      </c>
      <c r="F466" s="11"/>
      <c r="H466" s="11"/>
      <c r="I466" s="11" t="s">
        <v>17939</v>
      </c>
      <c r="J466" s="11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1" t="s">
        <v>3371</v>
      </c>
      <c r="E467" s="11" t="s">
        <v>646</v>
      </c>
      <c r="F467" s="11"/>
      <c r="H467" s="11"/>
      <c r="I467" s="11" t="s">
        <v>17942</v>
      </c>
      <c r="J467" s="11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1" t="s">
        <v>3371</v>
      </c>
      <c r="E468" s="11" t="s">
        <v>646</v>
      </c>
      <c r="F468" s="11"/>
      <c r="H468" s="11"/>
      <c r="I468" s="11" t="s">
        <v>17945</v>
      </c>
      <c r="J468" s="11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1" t="s">
        <v>4</v>
      </c>
      <c r="E469" s="11" t="s">
        <v>9</v>
      </c>
      <c r="F469" s="11"/>
      <c r="H469" s="11"/>
      <c r="I469" s="11" t="s">
        <v>17948</v>
      </c>
      <c r="J469" s="11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1" t="s">
        <v>3371</v>
      </c>
      <c r="E470" s="11" t="s">
        <v>646</v>
      </c>
      <c r="F470" s="11"/>
      <c r="H470" s="11"/>
      <c r="I470" s="11" t="s">
        <v>17951</v>
      </c>
      <c r="J470" s="11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1" t="s">
        <v>3371</v>
      </c>
      <c r="E471" s="11" t="s">
        <v>646</v>
      </c>
      <c r="F471" s="11"/>
      <c r="H471" s="11"/>
      <c r="I471" s="11" t="s">
        <v>17954</v>
      </c>
      <c r="J471" s="11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1" t="s">
        <v>4</v>
      </c>
      <c r="E472" s="11" t="s">
        <v>3238</v>
      </c>
      <c r="F472" s="11"/>
      <c r="H472" s="11"/>
      <c r="I472" s="11" t="s">
        <v>17957</v>
      </c>
      <c r="J472" s="11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1" t="s">
        <v>4</v>
      </c>
      <c r="E473" s="11" t="s">
        <v>3238</v>
      </c>
      <c r="F473" s="11"/>
      <c r="H473" s="11"/>
      <c r="I473" s="11" t="s">
        <v>17960</v>
      </c>
      <c r="J473" s="11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1" t="s">
        <v>3371</v>
      </c>
      <c r="E474" s="11" t="s">
        <v>646</v>
      </c>
      <c r="F474" s="11"/>
      <c r="H474" s="11"/>
      <c r="I474" s="11" t="s">
        <v>17963</v>
      </c>
      <c r="J474" s="11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1" t="s">
        <v>305</v>
      </c>
      <c r="E475" s="11" t="s">
        <v>646</v>
      </c>
      <c r="F475" s="11"/>
      <c r="H475" s="11"/>
      <c r="I475" s="11" t="s">
        <v>17966</v>
      </c>
      <c r="J475" s="11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1" t="s">
        <v>4</v>
      </c>
      <c r="E476" s="11" t="s">
        <v>3238</v>
      </c>
      <c r="F476" s="11"/>
      <c r="H476" s="11"/>
      <c r="I476" s="11" t="s">
        <v>17969</v>
      </c>
      <c r="J476" s="11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1" t="s">
        <v>4</v>
      </c>
      <c r="E477" s="11" t="s">
        <v>9</v>
      </c>
      <c r="F477" s="11"/>
      <c r="H477" s="11"/>
      <c r="I477" s="11" t="s">
        <v>17972</v>
      </c>
      <c r="J477" s="11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1" t="s">
        <v>4</v>
      </c>
      <c r="E478" s="11" t="s">
        <v>9</v>
      </c>
      <c r="F478" s="11"/>
      <c r="H478" s="11"/>
      <c r="I478" s="11" t="s">
        <v>17975</v>
      </c>
      <c r="J478" s="11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1" t="s">
        <v>4</v>
      </c>
      <c r="E479" s="11" t="s">
        <v>3238</v>
      </c>
      <c r="F479" s="11"/>
      <c r="H479" s="11"/>
      <c r="I479" s="11" t="s">
        <v>17978</v>
      </c>
      <c r="J479" s="11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1" t="s">
        <v>3371</v>
      </c>
      <c r="E480" s="11" t="s">
        <v>646</v>
      </c>
      <c r="F480" s="11"/>
      <c r="H480" s="11"/>
      <c r="I480" s="11" t="s">
        <v>17981</v>
      </c>
      <c r="J480" s="11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1" t="s">
        <v>3371</v>
      </c>
      <c r="E481" s="11" t="s">
        <v>646</v>
      </c>
      <c r="F481" s="11"/>
      <c r="H481" s="11"/>
      <c r="I481" s="11" t="s">
        <v>17984</v>
      </c>
      <c r="J481" s="11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1" t="s">
        <v>3371</v>
      </c>
      <c r="E482" s="11" t="s">
        <v>646</v>
      </c>
      <c r="F482" s="11"/>
      <c r="H482" s="11"/>
      <c r="I482" s="11" t="s">
        <v>17987</v>
      </c>
      <c r="J482" s="11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1" t="s">
        <v>18394</v>
      </c>
      <c r="E483" s="11" t="s">
        <v>646</v>
      </c>
      <c r="F483" s="11"/>
      <c r="H483" s="11"/>
      <c r="I483" s="11" t="s">
        <v>17990</v>
      </c>
      <c r="J483" s="11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1" t="s">
        <v>4</v>
      </c>
      <c r="E484" s="11" t="s">
        <v>3238</v>
      </c>
      <c r="F484" s="11"/>
      <c r="H484" s="11"/>
      <c r="I484" s="11" t="s">
        <v>18491</v>
      </c>
      <c r="J484" s="11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1" t="s">
        <v>3371</v>
      </c>
      <c r="E485" s="11" t="s">
        <v>646</v>
      </c>
      <c r="F485" s="11"/>
      <c r="H485" s="11"/>
      <c r="I485" s="11" t="s">
        <v>18494</v>
      </c>
      <c r="J485" s="11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1" t="s">
        <v>3371</v>
      </c>
      <c r="E486" s="11" t="s">
        <v>646</v>
      </c>
      <c r="F486" s="11"/>
      <c r="H486" s="11"/>
      <c r="I486" s="11" t="s">
        <v>18497</v>
      </c>
      <c r="J486" s="11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1" t="s">
        <v>3371</v>
      </c>
      <c r="E487" s="11" t="s">
        <v>646</v>
      </c>
      <c r="F487" s="11"/>
      <c r="H487" s="11"/>
      <c r="I487" s="11" t="s">
        <v>18500</v>
      </c>
      <c r="J487" s="11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1" t="s">
        <v>3371</v>
      </c>
      <c r="E488" s="11" t="s">
        <v>646</v>
      </c>
      <c r="F488" s="11"/>
      <c r="H488" s="11"/>
      <c r="I488" s="11" t="s">
        <v>18503</v>
      </c>
      <c r="J488" s="11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1" t="s">
        <v>817</v>
      </c>
      <c r="E489" s="11"/>
      <c r="F489" s="11"/>
      <c r="H489" s="11"/>
      <c r="I489" s="11" t="s">
        <v>18506</v>
      </c>
      <c r="J489" s="11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1" t="s">
        <v>817</v>
      </c>
      <c r="E490" s="11"/>
      <c r="F490" s="11"/>
      <c r="H490" s="11"/>
      <c r="I490" s="11" t="s">
        <v>18509</v>
      </c>
      <c r="J490" s="11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1" t="s">
        <v>817</v>
      </c>
      <c r="E491" s="11"/>
      <c r="F491" s="11"/>
      <c r="H491" s="11"/>
      <c r="I491" s="11" t="s">
        <v>18512</v>
      </c>
      <c r="J491" s="11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1" t="s">
        <v>817</v>
      </c>
      <c r="E492" s="11"/>
      <c r="F492" s="11"/>
      <c r="H492" s="11"/>
      <c r="I492" s="11" t="s">
        <v>18515</v>
      </c>
      <c r="J492" s="11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1" t="s">
        <v>4</v>
      </c>
      <c r="E493" s="11" t="s">
        <v>9</v>
      </c>
      <c r="F493" s="11"/>
      <c r="H493" s="11"/>
      <c r="I493" s="11" t="s">
        <v>18518</v>
      </c>
      <c r="J493" s="11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1" t="s">
        <v>3371</v>
      </c>
      <c r="E494" s="11" t="s">
        <v>646</v>
      </c>
      <c r="F494" s="11"/>
      <c r="H494" s="11"/>
      <c r="I494" s="11" t="s">
        <v>18521</v>
      </c>
      <c r="J494" s="11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1" t="s">
        <v>817</v>
      </c>
      <c r="E495" s="11"/>
      <c r="F495" s="11"/>
      <c r="H495" s="11"/>
      <c r="I495" s="11" t="s">
        <v>18524</v>
      </c>
      <c r="J495" s="11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1" t="s">
        <v>4</v>
      </c>
      <c r="E496" s="11" t="s">
        <v>9</v>
      </c>
      <c r="F496" s="11"/>
      <c r="H496" s="11"/>
      <c r="I496" s="11" t="s">
        <v>18527</v>
      </c>
      <c r="J496" s="11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1" t="s">
        <v>4</v>
      </c>
      <c r="E497" s="11" t="s">
        <v>2044</v>
      </c>
      <c r="F497" s="11"/>
      <c r="H497" s="11"/>
      <c r="I497" s="11" t="s">
        <v>18530</v>
      </c>
      <c r="J497" s="11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1" t="s">
        <v>3371</v>
      </c>
      <c r="E498" s="11" t="s">
        <v>646</v>
      </c>
      <c r="F498" s="11"/>
      <c r="H498" s="11"/>
      <c r="I498" s="11" t="s">
        <v>18533</v>
      </c>
      <c r="J498" s="11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1" t="s">
        <v>4</v>
      </c>
      <c r="E499" s="11" t="s">
        <v>9</v>
      </c>
      <c r="F499" s="11"/>
      <c r="H499" s="11"/>
      <c r="I499" s="11" t="s">
        <v>18536</v>
      </c>
      <c r="J499" s="11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1" t="s">
        <v>817</v>
      </c>
      <c r="E500" s="11"/>
      <c r="F500" s="11"/>
      <c r="H500" s="11"/>
      <c r="I500" s="11" t="s">
        <v>18539</v>
      </c>
      <c r="J500" s="11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1" t="s">
        <v>3371</v>
      </c>
      <c r="E501" s="11" t="s">
        <v>646</v>
      </c>
      <c r="F501" s="11"/>
      <c r="H501" s="11"/>
      <c r="I501" s="11" t="s">
        <v>18542</v>
      </c>
      <c r="J501" s="11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1" t="s">
        <v>3371</v>
      </c>
      <c r="E502" s="11" t="s">
        <v>646</v>
      </c>
      <c r="F502" s="11"/>
      <c r="H502" s="11"/>
      <c r="I502" s="11" t="s">
        <v>18545</v>
      </c>
      <c r="J502" s="11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1" t="s">
        <v>4</v>
      </c>
      <c r="E503" s="11" t="s">
        <v>9</v>
      </c>
      <c r="F503" s="11"/>
      <c r="H503" s="11"/>
      <c r="I503" s="11" t="s">
        <v>18548</v>
      </c>
      <c r="J503" s="11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1" t="s">
        <v>4</v>
      </c>
      <c r="E504" s="11" t="s">
        <v>2044</v>
      </c>
      <c r="F504" s="11"/>
      <c r="H504" s="11"/>
      <c r="I504" s="11" t="s">
        <v>18834</v>
      </c>
      <c r="J504" s="11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1" t="s">
        <v>3371</v>
      </c>
      <c r="E505" s="11" t="s">
        <v>646</v>
      </c>
      <c r="F505" s="11"/>
      <c r="H505" s="11"/>
      <c r="I505" s="11" t="s">
        <v>18837</v>
      </c>
      <c r="J505" s="11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1" t="s">
        <v>4</v>
      </c>
      <c r="E506" s="11" t="s">
        <v>9</v>
      </c>
      <c r="F506" s="11"/>
      <c r="H506" s="11"/>
      <c r="I506" s="11" t="s">
        <v>18840</v>
      </c>
      <c r="J506" s="11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1" t="s">
        <v>4</v>
      </c>
      <c r="E507" s="11" t="s">
        <v>9</v>
      </c>
      <c r="F507" s="11"/>
      <c r="H507" s="11"/>
      <c r="I507" s="11" t="s">
        <v>18843</v>
      </c>
      <c r="J507" s="11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1" t="s">
        <v>3371</v>
      </c>
      <c r="E508" s="11" t="s">
        <v>646</v>
      </c>
      <c r="F508" s="11"/>
      <c r="H508" s="11"/>
      <c r="I508" s="11" t="s">
        <v>18846</v>
      </c>
      <c r="J508" s="11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1" t="s">
        <v>4</v>
      </c>
      <c r="E509" s="11" t="s">
        <v>9</v>
      </c>
      <c r="F509" s="11"/>
      <c r="H509" s="11"/>
      <c r="I509" s="11" t="s">
        <v>18849</v>
      </c>
      <c r="J509" s="11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1" t="s">
        <v>817</v>
      </c>
      <c r="E510" s="11" t="s">
        <v>541</v>
      </c>
      <c r="F510" s="11"/>
      <c r="H510" s="11"/>
      <c r="I510" s="11" t="s">
        <v>18852</v>
      </c>
      <c r="J510" s="11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1" t="s">
        <v>817</v>
      </c>
      <c r="E511" s="11" t="s">
        <v>541</v>
      </c>
      <c r="F511" s="11"/>
      <c r="H511" s="11"/>
      <c r="I511" s="11" t="s">
        <v>18855</v>
      </c>
      <c r="J511" s="11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1" t="s">
        <v>817</v>
      </c>
      <c r="E512" s="11" t="s">
        <v>541</v>
      </c>
      <c r="F512" s="11"/>
      <c r="H512" s="11"/>
      <c r="I512" s="11" t="s">
        <v>18858</v>
      </c>
      <c r="J512" s="11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1" t="s">
        <v>4</v>
      </c>
      <c r="E513" s="11" t="s">
        <v>9</v>
      </c>
      <c r="F513" s="11"/>
      <c r="H513" s="11"/>
      <c r="I513" s="11" t="s">
        <v>19119</v>
      </c>
      <c r="J513" s="11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1" t="s">
        <v>3371</v>
      </c>
      <c r="E514" s="11" t="s">
        <v>646</v>
      </c>
      <c r="F514" s="11"/>
      <c r="H514" s="11"/>
      <c r="I514" s="11" t="s">
        <v>19122</v>
      </c>
      <c r="J514" s="11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1" t="s">
        <v>3371</v>
      </c>
      <c r="E515" s="11" t="s">
        <v>646</v>
      </c>
      <c r="F515" s="11"/>
      <c r="H515" s="11"/>
      <c r="I515" s="11" t="s">
        <v>19125</v>
      </c>
      <c r="J515" s="11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1" t="s">
        <v>817</v>
      </c>
      <c r="E516" s="11" t="s">
        <v>541</v>
      </c>
      <c r="F516" s="11"/>
      <c r="H516" s="11"/>
      <c r="I516" s="11" t="s">
        <v>19128</v>
      </c>
      <c r="J516" s="11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1" t="s">
        <v>4</v>
      </c>
      <c r="E517" s="11" t="s">
        <v>2044</v>
      </c>
      <c r="F517" s="11"/>
      <c r="H517" s="11"/>
      <c r="I517" s="11" t="s">
        <v>19131</v>
      </c>
      <c r="J517" s="11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1" t="s">
        <v>3371</v>
      </c>
      <c r="E518" s="11" t="s">
        <v>646</v>
      </c>
      <c r="F518" s="11"/>
      <c r="H518" s="11"/>
      <c r="I518" s="11" t="s">
        <v>19134</v>
      </c>
      <c r="J518" s="11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1" t="s">
        <v>3371</v>
      </c>
      <c r="E519" s="11" t="s">
        <v>646</v>
      </c>
      <c r="F519" s="11"/>
      <c r="H519" s="11" t="s">
        <v>1140</v>
      </c>
      <c r="I519" s="11" t="s">
        <v>19137</v>
      </c>
      <c r="J519" s="11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1" t="s">
        <v>3371</v>
      </c>
      <c r="E520" s="11" t="s">
        <v>646</v>
      </c>
      <c r="F520" s="11"/>
      <c r="H520" s="11"/>
      <c r="I520" s="11" t="s">
        <v>19140</v>
      </c>
      <c r="J520" s="11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1" t="s">
        <v>3371</v>
      </c>
      <c r="E521" s="11" t="s">
        <v>646</v>
      </c>
      <c r="F521" s="11"/>
      <c r="H521" s="11"/>
      <c r="I521" s="11" t="s">
        <v>19143</v>
      </c>
      <c r="J521" s="11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1" t="s">
        <v>3371</v>
      </c>
      <c r="E522" s="11" t="s">
        <v>646</v>
      </c>
      <c r="F522" s="11"/>
      <c r="H522" s="11"/>
      <c r="I522" s="11" t="s">
        <v>19146</v>
      </c>
      <c r="J522" s="11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1" t="s">
        <v>817</v>
      </c>
      <c r="E523" s="11"/>
      <c r="F523" s="11"/>
      <c r="H523" s="11"/>
      <c r="I523" s="11" t="s">
        <v>19149</v>
      </c>
      <c r="J523" s="11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1" t="s">
        <v>817</v>
      </c>
      <c r="E524" s="11"/>
      <c r="F524" s="11"/>
      <c r="H524" s="11"/>
      <c r="I524" s="11" t="s">
        <v>19152</v>
      </c>
      <c r="J524" s="11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1" t="s">
        <v>19305</v>
      </c>
      <c r="E525" s="11"/>
      <c r="F525" s="11"/>
      <c r="H525" s="11"/>
      <c r="I525" s="11" t="s">
        <v>19155</v>
      </c>
      <c r="J525" s="11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1" t="s">
        <v>19305</v>
      </c>
      <c r="E526" s="11"/>
      <c r="F526" s="11"/>
      <c r="H526" s="11"/>
      <c r="I526" s="11" t="s">
        <v>19158</v>
      </c>
      <c r="J526" s="11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1" t="s">
        <v>19306</v>
      </c>
      <c r="E527" s="11" t="s">
        <v>646</v>
      </c>
      <c r="F527" s="11"/>
      <c r="H527" s="11"/>
      <c r="I527" s="11" t="s">
        <v>19161</v>
      </c>
      <c r="J527" s="11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1" t="s">
        <v>19307</v>
      </c>
      <c r="E528" s="11" t="s">
        <v>646</v>
      </c>
      <c r="F528" s="11"/>
      <c r="H528" s="11"/>
      <c r="I528" s="11" t="s">
        <v>19164</v>
      </c>
      <c r="J528" s="11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1" t="s">
        <v>4</v>
      </c>
      <c r="E529" s="11" t="s">
        <v>9</v>
      </c>
      <c r="F529" s="11"/>
      <c r="H529" s="11"/>
      <c r="I529" s="11" t="s">
        <v>19167</v>
      </c>
      <c r="J529" s="11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1" t="s">
        <v>4</v>
      </c>
      <c r="E530" s="11" t="s">
        <v>9</v>
      </c>
      <c r="F530" s="11"/>
      <c r="H530" s="11"/>
      <c r="I530" s="11" t="s">
        <v>19170</v>
      </c>
      <c r="J530" s="11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1" t="s">
        <v>4</v>
      </c>
      <c r="E531" s="11" t="s">
        <v>9</v>
      </c>
      <c r="F531" s="11"/>
      <c r="H531" s="11"/>
      <c r="I531" s="11" t="s">
        <v>19173</v>
      </c>
      <c r="J531" s="11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1" t="s">
        <v>645</v>
      </c>
      <c r="E532" s="11" t="s">
        <v>86</v>
      </c>
      <c r="F532" s="11"/>
      <c r="H532" s="11"/>
      <c r="I532" s="11" t="s">
        <v>19176</v>
      </c>
      <c r="J532" s="11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1" t="s">
        <v>304</v>
      </c>
      <c r="E533" s="11" t="s">
        <v>86</v>
      </c>
      <c r="F533" s="11" t="s">
        <v>58</v>
      </c>
      <c r="H533" s="11"/>
      <c r="I533" s="11" t="s">
        <v>19179</v>
      </c>
      <c r="J533" s="11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1" t="s">
        <v>3382</v>
      </c>
      <c r="E534" s="11" t="s">
        <v>86</v>
      </c>
      <c r="F534" s="11"/>
      <c r="G534">
        <v>4</v>
      </c>
      <c r="H534" s="11"/>
      <c r="I534" s="11" t="s">
        <v>19182</v>
      </c>
      <c r="J534" s="11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1" t="s">
        <v>19308</v>
      </c>
      <c r="E535" s="11" t="s">
        <v>646</v>
      </c>
      <c r="F535" s="11"/>
      <c r="H535" s="11"/>
      <c r="I535" s="11" t="s">
        <v>19185</v>
      </c>
      <c r="J535" s="11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1" t="s">
        <v>19309</v>
      </c>
      <c r="E536" s="11" t="s">
        <v>646</v>
      </c>
      <c r="F536" s="11"/>
      <c r="H536" s="11"/>
      <c r="I536" s="11" t="s">
        <v>19188</v>
      </c>
      <c r="J536" s="11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1" t="s">
        <v>817</v>
      </c>
      <c r="E537" s="11" t="s">
        <v>541</v>
      </c>
      <c r="F537" s="11"/>
      <c r="H537" s="11"/>
      <c r="I537" s="11" t="s">
        <v>19191</v>
      </c>
      <c r="J537" s="11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1" t="s">
        <v>817</v>
      </c>
      <c r="E538" s="11" t="s">
        <v>541</v>
      </c>
      <c r="F538" s="11"/>
      <c r="H538" s="11"/>
      <c r="I538" s="11" t="s">
        <v>19194</v>
      </c>
      <c r="J538" s="11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1" t="s">
        <v>4</v>
      </c>
      <c r="E539" s="11" t="s">
        <v>9</v>
      </c>
      <c r="F539" s="11"/>
      <c r="H539" s="11"/>
      <c r="I539" s="11" t="s">
        <v>19197</v>
      </c>
      <c r="J539" s="11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1" t="s">
        <v>4</v>
      </c>
      <c r="E540" s="11" t="s">
        <v>9</v>
      </c>
      <c r="F540" s="11"/>
      <c r="H540" s="11"/>
      <c r="I540" s="11" t="s">
        <v>19200</v>
      </c>
      <c r="J540" s="11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1" t="s">
        <v>4</v>
      </c>
      <c r="E541" s="11" t="s">
        <v>9</v>
      </c>
      <c r="F541" s="11"/>
      <c r="H541" s="11"/>
      <c r="I541" s="11" t="s">
        <v>19693</v>
      </c>
      <c r="J541" s="11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1" t="s">
        <v>4</v>
      </c>
      <c r="E542" s="11" t="s">
        <v>9</v>
      </c>
      <c r="F542" s="11"/>
      <c r="H542" s="11"/>
      <c r="I542" s="11" t="s">
        <v>19696</v>
      </c>
      <c r="J542" s="11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1" t="s">
        <v>817</v>
      </c>
      <c r="E543" s="11" t="s">
        <v>541</v>
      </c>
      <c r="F543" s="11"/>
      <c r="H543" s="11"/>
      <c r="I543" s="11" t="s">
        <v>19699</v>
      </c>
      <c r="J543" s="11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1" t="s">
        <v>4</v>
      </c>
      <c r="E544" s="11" t="s">
        <v>9</v>
      </c>
      <c r="F544" s="11"/>
      <c r="H544" s="11"/>
      <c r="I544" s="11" t="s">
        <v>19702</v>
      </c>
      <c r="J544" s="11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1" t="s">
        <v>817</v>
      </c>
      <c r="E545" s="11" t="s">
        <v>541</v>
      </c>
      <c r="F545" s="11"/>
      <c r="H545" s="11"/>
      <c r="I545" s="11" t="s">
        <v>19705</v>
      </c>
      <c r="J545" s="11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1" t="s">
        <v>817</v>
      </c>
      <c r="E546" s="11" t="s">
        <v>541</v>
      </c>
      <c r="F546" s="11"/>
      <c r="H546" s="11"/>
      <c r="I546" s="11" t="s">
        <v>19708</v>
      </c>
      <c r="J546" s="11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1" t="s">
        <v>3371</v>
      </c>
      <c r="E547" s="11" t="s">
        <v>646</v>
      </c>
      <c r="F547" s="11"/>
      <c r="H547" s="11"/>
      <c r="I547" s="11" t="s">
        <v>19711</v>
      </c>
      <c r="J547" s="11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1" t="s">
        <v>3371</v>
      </c>
      <c r="E548" s="11" t="s">
        <v>646</v>
      </c>
      <c r="F548" s="11"/>
      <c r="H548" s="11"/>
      <c r="I548" s="11" t="s">
        <v>19714</v>
      </c>
      <c r="J548" s="11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1" t="s">
        <v>3371</v>
      </c>
      <c r="E549" s="11" t="s">
        <v>646</v>
      </c>
      <c r="F549" s="11"/>
      <c r="H549" s="11"/>
      <c r="I549" s="11" t="s">
        <v>19717</v>
      </c>
      <c r="J549" s="11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1" t="s">
        <v>4</v>
      </c>
      <c r="E550" s="11" t="s">
        <v>2044</v>
      </c>
      <c r="F550" s="11"/>
      <c r="H550" s="11"/>
      <c r="I550" s="11" t="s">
        <v>19720</v>
      </c>
      <c r="J550" s="11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1" t="s">
        <v>4</v>
      </c>
      <c r="E551" s="11" t="s">
        <v>9</v>
      </c>
      <c r="F551" s="11"/>
      <c r="H551" s="11"/>
      <c r="I551" s="11" t="s">
        <v>19723</v>
      </c>
      <c r="J551" s="11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1" t="s">
        <v>4</v>
      </c>
      <c r="E552" s="11" t="s">
        <v>9</v>
      </c>
      <c r="F552" s="11"/>
      <c r="H552" s="11"/>
      <c r="I552" s="11" t="s">
        <v>19726</v>
      </c>
      <c r="J552" s="11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1" t="s">
        <v>4</v>
      </c>
      <c r="E553" s="11" t="s">
        <v>9</v>
      </c>
      <c r="F553" s="11"/>
      <c r="H553" s="11"/>
      <c r="I553" s="11" t="s">
        <v>19729</v>
      </c>
      <c r="J553" s="11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1" t="s">
        <v>817</v>
      </c>
      <c r="E554" s="11" t="s">
        <v>541</v>
      </c>
      <c r="F554" s="11"/>
      <c r="H554" s="11"/>
      <c r="I554" s="11" t="s">
        <v>19732</v>
      </c>
      <c r="J554" s="11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1" t="s">
        <v>817</v>
      </c>
      <c r="E555" s="11" t="s">
        <v>541</v>
      </c>
      <c r="F555" s="11"/>
      <c r="H555" s="11"/>
      <c r="I555" s="11" t="s">
        <v>19735</v>
      </c>
      <c r="J555" s="11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1" t="s">
        <v>4</v>
      </c>
      <c r="E556" s="11" t="s">
        <v>3238</v>
      </c>
      <c r="F556" s="11"/>
      <c r="H556" s="11"/>
      <c r="I556" s="11" t="s">
        <v>19738</v>
      </c>
      <c r="J556" s="11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1" t="s">
        <v>4</v>
      </c>
      <c r="E557" s="11" t="s">
        <v>9</v>
      </c>
      <c r="F557" s="11"/>
      <c r="H557" s="11"/>
      <c r="I557" s="11" t="s">
        <v>19741</v>
      </c>
      <c r="J557" s="11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1" t="s">
        <v>817</v>
      </c>
      <c r="E558" s="11" t="s">
        <v>541</v>
      </c>
      <c r="F558" s="11"/>
      <c r="H558" s="11"/>
      <c r="I558" s="11" t="s">
        <v>19744</v>
      </c>
      <c r="J558" s="11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1" t="s">
        <v>4</v>
      </c>
      <c r="E559" s="11" t="s">
        <v>9</v>
      </c>
      <c r="F559" s="11"/>
      <c r="H559" s="11"/>
      <c r="I559" s="11" t="s">
        <v>19747</v>
      </c>
      <c r="J559" s="11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1" t="s">
        <v>4</v>
      </c>
      <c r="E560" s="11" t="s">
        <v>9</v>
      </c>
      <c r="F560" s="11"/>
      <c r="H560" s="11"/>
      <c r="I560" s="11" t="s">
        <v>19750</v>
      </c>
      <c r="J560" s="11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1" t="s">
        <v>13453</v>
      </c>
      <c r="E561" s="11" t="s">
        <v>86</v>
      </c>
      <c r="F561" s="11"/>
      <c r="H561" s="11"/>
      <c r="I561" s="11" t="s">
        <v>19753</v>
      </c>
      <c r="J561" s="11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1" t="s">
        <v>4</v>
      </c>
      <c r="E562" s="11" t="s">
        <v>9</v>
      </c>
      <c r="F562" s="11"/>
      <c r="H562" s="11"/>
      <c r="I562" s="11" t="s">
        <v>19756</v>
      </c>
      <c r="J562" s="11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1" t="s">
        <v>13453</v>
      </c>
      <c r="E563" s="11" t="s">
        <v>86</v>
      </c>
      <c r="F563" s="11"/>
      <c r="H563" s="11"/>
      <c r="I563" s="11" t="s">
        <v>19759</v>
      </c>
      <c r="J563" s="11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1" t="s">
        <v>4</v>
      </c>
      <c r="E564" s="11" t="s">
        <v>9</v>
      </c>
      <c r="F564" s="11"/>
      <c r="H564" s="11"/>
      <c r="I564" s="11" t="s">
        <v>19762</v>
      </c>
      <c r="J564" s="11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1" t="s">
        <v>13453</v>
      </c>
      <c r="E565" s="11" t="s">
        <v>86</v>
      </c>
      <c r="F565" s="11"/>
      <c r="H565" s="11"/>
      <c r="I565" s="11" t="s">
        <v>19765</v>
      </c>
      <c r="J565" s="11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1" t="s">
        <v>4</v>
      </c>
      <c r="E566" s="11" t="s">
        <v>9</v>
      </c>
      <c r="F566" s="11"/>
      <c r="H566" s="11"/>
      <c r="I566" s="11" t="s">
        <v>19768</v>
      </c>
      <c r="J566" s="11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1" t="s">
        <v>4</v>
      </c>
      <c r="E567" s="11" t="s">
        <v>9</v>
      </c>
      <c r="F567" s="11"/>
      <c r="H567" s="11"/>
      <c r="I567" s="11" t="s">
        <v>19771</v>
      </c>
      <c r="J567" s="11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1" t="s">
        <v>817</v>
      </c>
      <c r="E568" s="11" t="s">
        <v>541</v>
      </c>
      <c r="F568" s="11"/>
      <c r="H568" s="11"/>
      <c r="I568" s="11" t="s">
        <v>19774</v>
      </c>
      <c r="J568" s="11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1" t="s">
        <v>817</v>
      </c>
      <c r="E569" s="11" t="s">
        <v>541</v>
      </c>
      <c r="F569" s="11"/>
      <c r="H569" s="11"/>
      <c r="I569" s="11" t="s">
        <v>19777</v>
      </c>
      <c r="J569" s="11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1" t="s">
        <v>817</v>
      </c>
      <c r="E570" s="11" t="s">
        <v>541</v>
      </c>
      <c r="F570" s="11"/>
      <c r="H570" s="11"/>
      <c r="I570" s="11" t="s">
        <v>19780</v>
      </c>
      <c r="J570" s="11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1" t="s">
        <v>817</v>
      </c>
      <c r="E571" s="11" t="s">
        <v>541</v>
      </c>
      <c r="F571" s="11"/>
      <c r="H571" s="11"/>
      <c r="I571" s="11" t="s">
        <v>19783</v>
      </c>
      <c r="J571" s="11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1" t="s">
        <v>4</v>
      </c>
      <c r="E572" s="11" t="s">
        <v>9</v>
      </c>
      <c r="F572" s="11"/>
      <c r="H572" s="11"/>
      <c r="I572" s="11" t="s">
        <v>19786</v>
      </c>
      <c r="J572" s="11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1" t="s">
        <v>4</v>
      </c>
      <c r="E573" s="11" t="s">
        <v>9</v>
      </c>
      <c r="F573" s="11"/>
      <c r="H573" s="11"/>
      <c r="I573" s="11" t="s">
        <v>20418</v>
      </c>
      <c r="J573" s="11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1" t="s">
        <v>3371</v>
      </c>
      <c r="E574" s="11" t="s">
        <v>646</v>
      </c>
      <c r="F574" s="11"/>
      <c r="H574" s="11"/>
      <c r="I574" s="11" t="s">
        <v>20421</v>
      </c>
      <c r="J574" s="11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1" t="s">
        <v>817</v>
      </c>
      <c r="E575" s="11" t="s">
        <v>541</v>
      </c>
      <c r="F575" s="11"/>
      <c r="H575" s="11"/>
      <c r="I575" s="11" t="s">
        <v>20424</v>
      </c>
      <c r="J575" s="11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1" t="s">
        <v>3371</v>
      </c>
      <c r="E576" s="11" t="s">
        <v>646</v>
      </c>
      <c r="F576" s="11"/>
      <c r="H576" s="11"/>
      <c r="I576" s="11" t="s">
        <v>20427</v>
      </c>
      <c r="J576" s="11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1" t="s">
        <v>817</v>
      </c>
      <c r="E577" s="11" t="s">
        <v>541</v>
      </c>
      <c r="F577" s="11"/>
      <c r="H577" s="11"/>
      <c r="I577" s="11" t="s">
        <v>20430</v>
      </c>
      <c r="J577" s="11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1" t="s">
        <v>4</v>
      </c>
      <c r="E578" s="11" t="s">
        <v>3238</v>
      </c>
      <c r="F578" s="11"/>
      <c r="H578" s="11"/>
      <c r="I578" s="11" t="s">
        <v>20433</v>
      </c>
      <c r="J578" s="11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1" t="s">
        <v>4</v>
      </c>
      <c r="E579" s="11" t="s">
        <v>9</v>
      </c>
      <c r="F579" s="11"/>
      <c r="H579" s="11"/>
      <c r="I579" s="11" t="s">
        <v>20436</v>
      </c>
      <c r="J579" s="11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1" t="s">
        <v>4</v>
      </c>
      <c r="E580" s="11" t="s">
        <v>9</v>
      </c>
      <c r="F580" s="11"/>
      <c r="H580" s="11"/>
      <c r="I580" s="11" t="s">
        <v>20439</v>
      </c>
      <c r="J580" s="11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1" t="s">
        <v>4</v>
      </c>
      <c r="E581" s="11" t="s">
        <v>9</v>
      </c>
      <c r="F581" s="11"/>
      <c r="H581" s="11"/>
      <c r="I581" s="11" t="s">
        <v>20442</v>
      </c>
      <c r="J581" s="11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1" t="s">
        <v>3371</v>
      </c>
      <c r="E582" s="11" t="s">
        <v>646</v>
      </c>
      <c r="F582" s="11"/>
      <c r="H582" s="11"/>
      <c r="I582" s="11" t="s">
        <v>20445</v>
      </c>
      <c r="J582" s="11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1" t="s">
        <v>3371</v>
      </c>
      <c r="E583" s="11" t="s">
        <v>646</v>
      </c>
      <c r="F583" s="11"/>
      <c r="H583" s="11"/>
      <c r="I583" s="11" t="s">
        <v>20448</v>
      </c>
      <c r="J583" s="11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1" t="s">
        <v>4</v>
      </c>
      <c r="E584" s="11" t="s">
        <v>9</v>
      </c>
      <c r="F584" s="11"/>
      <c r="H584" s="11"/>
      <c r="I584" s="11" t="s">
        <v>20451</v>
      </c>
      <c r="J584" s="11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1" t="s">
        <v>4</v>
      </c>
      <c r="E585" s="11" t="s">
        <v>9</v>
      </c>
      <c r="F585" s="11"/>
      <c r="H585" s="11"/>
      <c r="I585" s="11" t="s">
        <v>20454</v>
      </c>
      <c r="J585" s="11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1" t="s">
        <v>4</v>
      </c>
      <c r="E586" s="11" t="s">
        <v>3238</v>
      </c>
      <c r="F586" s="11"/>
      <c r="H586" s="11"/>
      <c r="I586" s="11" t="s">
        <v>20457</v>
      </c>
      <c r="J586" s="11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1" t="s">
        <v>4</v>
      </c>
      <c r="E587" s="11" t="s">
        <v>3238</v>
      </c>
      <c r="F587" s="11"/>
      <c r="H587" s="11"/>
      <c r="I587" s="11" t="s">
        <v>20713</v>
      </c>
      <c r="J587" s="11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1" t="s">
        <v>3371</v>
      </c>
      <c r="E588" s="11" t="s">
        <v>646</v>
      </c>
      <c r="F588" s="11"/>
      <c r="H588" s="11"/>
      <c r="I588" s="11" t="s">
        <v>20716</v>
      </c>
      <c r="J588" s="11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1" t="s">
        <v>4</v>
      </c>
      <c r="E589" s="11" t="s">
        <v>3238</v>
      </c>
      <c r="F589" s="11"/>
      <c r="H589" s="11"/>
      <c r="I589" s="11" t="s">
        <v>20719</v>
      </c>
      <c r="J589" s="11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1" t="s">
        <v>3371</v>
      </c>
      <c r="E590" s="11" t="s">
        <v>646</v>
      </c>
      <c r="F590" s="11"/>
      <c r="H590" s="11"/>
      <c r="I590" s="11" t="s">
        <v>20722</v>
      </c>
      <c r="J590" s="11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1" t="s">
        <v>16178</v>
      </c>
      <c r="E591" s="11" t="s">
        <v>86</v>
      </c>
      <c r="F591" s="11"/>
      <c r="H591" s="11"/>
      <c r="I591" s="11" t="s">
        <v>20725</v>
      </c>
      <c r="J591" s="11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1" t="s">
        <v>4</v>
      </c>
      <c r="E592" s="11" t="s">
        <v>21131</v>
      </c>
      <c r="F592" s="11"/>
      <c r="H592" s="11"/>
      <c r="I592" s="11" t="s">
        <v>20728</v>
      </c>
      <c r="J592" s="11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1" t="s">
        <v>4</v>
      </c>
      <c r="E593" s="11" t="s">
        <v>21131</v>
      </c>
      <c r="F593" s="11"/>
      <c r="H593" s="11"/>
      <c r="I593" s="11" t="s">
        <v>20731</v>
      </c>
      <c r="J593" s="11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1" t="s">
        <v>4</v>
      </c>
      <c r="E594" s="11" t="s">
        <v>21131</v>
      </c>
      <c r="F594" s="11"/>
      <c r="H594" s="11"/>
      <c r="I594" s="11" t="s">
        <v>20734</v>
      </c>
      <c r="J594" s="11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1" t="s">
        <v>4</v>
      </c>
      <c r="E595" s="11" t="s">
        <v>9</v>
      </c>
      <c r="F595" s="11"/>
      <c r="H595" s="11"/>
      <c r="I595" s="11" t="s">
        <v>20737</v>
      </c>
      <c r="J595" s="11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1" t="s">
        <v>817</v>
      </c>
      <c r="E596" s="11" t="s">
        <v>541</v>
      </c>
      <c r="F596" s="11"/>
      <c r="H596" s="11"/>
      <c r="I596" s="11" t="s">
        <v>20740</v>
      </c>
      <c r="J596" s="11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1" t="s">
        <v>817</v>
      </c>
      <c r="E597" s="11" t="s">
        <v>541</v>
      </c>
      <c r="F597" s="11"/>
      <c r="H597" s="11"/>
      <c r="I597" s="11" t="s">
        <v>20743</v>
      </c>
      <c r="J597" s="11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1" t="s">
        <v>4</v>
      </c>
      <c r="E598" s="11" t="s">
        <v>9</v>
      </c>
      <c r="F598" s="11"/>
      <c r="H598" s="11"/>
      <c r="I598" s="11" t="s">
        <v>20746</v>
      </c>
      <c r="J598" s="11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1" t="s">
        <v>4</v>
      </c>
      <c r="E599" s="11" t="s">
        <v>2044</v>
      </c>
      <c r="F599" s="11"/>
      <c r="H599" s="11"/>
      <c r="I599" s="11" t="s">
        <v>20749</v>
      </c>
      <c r="J599" s="11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1" t="s">
        <v>16177</v>
      </c>
      <c r="E600" s="11"/>
      <c r="F600" s="11"/>
      <c r="H600" s="11"/>
      <c r="I600" s="11" t="s">
        <v>20752</v>
      </c>
      <c r="J600" s="11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1" t="s">
        <v>4</v>
      </c>
      <c r="E601" s="11" t="s">
        <v>9</v>
      </c>
      <c r="F601" s="11"/>
      <c r="H601" s="11"/>
      <c r="I601" s="11" t="s">
        <v>20755</v>
      </c>
      <c r="J601" s="11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1" t="s">
        <v>4</v>
      </c>
      <c r="E602" s="11" t="s">
        <v>2044</v>
      </c>
      <c r="F602" s="11"/>
      <c r="H602" s="11"/>
      <c r="I602" s="11" t="s">
        <v>20758</v>
      </c>
      <c r="J602" s="11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1" t="s">
        <v>4</v>
      </c>
      <c r="E603" s="11" t="s">
        <v>21131</v>
      </c>
      <c r="F603" s="11"/>
      <c r="H603" s="11"/>
      <c r="I603" s="11" t="s">
        <v>20761</v>
      </c>
      <c r="J603" s="11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1" t="s">
        <v>4</v>
      </c>
      <c r="E604" s="11" t="s">
        <v>21131</v>
      </c>
      <c r="F604" s="11"/>
      <c r="H604" s="11"/>
      <c r="I604" s="11" t="s">
        <v>20764</v>
      </c>
      <c r="J604" s="11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1" t="s">
        <v>4</v>
      </c>
      <c r="E605" s="11" t="s">
        <v>21131</v>
      </c>
      <c r="F605" s="11"/>
      <c r="H605" s="11"/>
      <c r="I605" s="11" t="s">
        <v>20767</v>
      </c>
      <c r="J605" s="11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1" t="s">
        <v>4</v>
      </c>
      <c r="E606" s="11" t="s">
        <v>21131</v>
      </c>
      <c r="F606" s="11"/>
      <c r="H606" s="11"/>
      <c r="I606" s="11" t="s">
        <v>20770</v>
      </c>
      <c r="J606" s="11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1" t="s">
        <v>4</v>
      </c>
      <c r="E607" s="11" t="s">
        <v>2044</v>
      </c>
      <c r="F607" s="11"/>
      <c r="H607" s="11"/>
      <c r="I607" s="11" t="s">
        <v>20773</v>
      </c>
      <c r="J607" s="11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1" t="s">
        <v>13453</v>
      </c>
      <c r="E608" s="11" t="s">
        <v>86</v>
      </c>
      <c r="F608" s="11"/>
      <c r="H608" s="11"/>
      <c r="I608" s="11" t="s">
        <v>20776</v>
      </c>
      <c r="J608" s="11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1" t="s">
        <v>4</v>
      </c>
      <c r="E609" s="11" t="s">
        <v>2044</v>
      </c>
      <c r="F609" s="11"/>
      <c r="H609" s="11"/>
      <c r="I609" s="11" t="s">
        <v>20779</v>
      </c>
      <c r="J609" s="11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1" t="s">
        <v>4</v>
      </c>
      <c r="E610" s="11" t="s">
        <v>2044</v>
      </c>
      <c r="F610" s="11"/>
      <c r="H610" s="11"/>
      <c r="I610" s="11" t="s">
        <v>20782</v>
      </c>
      <c r="J610" s="11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1" t="s">
        <v>4</v>
      </c>
      <c r="E611" s="11" t="s">
        <v>2044</v>
      </c>
      <c r="F611" s="11"/>
      <c r="H611" s="11"/>
      <c r="I611" s="11" t="s">
        <v>20785</v>
      </c>
      <c r="J611" s="11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1" t="s">
        <v>4</v>
      </c>
      <c r="E612" s="11" t="s">
        <v>2044</v>
      </c>
      <c r="F612" s="11"/>
      <c r="H612" s="11"/>
      <c r="I612" s="11" t="s">
        <v>20788</v>
      </c>
      <c r="J612" s="11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1" t="s">
        <v>4</v>
      </c>
      <c r="E613" s="11" t="s">
        <v>3238</v>
      </c>
      <c r="F613" s="11"/>
      <c r="H613" s="11"/>
      <c r="I613" s="11" t="s">
        <v>20791</v>
      </c>
      <c r="J613" s="11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1" t="s">
        <v>4</v>
      </c>
      <c r="E614" s="11" t="s">
        <v>3238</v>
      </c>
      <c r="F614" s="11"/>
      <c r="H614" s="11"/>
      <c r="I614" s="11" t="s">
        <v>20794</v>
      </c>
      <c r="J614" s="11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1" t="s">
        <v>4</v>
      </c>
      <c r="E615" s="11" t="s">
        <v>3238</v>
      </c>
      <c r="F615" s="11"/>
      <c r="H615" s="11"/>
      <c r="I615" s="11" t="s">
        <v>21183</v>
      </c>
      <c r="J615" s="11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1" t="s">
        <v>817</v>
      </c>
      <c r="E616" s="11" t="s">
        <v>541</v>
      </c>
      <c r="F616" s="11"/>
      <c r="H616" s="11"/>
      <c r="I616" s="11" t="s">
        <v>21186</v>
      </c>
      <c r="J616" s="11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1" t="s">
        <v>3371</v>
      </c>
      <c r="E617" s="11" t="s">
        <v>646</v>
      </c>
      <c r="F617" s="11"/>
      <c r="H617" s="11"/>
      <c r="I617" s="11" t="s">
        <v>21189</v>
      </c>
      <c r="J617" s="11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1" t="s">
        <v>3371</v>
      </c>
      <c r="E618" s="11" t="s">
        <v>646</v>
      </c>
      <c r="F618" s="11"/>
      <c r="H618" s="11"/>
      <c r="I618" s="11" t="s">
        <v>21192</v>
      </c>
      <c r="J618" s="11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1" t="s">
        <v>4</v>
      </c>
      <c r="E619" s="11" t="s">
        <v>9</v>
      </c>
      <c r="F619" s="11"/>
      <c r="H619" s="11"/>
      <c r="I619" s="11" t="s">
        <v>21195</v>
      </c>
      <c r="J619" s="11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1" t="s">
        <v>3371</v>
      </c>
      <c r="E620" s="11" t="s">
        <v>21328</v>
      </c>
      <c r="F620" s="11"/>
      <c r="H620" s="11"/>
      <c r="I620" s="11" t="s">
        <v>21198</v>
      </c>
      <c r="J620" s="11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1" t="s">
        <v>13453</v>
      </c>
      <c r="E621" s="11" t="s">
        <v>86</v>
      </c>
      <c r="F621" s="11"/>
      <c r="H621" s="11"/>
      <c r="I621" s="11" t="s">
        <v>21201</v>
      </c>
      <c r="J621" s="11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1" t="s">
        <v>4</v>
      </c>
      <c r="E622" s="11" t="s">
        <v>3238</v>
      </c>
      <c r="F622" s="11"/>
      <c r="H622" s="11"/>
      <c r="I622" s="11" t="s">
        <v>21204</v>
      </c>
      <c r="J622" s="11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1" t="s">
        <v>817</v>
      </c>
      <c r="E623" s="11" t="s">
        <v>541</v>
      </c>
      <c r="F623" s="11"/>
      <c r="H623" s="11"/>
      <c r="I623" s="11" t="s">
        <v>21207</v>
      </c>
      <c r="J623" s="11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1" t="s">
        <v>4</v>
      </c>
      <c r="E624" s="11" t="s">
        <v>21329</v>
      </c>
      <c r="F624" s="11"/>
      <c r="H624" s="11"/>
      <c r="I624" s="11" t="s">
        <v>21210</v>
      </c>
      <c r="J624" s="11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1" t="s">
        <v>7876</v>
      </c>
      <c r="E625" s="11"/>
      <c r="F625" s="11"/>
      <c r="G625">
        <v>2</v>
      </c>
      <c r="H625" s="11"/>
      <c r="I625" s="11" t="s">
        <v>21213</v>
      </c>
      <c r="J625" s="11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1" t="s">
        <v>7876</v>
      </c>
      <c r="E626" s="11"/>
      <c r="F626" s="11"/>
      <c r="G626">
        <v>3</v>
      </c>
      <c r="H626" s="11" t="s">
        <v>21330</v>
      </c>
      <c r="I626" s="11" t="s">
        <v>21216</v>
      </c>
      <c r="J626" s="11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1" t="s">
        <v>4</v>
      </c>
      <c r="E627" s="11" t="s">
        <v>9</v>
      </c>
      <c r="F627" s="11"/>
      <c r="H627" s="11"/>
      <c r="I627" s="11" t="s">
        <v>21219</v>
      </c>
      <c r="J627" s="11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1" t="s">
        <v>3371</v>
      </c>
      <c r="E628" s="11" t="s">
        <v>646</v>
      </c>
      <c r="F628" s="11"/>
      <c r="H628" s="11"/>
      <c r="I628" s="11" t="s">
        <v>21222</v>
      </c>
      <c r="J628" s="11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1" t="s">
        <v>21331</v>
      </c>
      <c r="E629" s="11" t="s">
        <v>86</v>
      </c>
      <c r="F629" s="11"/>
      <c r="H629" s="11"/>
      <c r="I629" s="11" t="s">
        <v>21225</v>
      </c>
      <c r="J629" s="11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1" t="s">
        <v>817</v>
      </c>
      <c r="E630" s="11" t="s">
        <v>541</v>
      </c>
      <c r="F630" s="11"/>
      <c r="H630" s="11"/>
      <c r="I630" s="11" t="s">
        <v>21228</v>
      </c>
      <c r="J630" s="11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1" t="s">
        <v>4</v>
      </c>
      <c r="E631" s="11" t="s">
        <v>9</v>
      </c>
      <c r="F631" s="11"/>
      <c r="H631" s="11"/>
      <c r="I631" s="11" t="s">
        <v>21231</v>
      </c>
      <c r="J631" s="11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1" t="s">
        <v>21331</v>
      </c>
      <c r="E632" s="11" t="s">
        <v>86</v>
      </c>
      <c r="F632" s="11"/>
      <c r="H632" s="11"/>
      <c r="I632" s="11" t="s">
        <v>21234</v>
      </c>
      <c r="J632" s="11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1" t="s">
        <v>4</v>
      </c>
      <c r="E633" s="11" t="s">
        <v>21332</v>
      </c>
      <c r="F633" s="11"/>
      <c r="H633" s="11"/>
      <c r="I633" s="11" t="s">
        <v>21237</v>
      </c>
      <c r="J633" s="11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1" t="s">
        <v>4</v>
      </c>
      <c r="E634" s="11" t="s">
        <v>9</v>
      </c>
      <c r="F634" s="11"/>
      <c r="H634" s="11"/>
      <c r="I634" s="11" t="s">
        <v>21240</v>
      </c>
      <c r="J634" s="11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1" t="s">
        <v>4</v>
      </c>
      <c r="E635" s="11" t="s">
        <v>9</v>
      </c>
      <c r="F635" s="11"/>
      <c r="H635" s="11"/>
      <c r="I635" s="11" t="s">
        <v>21537</v>
      </c>
      <c r="J635" s="11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1" t="s">
        <v>4</v>
      </c>
      <c r="E636" s="11" t="s">
        <v>2044</v>
      </c>
      <c r="F636" s="11"/>
      <c r="H636" s="11"/>
      <c r="I636" s="11" t="s">
        <v>21540</v>
      </c>
      <c r="J636" s="11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1" t="s">
        <v>4</v>
      </c>
      <c r="E637" s="11" t="s">
        <v>21131</v>
      </c>
      <c r="F637" s="11"/>
      <c r="H637" s="11"/>
      <c r="I637" s="11" t="s">
        <v>21543</v>
      </c>
      <c r="J637" s="11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1" t="s">
        <v>4</v>
      </c>
      <c r="E638" s="11" t="s">
        <v>21131</v>
      </c>
      <c r="F638" s="11"/>
      <c r="H638" s="11"/>
      <c r="I638" s="11" t="s">
        <v>21546</v>
      </c>
      <c r="J638" s="11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1" t="s">
        <v>4</v>
      </c>
      <c r="E639" s="11" t="s">
        <v>21131</v>
      </c>
      <c r="F639" s="11"/>
      <c r="H639" s="11"/>
      <c r="I639" s="11" t="s">
        <v>21549</v>
      </c>
      <c r="J639" s="11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1" t="s">
        <v>3371</v>
      </c>
      <c r="E640" s="11" t="s">
        <v>646</v>
      </c>
      <c r="F640" s="11"/>
      <c r="H640" s="11"/>
      <c r="I640" s="11" t="s">
        <v>21552</v>
      </c>
      <c r="J640" s="11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1" t="s">
        <v>4</v>
      </c>
      <c r="E641" s="11" t="s">
        <v>21131</v>
      </c>
      <c r="F641" s="11"/>
      <c r="H641" s="11"/>
      <c r="I641" s="11" t="s">
        <v>21555</v>
      </c>
      <c r="J641" s="11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1" t="s">
        <v>4</v>
      </c>
      <c r="E642" s="11" t="s">
        <v>9</v>
      </c>
      <c r="F642" s="11"/>
      <c r="H642" s="11"/>
      <c r="I642" s="11" t="s">
        <v>21558</v>
      </c>
      <c r="J642" s="11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1" t="s">
        <v>4</v>
      </c>
      <c r="E643" s="11" t="s">
        <v>646</v>
      </c>
      <c r="F643" s="11"/>
      <c r="H643" s="11"/>
      <c r="I643" s="11" t="s">
        <v>21561</v>
      </c>
      <c r="J643" s="11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1" t="s">
        <v>4</v>
      </c>
      <c r="E644" s="11" t="s">
        <v>646</v>
      </c>
      <c r="F644" s="11"/>
      <c r="H644" s="11"/>
      <c r="I644" s="11" t="s">
        <v>21564</v>
      </c>
      <c r="J644" s="11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1" t="s">
        <v>4</v>
      </c>
      <c r="E645" s="11" t="s">
        <v>9</v>
      </c>
      <c r="F645" s="11"/>
      <c r="H645" s="11"/>
      <c r="I645" s="11" t="s">
        <v>21567</v>
      </c>
      <c r="J645" s="11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1" t="s">
        <v>4</v>
      </c>
      <c r="E646" s="11" t="s">
        <v>9</v>
      </c>
      <c r="F646" s="11"/>
      <c r="H646" s="11"/>
      <c r="I646" s="11" t="s">
        <v>21570</v>
      </c>
      <c r="J646" s="11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1" t="s">
        <v>4</v>
      </c>
      <c r="E647" s="11" t="s">
        <v>9</v>
      </c>
      <c r="F647" s="11"/>
      <c r="H647" s="11"/>
      <c r="I647" s="11" t="s">
        <v>21573</v>
      </c>
      <c r="J647" s="11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1" t="s">
        <v>4</v>
      </c>
      <c r="E648" s="11" t="s">
        <v>646</v>
      </c>
      <c r="F648" s="11"/>
      <c r="H648" s="11"/>
      <c r="I648" s="11" t="s">
        <v>21576</v>
      </c>
      <c r="J648" s="11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1" t="s">
        <v>4</v>
      </c>
      <c r="E649" s="11" t="s">
        <v>9</v>
      </c>
      <c r="F649" s="11"/>
      <c r="H649" s="11"/>
      <c r="I649" s="11" t="s">
        <v>21579</v>
      </c>
      <c r="J649" s="11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1" t="s">
        <v>4</v>
      </c>
      <c r="E650" s="11" t="s">
        <v>9</v>
      </c>
      <c r="F650" s="11"/>
      <c r="H650" s="11"/>
      <c r="I650" s="11" t="s">
        <v>22025</v>
      </c>
      <c r="J650" s="11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1" t="s">
        <v>4</v>
      </c>
      <c r="E651" s="11" t="s">
        <v>646</v>
      </c>
      <c r="F651" s="11"/>
      <c r="H651" s="11"/>
      <c r="I651" s="11" t="s">
        <v>22028</v>
      </c>
      <c r="J651" s="11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1" t="s">
        <v>3559</v>
      </c>
      <c r="E652" s="11" t="s">
        <v>646</v>
      </c>
      <c r="F652" s="11"/>
      <c r="H652" s="11" t="s">
        <v>22145</v>
      </c>
      <c r="I652" s="11" t="s">
        <v>22031</v>
      </c>
      <c r="J652" s="11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1" t="s">
        <v>3559</v>
      </c>
      <c r="E653" s="11" t="s">
        <v>646</v>
      </c>
      <c r="F653" s="11"/>
      <c r="H653" s="11" t="s">
        <v>22145</v>
      </c>
      <c r="I653" s="11" t="s">
        <v>22034</v>
      </c>
      <c r="J653" s="11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1" t="s">
        <v>3559</v>
      </c>
      <c r="E654" s="11" t="s">
        <v>646</v>
      </c>
      <c r="F654" s="11"/>
      <c r="H654" s="11" t="s">
        <v>22145</v>
      </c>
      <c r="I654" s="11" t="s">
        <v>22037</v>
      </c>
      <c r="J654" s="11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1" t="s">
        <v>3559</v>
      </c>
      <c r="E655" s="11" t="s">
        <v>646</v>
      </c>
      <c r="F655" s="11"/>
      <c r="H655" s="11" t="s">
        <v>22145</v>
      </c>
      <c r="I655" s="11" t="s">
        <v>22040</v>
      </c>
      <c r="J655" s="11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1" t="s">
        <v>3559</v>
      </c>
      <c r="E656" s="11" t="s">
        <v>646</v>
      </c>
      <c r="F656" s="11"/>
      <c r="H656" s="11" t="s">
        <v>22145</v>
      </c>
      <c r="I656" s="11" t="s">
        <v>22043</v>
      </c>
      <c r="J656" s="11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1" t="s">
        <v>3559</v>
      </c>
      <c r="E657" s="11" t="s">
        <v>646</v>
      </c>
      <c r="F657" s="11"/>
      <c r="H657" s="11" t="s">
        <v>22145</v>
      </c>
      <c r="I657" s="11" t="s">
        <v>22046</v>
      </c>
      <c r="J657" s="11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1" t="s">
        <v>16177</v>
      </c>
      <c r="E658" s="11" t="s">
        <v>646</v>
      </c>
      <c r="F658" s="11"/>
      <c r="H658" s="11"/>
      <c r="I658" s="11" t="s">
        <v>22049</v>
      </c>
      <c r="J658" s="11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1" t="s">
        <v>3559</v>
      </c>
      <c r="E659" s="11" t="s">
        <v>646</v>
      </c>
      <c r="F659" s="11"/>
      <c r="H659" s="11" t="s">
        <v>22145</v>
      </c>
      <c r="I659" s="11" t="s">
        <v>22052</v>
      </c>
      <c r="J659" s="11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1" t="s">
        <v>4</v>
      </c>
      <c r="E660" s="11" t="s">
        <v>260</v>
      </c>
      <c r="F660" s="11"/>
      <c r="H660" s="11"/>
      <c r="I660" s="11" t="s">
        <v>22055</v>
      </c>
      <c r="J660" s="11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1" t="s">
        <v>357</v>
      </c>
      <c r="E661" s="11"/>
      <c r="F661" s="11"/>
      <c r="H661" s="11"/>
      <c r="I661" s="11" t="s">
        <v>22058</v>
      </c>
      <c r="J661" s="11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1" t="s">
        <v>357</v>
      </c>
      <c r="E662" s="11"/>
      <c r="F662" s="11"/>
      <c r="H662" s="11"/>
      <c r="I662" s="11" t="s">
        <v>22061</v>
      </c>
      <c r="J662" s="11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1" t="s">
        <v>4</v>
      </c>
      <c r="E663" s="11" t="s">
        <v>9</v>
      </c>
      <c r="F663" s="11"/>
      <c r="H663" s="11"/>
      <c r="I663" s="11" t="s">
        <v>22064</v>
      </c>
      <c r="J663" s="11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1" t="s">
        <v>4</v>
      </c>
      <c r="E664" s="11" t="s">
        <v>9</v>
      </c>
      <c r="F664" s="11"/>
      <c r="H664" s="11"/>
      <c r="I664" s="11" t="s">
        <v>22239</v>
      </c>
      <c r="J664" s="11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1" t="s">
        <v>357</v>
      </c>
      <c r="E665" s="11"/>
      <c r="F665" s="11"/>
      <c r="H665" s="11"/>
      <c r="I665" s="11" t="s">
        <v>22242</v>
      </c>
      <c r="J665" s="11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1" t="s">
        <v>3371</v>
      </c>
      <c r="E666" s="11" t="s">
        <v>646</v>
      </c>
      <c r="F666" s="11"/>
      <c r="H666" s="11"/>
      <c r="I666" s="11" t="s">
        <v>22245</v>
      </c>
      <c r="J666" s="11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1" t="s">
        <v>4</v>
      </c>
      <c r="E667" s="11" t="s">
        <v>9</v>
      </c>
      <c r="F667" s="11"/>
      <c r="H667" s="11"/>
      <c r="I667" s="11" t="s">
        <v>22248</v>
      </c>
      <c r="J667" s="11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1" t="s">
        <v>4</v>
      </c>
      <c r="E668" s="11" t="s">
        <v>9</v>
      </c>
      <c r="F668" s="11"/>
      <c r="H668" s="11"/>
      <c r="I668" s="11" t="s">
        <v>22471</v>
      </c>
      <c r="J668" s="11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1" t="s">
        <v>22823</v>
      </c>
      <c r="E669" s="11"/>
      <c r="F669" s="11"/>
      <c r="H669" s="11"/>
      <c r="I669" s="11" t="s">
        <v>22474</v>
      </c>
      <c r="J669" s="11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1" t="s">
        <v>13911</v>
      </c>
      <c r="E670" s="11" t="s">
        <v>260</v>
      </c>
      <c r="F670" s="11"/>
      <c r="H670" s="11"/>
      <c r="I670" s="11" t="s">
        <v>22477</v>
      </c>
      <c r="J670" s="11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1" t="s">
        <v>16178</v>
      </c>
      <c r="E671" s="11" t="s">
        <v>86</v>
      </c>
      <c r="F671" s="11"/>
      <c r="H671" s="11"/>
      <c r="I671" s="11" t="s">
        <v>22480</v>
      </c>
      <c r="J671" s="11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1" t="s">
        <v>4165</v>
      </c>
      <c r="E672" s="11" t="s">
        <v>86</v>
      </c>
      <c r="F672" s="11"/>
      <c r="H672" s="11"/>
      <c r="I672" s="11" t="s">
        <v>22483</v>
      </c>
      <c r="J672" s="11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1" t="s">
        <v>4166</v>
      </c>
      <c r="E673" s="11" t="s">
        <v>86</v>
      </c>
      <c r="F673" s="11"/>
      <c r="H673" s="11"/>
      <c r="I673" s="11" t="s">
        <v>22486</v>
      </c>
      <c r="J673" s="11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1" t="s">
        <v>4165</v>
      </c>
      <c r="E674" s="11" t="s">
        <v>86</v>
      </c>
      <c r="F674" s="11"/>
      <c r="H674" s="11"/>
      <c r="I674" s="11" t="s">
        <v>22489</v>
      </c>
      <c r="J674" s="11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1" t="s">
        <v>4166</v>
      </c>
      <c r="E675" s="11" t="s">
        <v>86</v>
      </c>
      <c r="F675" s="11"/>
      <c r="H675" s="11"/>
      <c r="I675" s="11" t="s">
        <v>22492</v>
      </c>
      <c r="J675" s="11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1" t="s">
        <v>4165</v>
      </c>
      <c r="E676" s="11" t="s">
        <v>86</v>
      </c>
      <c r="F676" s="11"/>
      <c r="H676" s="11"/>
      <c r="I676" s="11" t="s">
        <v>22495</v>
      </c>
      <c r="J676" s="11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1" t="s">
        <v>817</v>
      </c>
      <c r="E677" s="11" t="s">
        <v>541</v>
      </c>
      <c r="F677" s="11"/>
      <c r="H677" s="11"/>
      <c r="I677" s="11" t="s">
        <v>22498</v>
      </c>
      <c r="J677" s="11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1" t="s">
        <v>4166</v>
      </c>
      <c r="E678" s="11" t="s">
        <v>86</v>
      </c>
      <c r="F678" s="11"/>
      <c r="H678" s="11"/>
      <c r="I678" s="11" t="s">
        <v>22501</v>
      </c>
      <c r="J678" s="11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1" t="s">
        <v>817</v>
      </c>
      <c r="E679" s="11" t="s">
        <v>541</v>
      </c>
      <c r="F679" s="11"/>
      <c r="H679" s="11"/>
      <c r="I679" s="11" t="s">
        <v>22504</v>
      </c>
      <c r="J679" s="11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1" t="s">
        <v>817</v>
      </c>
      <c r="E680" s="11" t="s">
        <v>541</v>
      </c>
      <c r="F680" s="11"/>
      <c r="H680" s="11"/>
      <c r="I680" s="11" t="s">
        <v>22507</v>
      </c>
      <c r="J680" s="11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1" t="s">
        <v>4166</v>
      </c>
      <c r="E681" s="11" t="s">
        <v>86</v>
      </c>
      <c r="F681" s="11"/>
      <c r="H681" s="11"/>
      <c r="I681" s="11" t="s">
        <v>22510</v>
      </c>
      <c r="J681" s="11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1" t="s">
        <v>4166</v>
      </c>
      <c r="E682" s="11" t="s">
        <v>86</v>
      </c>
      <c r="F682" s="11"/>
      <c r="H682" s="11"/>
      <c r="I682" s="11" t="s">
        <v>22513</v>
      </c>
      <c r="J682" s="11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1" t="s">
        <v>817</v>
      </c>
      <c r="E683" s="11" t="s">
        <v>541</v>
      </c>
      <c r="F683" s="11"/>
      <c r="H683" s="11"/>
      <c r="I683" s="11" t="s">
        <v>22516</v>
      </c>
      <c r="J683" s="11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1" t="s">
        <v>4166</v>
      </c>
      <c r="E684" s="11" t="s">
        <v>86</v>
      </c>
      <c r="F684" s="11"/>
      <c r="H684" s="11"/>
      <c r="I684" s="11" t="s">
        <v>22519</v>
      </c>
      <c r="J684" s="11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1" t="s">
        <v>817</v>
      </c>
      <c r="E685" s="11" t="s">
        <v>541</v>
      </c>
      <c r="F685" s="11"/>
      <c r="H685" s="11"/>
      <c r="I685" s="11" t="s">
        <v>22522</v>
      </c>
      <c r="J685" s="11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1" t="s">
        <v>4166</v>
      </c>
      <c r="E686" s="11" t="s">
        <v>86</v>
      </c>
      <c r="F686" s="11"/>
      <c r="H686" s="11"/>
      <c r="I686" s="11" t="s">
        <v>22525</v>
      </c>
      <c r="J686" s="11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1" t="s">
        <v>817</v>
      </c>
      <c r="E687" s="11" t="s">
        <v>541</v>
      </c>
      <c r="F687" s="11"/>
      <c r="H687" s="11"/>
      <c r="I687" s="11" t="s">
        <v>22528</v>
      </c>
      <c r="J687" s="11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1" t="s">
        <v>4166</v>
      </c>
      <c r="E688" s="11" t="s">
        <v>86</v>
      </c>
      <c r="F688" s="11"/>
      <c r="H688" s="11"/>
      <c r="I688" s="11" t="s">
        <v>22531</v>
      </c>
      <c r="J688" s="11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1" t="s">
        <v>4166</v>
      </c>
      <c r="E689" s="11" t="s">
        <v>86</v>
      </c>
      <c r="F689" s="11"/>
      <c r="H689" s="11"/>
      <c r="I689" s="11" t="s">
        <v>22534</v>
      </c>
      <c r="J689" s="11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1" t="s">
        <v>4166</v>
      </c>
      <c r="E690" s="11" t="s">
        <v>86</v>
      </c>
      <c r="F690" s="11"/>
      <c r="H690" s="11"/>
      <c r="I690" s="11" t="s">
        <v>22537</v>
      </c>
      <c r="J690" s="11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1" t="s">
        <v>4166</v>
      </c>
      <c r="E691" s="11" t="s">
        <v>86</v>
      </c>
      <c r="F691" s="11"/>
      <c r="H691" s="11"/>
      <c r="I691" s="11" t="s">
        <v>22540</v>
      </c>
      <c r="J691" s="11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1" t="s">
        <v>4166</v>
      </c>
      <c r="E692" s="11" t="s">
        <v>86</v>
      </c>
      <c r="F692" s="11"/>
      <c r="H692" s="11"/>
      <c r="I692" s="11" t="s">
        <v>22543</v>
      </c>
      <c r="J692" s="11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1" t="s">
        <v>4166</v>
      </c>
      <c r="E693" s="11" t="s">
        <v>86</v>
      </c>
      <c r="F693" s="11"/>
      <c r="H693" s="11"/>
      <c r="I693" s="11" t="s">
        <v>22546</v>
      </c>
      <c r="J693" s="11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1" t="s">
        <v>4166</v>
      </c>
      <c r="E694" s="11" t="s">
        <v>86</v>
      </c>
      <c r="F694" s="11"/>
      <c r="H694" s="11"/>
      <c r="I694" s="11" t="s">
        <v>22549</v>
      </c>
      <c r="J694" s="11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1" t="s">
        <v>22824</v>
      </c>
      <c r="E695" s="11" t="s">
        <v>86</v>
      </c>
      <c r="F695" s="11"/>
      <c r="H695" s="11"/>
      <c r="I695" s="11" t="s">
        <v>22552</v>
      </c>
      <c r="J695" s="11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1" t="s">
        <v>4166</v>
      </c>
      <c r="E696" s="11" t="s">
        <v>86</v>
      </c>
      <c r="F696" s="11"/>
      <c r="H696" s="11"/>
      <c r="I696" s="11" t="s">
        <v>22555</v>
      </c>
      <c r="J696" s="11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1" t="s">
        <v>4</v>
      </c>
      <c r="E697" s="11" t="s">
        <v>9</v>
      </c>
      <c r="F697" s="11"/>
      <c r="H697" s="11"/>
      <c r="I697" s="11" t="s">
        <v>22558</v>
      </c>
      <c r="J697" s="11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1" t="s">
        <v>4</v>
      </c>
      <c r="E698" s="11" t="s">
        <v>9</v>
      </c>
      <c r="F698" s="11"/>
      <c r="H698" s="11"/>
      <c r="I698" s="11" t="s">
        <v>22561</v>
      </c>
      <c r="J698" s="11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1" t="s">
        <v>4</v>
      </c>
      <c r="E699" s="11" t="s">
        <v>9</v>
      </c>
      <c r="F699" s="11"/>
      <c r="H699" s="11"/>
      <c r="I699" s="11" t="s">
        <v>22927</v>
      </c>
      <c r="J699" s="11" t="s">
        <v>4959</v>
      </c>
      <c r="K699" t="s">
        <v>22928</v>
      </c>
      <c r="L699" t="s">
        <v>22929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1" t="s">
        <v>4166</v>
      </c>
      <c r="E700" s="11" t="s">
        <v>86</v>
      </c>
      <c r="F700" s="11"/>
      <c r="H700" s="11"/>
      <c r="I700" s="11" t="s">
        <v>22930</v>
      </c>
      <c r="J700" s="11" t="s">
        <v>4959</v>
      </c>
      <c r="K700" t="s">
        <v>22931</v>
      </c>
      <c r="L700" t="s">
        <v>22932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1" t="s">
        <v>4166</v>
      </c>
      <c r="E701" s="11" t="s">
        <v>86</v>
      </c>
      <c r="F701" s="11"/>
      <c r="H701" s="11"/>
      <c r="I701" s="11" t="s">
        <v>22933</v>
      </c>
      <c r="J701" s="11" t="s">
        <v>4959</v>
      </c>
      <c r="K701" t="s">
        <v>22934</v>
      </c>
      <c r="L701" t="s">
        <v>22935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1" t="s">
        <v>4</v>
      </c>
      <c r="E702" s="11" t="s">
        <v>21131</v>
      </c>
      <c r="F702" s="11"/>
      <c r="H702" s="11"/>
      <c r="I702" s="11" t="s">
        <v>22936</v>
      </c>
      <c r="J702" s="11" t="s">
        <v>4959</v>
      </c>
      <c r="K702" t="s">
        <v>22937</v>
      </c>
      <c r="L702" t="s">
        <v>22938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1" t="s">
        <v>4</v>
      </c>
      <c r="E703" s="11" t="s">
        <v>9</v>
      </c>
      <c r="F703" s="11"/>
      <c r="H703" s="11"/>
      <c r="I703" s="11" t="s">
        <v>22939</v>
      </c>
      <c r="J703" s="11" t="s">
        <v>4959</v>
      </c>
      <c r="K703" t="s">
        <v>22940</v>
      </c>
      <c r="L703" t="s">
        <v>22941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1" t="s">
        <v>3371</v>
      </c>
      <c r="E704" s="11" t="s">
        <v>646</v>
      </c>
      <c r="F704" s="11"/>
      <c r="H704" s="11"/>
      <c r="I704" s="11" t="s">
        <v>22942</v>
      </c>
      <c r="J704" s="11" t="s">
        <v>4959</v>
      </c>
      <c r="K704" t="s">
        <v>22943</v>
      </c>
      <c r="L704" t="s">
        <v>22944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1" t="s">
        <v>4</v>
      </c>
      <c r="E705" s="11" t="s">
        <v>260</v>
      </c>
      <c r="F705" s="11"/>
      <c r="H705" s="11"/>
      <c r="I705" s="11" t="s">
        <v>22945</v>
      </c>
      <c r="J705" s="11" t="s">
        <v>4959</v>
      </c>
      <c r="K705" t="s">
        <v>22946</v>
      </c>
      <c r="L705" t="s">
        <v>22947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1" t="s">
        <v>4</v>
      </c>
      <c r="E706" s="11" t="s">
        <v>9</v>
      </c>
      <c r="F706" s="11"/>
      <c r="H706" s="11"/>
      <c r="I706" s="11" t="s">
        <v>23064</v>
      </c>
      <c r="J706" s="11" t="s">
        <v>4959</v>
      </c>
      <c r="K706" t="s">
        <v>23065</v>
      </c>
      <c r="L706" t="s">
        <v>23066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1" t="s">
        <v>803</v>
      </c>
      <c r="E707" s="11" t="s">
        <v>9</v>
      </c>
      <c r="F707" s="11"/>
      <c r="H707" s="11"/>
      <c r="I707" s="11" t="s">
        <v>23067</v>
      </c>
      <c r="J707" s="11" t="s">
        <v>4959</v>
      </c>
      <c r="K707" t="s">
        <v>23068</v>
      </c>
      <c r="L707" t="s">
        <v>23069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1" t="s">
        <v>4</v>
      </c>
      <c r="E708" s="11" t="s">
        <v>9</v>
      </c>
      <c r="F708" s="11"/>
      <c r="H708" s="11"/>
      <c r="I708" s="11" t="s">
        <v>23070</v>
      </c>
      <c r="J708" s="11" t="s">
        <v>4959</v>
      </c>
      <c r="K708" t="s">
        <v>23071</v>
      </c>
      <c r="L708" t="s">
        <v>23072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1" t="s">
        <v>1150</v>
      </c>
      <c r="E709" s="11" t="s">
        <v>646</v>
      </c>
      <c r="F709" s="11"/>
      <c r="H709" s="11"/>
      <c r="I709" s="11" t="s">
        <v>23260</v>
      </c>
      <c r="J709" s="11" t="s">
        <v>4959</v>
      </c>
      <c r="K709" t="s">
        <v>23261</v>
      </c>
      <c r="L709" t="s">
        <v>23262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1" t="s">
        <v>1150</v>
      </c>
      <c r="E710" s="11" t="s">
        <v>646</v>
      </c>
      <c r="F710" s="11"/>
      <c r="H710" s="11" t="s">
        <v>1140</v>
      </c>
      <c r="I710" s="11" t="s">
        <v>23263</v>
      </c>
      <c r="J710" s="11" t="s">
        <v>4959</v>
      </c>
      <c r="K710" t="s">
        <v>23264</v>
      </c>
      <c r="L710" t="s">
        <v>23265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1" t="s">
        <v>23436</v>
      </c>
      <c r="E711" s="11" t="s">
        <v>646</v>
      </c>
      <c r="F711" s="11"/>
      <c r="H711" s="11"/>
      <c r="I711" s="11" t="s">
        <v>23266</v>
      </c>
      <c r="J711" s="11" t="s">
        <v>4959</v>
      </c>
      <c r="K711" t="s">
        <v>23267</v>
      </c>
      <c r="L711" t="s">
        <v>23268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1" t="s">
        <v>4</v>
      </c>
      <c r="E712" s="11" t="s">
        <v>23437</v>
      </c>
      <c r="F712" s="11"/>
      <c r="H712" s="11"/>
      <c r="I712" s="11" t="s">
        <v>23269</v>
      </c>
      <c r="J712" s="11" t="s">
        <v>4959</v>
      </c>
      <c r="K712" t="s">
        <v>23270</v>
      </c>
      <c r="L712" t="s">
        <v>23271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1" t="s">
        <v>23438</v>
      </c>
      <c r="E713" s="11" t="s">
        <v>23437</v>
      </c>
      <c r="F713" s="11"/>
      <c r="H713" s="11"/>
      <c r="I713" s="11" t="s">
        <v>23272</v>
      </c>
      <c r="J713" s="11" t="s">
        <v>4959</v>
      </c>
      <c r="K713" t="s">
        <v>23273</v>
      </c>
      <c r="L713" t="s">
        <v>23274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1" t="s">
        <v>23438</v>
      </c>
      <c r="E714" s="11" t="s">
        <v>23437</v>
      </c>
      <c r="F714" s="11"/>
      <c r="H714" s="11"/>
      <c r="I714" s="11" t="s">
        <v>23275</v>
      </c>
      <c r="J714" s="11" t="s">
        <v>4959</v>
      </c>
      <c r="K714" t="s">
        <v>23276</v>
      </c>
      <c r="L714" t="s">
        <v>23277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1" t="s">
        <v>23438</v>
      </c>
      <c r="E715" s="11" t="s">
        <v>23437</v>
      </c>
      <c r="F715" s="11"/>
      <c r="H715" s="11"/>
      <c r="I715" s="11" t="s">
        <v>23278</v>
      </c>
      <c r="J715" s="11" t="s">
        <v>4959</v>
      </c>
      <c r="K715" t="s">
        <v>23279</v>
      </c>
      <c r="L715" t="s">
        <v>23280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1" t="s">
        <v>23438</v>
      </c>
      <c r="E716" s="11" t="s">
        <v>23437</v>
      </c>
      <c r="F716" s="11"/>
      <c r="H716" s="11"/>
      <c r="I716" s="11" t="s">
        <v>23281</v>
      </c>
      <c r="J716" s="11" t="s">
        <v>4959</v>
      </c>
      <c r="K716" t="s">
        <v>23282</v>
      </c>
      <c r="L716" t="s">
        <v>23283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1" t="s">
        <v>23438</v>
      </c>
      <c r="E717" s="11" t="s">
        <v>23437</v>
      </c>
      <c r="F717" s="11"/>
      <c r="H717" s="11"/>
      <c r="I717" s="11" t="s">
        <v>23284</v>
      </c>
      <c r="J717" s="11" t="s">
        <v>4959</v>
      </c>
      <c r="K717" t="s">
        <v>23285</v>
      </c>
      <c r="L717" t="s">
        <v>23286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1" t="s">
        <v>23438</v>
      </c>
      <c r="E718" s="11" t="s">
        <v>23437</v>
      </c>
      <c r="F718" s="11"/>
      <c r="H718" s="11"/>
      <c r="I718" s="11" t="s">
        <v>23287</v>
      </c>
      <c r="J718" s="11" t="s">
        <v>4959</v>
      </c>
      <c r="K718" t="s">
        <v>23288</v>
      </c>
      <c r="L718" t="s">
        <v>23289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1" t="s">
        <v>23438</v>
      </c>
      <c r="E719" s="11" t="s">
        <v>23437</v>
      </c>
      <c r="F719" s="11"/>
      <c r="H719" s="11"/>
      <c r="I719" s="11" t="s">
        <v>23290</v>
      </c>
      <c r="J719" s="11" t="s">
        <v>4959</v>
      </c>
      <c r="K719" t="s">
        <v>23291</v>
      </c>
      <c r="L719" t="s">
        <v>23292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1" t="s">
        <v>23438</v>
      </c>
      <c r="E720" s="11" t="s">
        <v>23437</v>
      </c>
      <c r="F720" s="11"/>
      <c r="H720" s="11"/>
      <c r="I720" s="11" t="s">
        <v>23293</v>
      </c>
      <c r="J720" s="11" t="s">
        <v>4959</v>
      </c>
      <c r="K720" t="s">
        <v>23294</v>
      </c>
      <c r="L720" t="s">
        <v>23295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1" t="s">
        <v>23438</v>
      </c>
      <c r="E721" s="11" t="s">
        <v>23437</v>
      </c>
      <c r="F721" s="11"/>
      <c r="H721" s="11"/>
      <c r="I721" s="11" t="s">
        <v>23296</v>
      </c>
      <c r="J721" s="11" t="s">
        <v>4959</v>
      </c>
      <c r="K721" t="s">
        <v>23297</v>
      </c>
      <c r="L721" t="s">
        <v>23298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1" t="s">
        <v>23438</v>
      </c>
      <c r="E722" s="11" t="s">
        <v>23437</v>
      </c>
      <c r="F722" s="11"/>
      <c r="H722" s="11"/>
      <c r="I722" s="11" t="s">
        <v>23299</v>
      </c>
      <c r="J722" s="11" t="s">
        <v>4959</v>
      </c>
      <c r="K722" t="s">
        <v>23300</v>
      </c>
      <c r="L722" t="s">
        <v>23301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1" t="s">
        <v>23438</v>
      </c>
      <c r="E723" s="11" t="s">
        <v>23437</v>
      </c>
      <c r="F723" s="11"/>
      <c r="H723" s="11"/>
      <c r="I723" s="11" t="s">
        <v>23302</v>
      </c>
      <c r="J723" s="11" t="s">
        <v>4959</v>
      </c>
      <c r="K723" t="s">
        <v>23303</v>
      </c>
      <c r="L723" t="s">
        <v>23304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1" t="s">
        <v>23438</v>
      </c>
      <c r="E724" s="11" t="s">
        <v>23437</v>
      </c>
      <c r="F724" s="11"/>
      <c r="H724" s="11"/>
      <c r="I724" s="11" t="s">
        <v>23305</v>
      </c>
      <c r="J724" s="11" t="s">
        <v>4959</v>
      </c>
      <c r="K724" t="s">
        <v>23306</v>
      </c>
      <c r="L724" t="s">
        <v>23307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1" t="s">
        <v>23438</v>
      </c>
      <c r="E725" s="11" t="s">
        <v>23437</v>
      </c>
      <c r="F725" s="11"/>
      <c r="H725" s="11"/>
      <c r="I725" s="11" t="s">
        <v>23308</v>
      </c>
      <c r="J725" s="11" t="s">
        <v>4959</v>
      </c>
      <c r="K725" t="s">
        <v>23309</v>
      </c>
      <c r="L725" t="s">
        <v>23310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1" t="s">
        <v>23438</v>
      </c>
      <c r="E726" s="11" t="s">
        <v>23437</v>
      </c>
      <c r="F726" s="11"/>
      <c r="H726" s="11"/>
      <c r="I726" s="11" t="s">
        <v>23311</v>
      </c>
      <c r="J726" s="11" t="s">
        <v>4959</v>
      </c>
      <c r="K726" t="s">
        <v>23312</v>
      </c>
      <c r="L726" t="s">
        <v>23313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1" t="s">
        <v>23438</v>
      </c>
      <c r="E727" s="11" t="s">
        <v>23437</v>
      </c>
      <c r="F727" s="11"/>
      <c r="H727" s="11"/>
      <c r="I727" s="11" t="s">
        <v>23314</v>
      </c>
      <c r="J727" s="11" t="s">
        <v>4959</v>
      </c>
      <c r="K727" t="s">
        <v>23315</v>
      </c>
      <c r="L727" t="s">
        <v>23316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1" t="s">
        <v>23438</v>
      </c>
      <c r="E728" s="11" t="s">
        <v>23437</v>
      </c>
      <c r="F728" s="11"/>
      <c r="H728" s="11"/>
      <c r="I728" s="11" t="s">
        <v>23317</v>
      </c>
      <c r="J728" s="11" t="s">
        <v>4959</v>
      </c>
      <c r="K728" t="s">
        <v>23318</v>
      </c>
      <c r="L728" t="s">
        <v>23319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1" t="s">
        <v>23438</v>
      </c>
      <c r="E729" s="11" t="s">
        <v>23437</v>
      </c>
      <c r="F729" s="11"/>
      <c r="H729" s="11"/>
      <c r="I729" s="11" t="s">
        <v>23320</v>
      </c>
      <c r="J729" s="11" t="s">
        <v>4959</v>
      </c>
      <c r="K729" t="s">
        <v>23321</v>
      </c>
      <c r="L729" t="s">
        <v>23322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1" t="s">
        <v>23438</v>
      </c>
      <c r="E730" s="11" t="s">
        <v>23437</v>
      </c>
      <c r="F730" s="11"/>
      <c r="H730" s="11"/>
      <c r="I730" s="11" t="s">
        <v>23323</v>
      </c>
      <c r="J730" s="11" t="s">
        <v>4959</v>
      </c>
      <c r="K730" t="s">
        <v>23324</v>
      </c>
      <c r="L730" t="s">
        <v>23325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1" t="s">
        <v>23438</v>
      </c>
      <c r="E731" s="11" t="s">
        <v>23437</v>
      </c>
      <c r="F731" s="11"/>
      <c r="H731" s="11"/>
      <c r="I731" s="11" t="s">
        <v>23326</v>
      </c>
      <c r="J731" s="11" t="s">
        <v>4959</v>
      </c>
      <c r="K731" t="s">
        <v>23327</v>
      </c>
      <c r="L731" t="s">
        <v>23328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1" t="s">
        <v>23438</v>
      </c>
      <c r="E732" s="11" t="s">
        <v>23437</v>
      </c>
      <c r="F732" s="11"/>
      <c r="H732" s="11"/>
      <c r="I732" s="11" t="s">
        <v>23329</v>
      </c>
      <c r="J732" s="11" t="s">
        <v>4959</v>
      </c>
      <c r="K732" t="s">
        <v>23330</v>
      </c>
      <c r="L732" t="s">
        <v>23331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1" t="s">
        <v>23438</v>
      </c>
      <c r="E733" s="11" t="s">
        <v>23437</v>
      </c>
      <c r="F733" s="11"/>
      <c r="H733" s="11"/>
      <c r="I733" s="11" t="s">
        <v>23332</v>
      </c>
      <c r="J733" s="11" t="s">
        <v>4959</v>
      </c>
      <c r="K733" t="s">
        <v>23333</v>
      </c>
      <c r="L733" t="s">
        <v>23334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1" t="s">
        <v>23438</v>
      </c>
      <c r="E734" s="11" t="s">
        <v>23437</v>
      </c>
      <c r="F734" s="11"/>
      <c r="H734" s="11"/>
      <c r="I734" s="11" t="s">
        <v>23335</v>
      </c>
      <c r="J734" s="11" t="s">
        <v>4959</v>
      </c>
      <c r="K734" t="s">
        <v>23336</v>
      </c>
      <c r="L734" t="s">
        <v>23337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1" t="s">
        <v>23438</v>
      </c>
      <c r="E735" s="11" t="s">
        <v>23437</v>
      </c>
      <c r="F735" s="11"/>
      <c r="H735" s="11"/>
      <c r="I735" s="11" t="s">
        <v>23338</v>
      </c>
      <c r="J735" s="11" t="s">
        <v>4959</v>
      </c>
      <c r="K735" t="s">
        <v>23339</v>
      </c>
      <c r="L735" t="s">
        <v>23340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1" t="s">
        <v>23438</v>
      </c>
      <c r="E736" s="11" t="s">
        <v>23437</v>
      </c>
      <c r="F736" s="11"/>
      <c r="H736" s="11"/>
      <c r="I736" s="11" t="s">
        <v>23341</v>
      </c>
      <c r="J736" s="11" t="s">
        <v>4959</v>
      </c>
      <c r="K736" t="s">
        <v>23342</v>
      </c>
      <c r="L736" t="s">
        <v>23343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1" t="s">
        <v>23438</v>
      </c>
      <c r="E737" s="11" t="s">
        <v>23437</v>
      </c>
      <c r="F737" s="11"/>
      <c r="H737" s="11"/>
      <c r="I737" s="11" t="s">
        <v>23344</v>
      </c>
      <c r="J737" s="11" t="s">
        <v>4959</v>
      </c>
      <c r="K737" t="s">
        <v>23345</v>
      </c>
      <c r="L737" t="s">
        <v>23346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1" t="s">
        <v>23438</v>
      </c>
      <c r="E738" s="11" t="s">
        <v>23437</v>
      </c>
      <c r="F738" s="11"/>
      <c r="H738" s="11"/>
      <c r="I738" s="11" t="s">
        <v>23347</v>
      </c>
      <c r="J738" s="11" t="s">
        <v>4959</v>
      </c>
      <c r="K738" t="s">
        <v>23348</v>
      </c>
      <c r="L738" t="s">
        <v>23349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1" t="s">
        <v>23438</v>
      </c>
      <c r="E739" s="11" t="s">
        <v>23437</v>
      </c>
      <c r="F739" s="11"/>
      <c r="H739" s="11"/>
      <c r="I739" s="11" t="s">
        <v>23350</v>
      </c>
      <c r="J739" s="11" t="s">
        <v>4959</v>
      </c>
      <c r="K739" t="s">
        <v>23351</v>
      </c>
      <c r="L739" t="s">
        <v>23352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1" t="s">
        <v>23438</v>
      </c>
      <c r="E740" s="11" t="s">
        <v>23437</v>
      </c>
      <c r="F740" s="11"/>
      <c r="H740" s="11"/>
      <c r="I740" s="11" t="s">
        <v>23353</v>
      </c>
      <c r="J740" s="11" t="s">
        <v>4959</v>
      </c>
      <c r="K740" t="s">
        <v>23354</v>
      </c>
      <c r="L740" t="s">
        <v>23355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1" t="s">
        <v>23438</v>
      </c>
      <c r="E741" s="11" t="s">
        <v>23437</v>
      </c>
      <c r="F741" s="11"/>
      <c r="H741" s="11"/>
      <c r="I741" s="11" t="s">
        <v>23356</v>
      </c>
      <c r="J741" s="11" t="s">
        <v>4959</v>
      </c>
      <c r="K741" t="s">
        <v>23357</v>
      </c>
      <c r="L741" t="s">
        <v>23358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1" t="s">
        <v>23438</v>
      </c>
      <c r="E742" s="11" t="s">
        <v>23437</v>
      </c>
      <c r="F742" s="11"/>
      <c r="H742" s="11"/>
      <c r="I742" s="11" t="s">
        <v>23359</v>
      </c>
      <c r="J742" s="11" t="s">
        <v>4959</v>
      </c>
      <c r="K742" t="s">
        <v>23360</v>
      </c>
      <c r="L742" t="s">
        <v>23361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1" t="s">
        <v>23438</v>
      </c>
      <c r="E743" s="11" t="s">
        <v>23437</v>
      </c>
      <c r="F743" s="11"/>
      <c r="H743" s="11"/>
      <c r="I743" s="11" t="s">
        <v>23362</v>
      </c>
      <c r="J743" s="11" t="s">
        <v>4959</v>
      </c>
      <c r="K743" t="s">
        <v>23363</v>
      </c>
      <c r="L743" t="s">
        <v>23364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1" t="s">
        <v>23438</v>
      </c>
      <c r="E744" s="11" t="s">
        <v>23437</v>
      </c>
      <c r="F744" s="11"/>
      <c r="H744" s="11"/>
      <c r="I744" s="11" t="s">
        <v>23365</v>
      </c>
      <c r="J744" s="11" t="s">
        <v>4959</v>
      </c>
      <c r="K744" t="s">
        <v>23366</v>
      </c>
      <c r="L744" t="s">
        <v>23367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1" t="s">
        <v>23438</v>
      </c>
      <c r="E745" s="11" t="s">
        <v>23437</v>
      </c>
      <c r="F745" s="11"/>
      <c r="H745" s="11"/>
      <c r="I745" s="11" t="s">
        <v>23368</v>
      </c>
      <c r="J745" s="11" t="s">
        <v>4959</v>
      </c>
      <c r="K745" t="s">
        <v>23369</v>
      </c>
      <c r="L745" t="s">
        <v>23370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1" t="s">
        <v>23438</v>
      </c>
      <c r="E746" s="11" t="s">
        <v>23437</v>
      </c>
      <c r="F746" s="11"/>
      <c r="H746" s="11"/>
      <c r="I746" s="11" t="s">
        <v>23371</v>
      </c>
      <c r="J746" s="11" t="s">
        <v>4959</v>
      </c>
      <c r="K746" t="s">
        <v>23372</v>
      </c>
      <c r="L746" t="s">
        <v>23373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1" t="s">
        <v>4</v>
      </c>
      <c r="E747" s="11" t="s">
        <v>9</v>
      </c>
      <c r="F747" s="11"/>
      <c r="H747" s="11"/>
      <c r="I747" s="11" t="s">
        <v>23374</v>
      </c>
      <c r="J747" s="11" t="s">
        <v>4959</v>
      </c>
      <c r="K747" t="s">
        <v>23375</v>
      </c>
      <c r="L747" t="s">
        <v>23376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1" t="s">
        <v>4</v>
      </c>
      <c r="E748" s="11" t="s">
        <v>260</v>
      </c>
      <c r="F748" s="11"/>
      <c r="H748" s="11"/>
      <c r="I748" s="11" t="s">
        <v>23553</v>
      </c>
      <c r="J748" s="11" t="s">
        <v>4959</v>
      </c>
      <c r="K748" t="s">
        <v>23554</v>
      </c>
      <c r="L748" t="s">
        <v>23555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1" t="s">
        <v>4</v>
      </c>
      <c r="E749" s="11" t="s">
        <v>21131</v>
      </c>
      <c r="F749" s="11"/>
      <c r="H749" s="11"/>
      <c r="I749" s="11" t="s">
        <v>23556</v>
      </c>
      <c r="J749" s="11" t="s">
        <v>4959</v>
      </c>
      <c r="K749" t="s">
        <v>23557</v>
      </c>
      <c r="L749" t="s">
        <v>23558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1" t="s">
        <v>4</v>
      </c>
      <c r="E750" s="11" t="s">
        <v>21131</v>
      </c>
      <c r="F750" s="11"/>
      <c r="H750" s="11"/>
      <c r="I750" s="11" t="s">
        <v>23559</v>
      </c>
      <c r="J750" s="11" t="s">
        <v>4959</v>
      </c>
      <c r="K750" t="s">
        <v>23560</v>
      </c>
      <c r="L750" t="s">
        <v>23561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1" t="s">
        <v>4</v>
      </c>
      <c r="E751" s="11" t="s">
        <v>21131</v>
      </c>
      <c r="F751" s="11"/>
      <c r="H751" s="11"/>
      <c r="I751" s="11" t="s">
        <v>23562</v>
      </c>
      <c r="J751" s="11" t="s">
        <v>4959</v>
      </c>
      <c r="K751" t="s">
        <v>23563</v>
      </c>
      <c r="L751" t="s">
        <v>23564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1" t="s">
        <v>4</v>
      </c>
      <c r="E752" s="11" t="s">
        <v>646</v>
      </c>
      <c r="F752" s="11"/>
      <c r="H752" s="11"/>
      <c r="I752" s="11" t="s">
        <v>23565</v>
      </c>
      <c r="J752" s="11" t="s">
        <v>4959</v>
      </c>
      <c r="K752" t="s">
        <v>23566</v>
      </c>
      <c r="L752" t="s">
        <v>23567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1" t="s">
        <v>3371</v>
      </c>
      <c r="E753" s="11" t="s">
        <v>646</v>
      </c>
      <c r="F753" s="11"/>
      <c r="H753" s="11"/>
      <c r="I753" s="11" t="s">
        <v>23568</v>
      </c>
      <c r="J753" s="11" t="s">
        <v>4959</v>
      </c>
      <c r="K753" t="s">
        <v>23569</v>
      </c>
      <c r="L753" t="s">
        <v>23570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1" t="s">
        <v>16177</v>
      </c>
      <c r="E754" s="11" t="s">
        <v>646</v>
      </c>
      <c r="F754" s="11"/>
      <c r="H754" s="11"/>
      <c r="I754" s="11" t="s">
        <v>23571</v>
      </c>
      <c r="J754" s="11" t="s">
        <v>4959</v>
      </c>
      <c r="K754" t="s">
        <v>23572</v>
      </c>
      <c r="L754" t="s">
        <v>23573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1" t="s">
        <v>162</v>
      </c>
      <c r="E755" s="11" t="s">
        <v>70</v>
      </c>
      <c r="F755" s="11" t="s">
        <v>58</v>
      </c>
      <c r="H755" s="11"/>
      <c r="I755" s="11" t="s">
        <v>23574</v>
      </c>
      <c r="J755" s="11" t="s">
        <v>4959</v>
      </c>
      <c r="K755" t="s">
        <v>23575</v>
      </c>
      <c r="L755" t="s">
        <v>23576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1" t="s">
        <v>3371</v>
      </c>
      <c r="E756" s="11" t="s">
        <v>646</v>
      </c>
      <c r="F756" s="11"/>
      <c r="H756" s="11"/>
      <c r="I756" s="11" t="s">
        <v>23577</v>
      </c>
      <c r="J756" s="11" t="s">
        <v>4959</v>
      </c>
      <c r="K756" t="s">
        <v>23578</v>
      </c>
      <c r="L756" t="s">
        <v>23579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1" t="s">
        <v>4</v>
      </c>
      <c r="E757" s="11" t="s">
        <v>9</v>
      </c>
      <c r="F757" s="11"/>
      <c r="H757" s="11"/>
      <c r="I757" s="11" t="s">
        <v>23580</v>
      </c>
      <c r="J757" s="11" t="s">
        <v>4959</v>
      </c>
      <c r="K757" t="s">
        <v>23581</v>
      </c>
      <c r="L757" t="s">
        <v>23582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1" t="s">
        <v>4</v>
      </c>
      <c r="E758" s="11" t="s">
        <v>9</v>
      </c>
      <c r="F758" s="11"/>
      <c r="H758" s="11"/>
      <c r="I758" s="11" t="s">
        <v>24317</v>
      </c>
      <c r="J758" s="11" t="s">
        <v>4959</v>
      </c>
      <c r="K758" t="s">
        <v>24318</v>
      </c>
      <c r="L758" t="s">
        <v>24319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1" t="s">
        <v>4</v>
      </c>
      <c r="E759" s="11" t="s">
        <v>9</v>
      </c>
      <c r="F759" s="11"/>
      <c r="H759" s="11"/>
      <c r="I759" s="11" t="s">
        <v>24320</v>
      </c>
      <c r="J759" s="11" t="s">
        <v>4959</v>
      </c>
      <c r="K759" t="s">
        <v>24321</v>
      </c>
      <c r="L759" t="s">
        <v>24322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1" t="s">
        <v>4</v>
      </c>
      <c r="E760" s="11" t="s">
        <v>2044</v>
      </c>
      <c r="F760" s="11"/>
      <c r="H760" s="11"/>
      <c r="I760" s="11" t="s">
        <v>24323</v>
      </c>
      <c r="J760" s="11" t="s">
        <v>4959</v>
      </c>
      <c r="K760" t="s">
        <v>24324</v>
      </c>
      <c r="L760" t="s">
        <v>24325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1" t="s">
        <v>803</v>
      </c>
      <c r="E761" s="11" t="s">
        <v>9</v>
      </c>
      <c r="F761" s="11"/>
      <c r="H761" s="11"/>
      <c r="I761" s="11" t="s">
        <v>24326</v>
      </c>
      <c r="J761" s="11" t="s">
        <v>4959</v>
      </c>
      <c r="K761" t="s">
        <v>24327</v>
      </c>
      <c r="L761" t="s">
        <v>24328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1" t="s">
        <v>803</v>
      </c>
      <c r="E762" s="11" t="s">
        <v>9</v>
      </c>
      <c r="F762" s="11"/>
      <c r="H762" s="11"/>
      <c r="I762" s="11" t="s">
        <v>24329</v>
      </c>
      <c r="J762" s="11" t="s">
        <v>4959</v>
      </c>
      <c r="K762" t="s">
        <v>24330</v>
      </c>
      <c r="L762" t="s">
        <v>24331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1" t="s">
        <v>803</v>
      </c>
      <c r="E763" s="11" t="s">
        <v>9</v>
      </c>
      <c r="F763" s="11"/>
      <c r="H763" s="11"/>
      <c r="I763" s="11" t="s">
        <v>24332</v>
      </c>
      <c r="J763" s="11" t="s">
        <v>4959</v>
      </c>
      <c r="K763" t="s">
        <v>24333</v>
      </c>
      <c r="L763" t="s">
        <v>24334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1" t="s">
        <v>803</v>
      </c>
      <c r="E764" s="11" t="s">
        <v>9</v>
      </c>
      <c r="F764" s="11"/>
      <c r="H764" s="11"/>
      <c r="I764" s="11" t="s">
        <v>24335</v>
      </c>
      <c r="J764" s="11" t="s">
        <v>4959</v>
      </c>
      <c r="K764" t="s">
        <v>24336</v>
      </c>
      <c r="L764" t="s">
        <v>24337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1" t="s">
        <v>4</v>
      </c>
      <c r="E765" s="11" t="s">
        <v>9</v>
      </c>
      <c r="F765" s="11"/>
      <c r="H765" s="11"/>
      <c r="I765" s="11" t="s">
        <v>24931</v>
      </c>
      <c r="J765" s="11" t="s">
        <v>4959</v>
      </c>
      <c r="K765" t="s">
        <v>24932</v>
      </c>
      <c r="L765" t="s">
        <v>24933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1" t="s">
        <v>803</v>
      </c>
      <c r="E766" s="11" t="s">
        <v>9</v>
      </c>
      <c r="F766" s="11"/>
      <c r="H766" s="11"/>
      <c r="I766" s="11" t="s">
        <v>24934</v>
      </c>
      <c r="J766" s="11" t="s">
        <v>4959</v>
      </c>
      <c r="K766" t="s">
        <v>24935</v>
      </c>
      <c r="L766" t="s">
        <v>24936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1" t="s">
        <v>4</v>
      </c>
      <c r="E767" s="11" t="s">
        <v>9</v>
      </c>
      <c r="F767" s="11"/>
      <c r="H767" s="11"/>
      <c r="I767" s="11" t="s">
        <v>24937</v>
      </c>
      <c r="J767" s="11" t="s">
        <v>4959</v>
      </c>
      <c r="K767" t="s">
        <v>24938</v>
      </c>
      <c r="L767" t="s">
        <v>24939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1" t="s">
        <v>3371</v>
      </c>
      <c r="E768" s="11" t="s">
        <v>646</v>
      </c>
      <c r="F768" s="11"/>
      <c r="H768" s="11"/>
      <c r="I768" s="11" t="s">
        <v>24940</v>
      </c>
      <c r="J768" s="11" t="s">
        <v>4959</v>
      </c>
      <c r="K768" t="s">
        <v>24941</v>
      </c>
      <c r="L768" t="s">
        <v>24942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1" t="s">
        <v>16177</v>
      </c>
      <c r="E769" s="11" t="s">
        <v>646</v>
      </c>
      <c r="F769" s="11"/>
      <c r="H769" s="11"/>
      <c r="I769" s="11" t="s">
        <v>24943</v>
      </c>
      <c r="J769" s="11" t="s">
        <v>4959</v>
      </c>
      <c r="K769" t="s">
        <v>24944</v>
      </c>
      <c r="L769" t="s">
        <v>24945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1" t="s">
        <v>3371</v>
      </c>
      <c r="E770" s="11" t="s">
        <v>646</v>
      </c>
      <c r="F770" s="11"/>
      <c r="H770" s="11"/>
      <c r="I770" s="11" t="s">
        <v>24946</v>
      </c>
      <c r="J770" s="11" t="s">
        <v>4959</v>
      </c>
      <c r="K770" t="s">
        <v>24947</v>
      </c>
      <c r="L770" t="s">
        <v>24948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1" t="s">
        <v>4</v>
      </c>
      <c r="E771" s="11" t="s">
        <v>2044</v>
      </c>
      <c r="F771" s="11"/>
      <c r="H771" s="11"/>
      <c r="I771" s="11" t="s">
        <v>24949</v>
      </c>
      <c r="J771" s="11" t="s">
        <v>4959</v>
      </c>
      <c r="K771" t="s">
        <v>24950</v>
      </c>
      <c r="L771" t="s">
        <v>24951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1" t="s">
        <v>4</v>
      </c>
      <c r="E772" s="11" t="s">
        <v>9</v>
      </c>
      <c r="F772" s="11"/>
      <c r="H772" s="11"/>
      <c r="I772" s="11" t="s">
        <v>25257</v>
      </c>
      <c r="J772" s="11" t="s">
        <v>4959</v>
      </c>
      <c r="K772" t="s">
        <v>25258</v>
      </c>
      <c r="L772" t="s">
        <v>25259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1" t="s">
        <v>14154</v>
      </c>
      <c r="E773" s="11" t="s">
        <v>646</v>
      </c>
      <c r="F773" s="11"/>
      <c r="H773" s="11"/>
      <c r="I773" s="11" t="s">
        <v>25260</v>
      </c>
      <c r="J773" s="11" t="s">
        <v>4959</v>
      </c>
      <c r="K773" t="s">
        <v>25261</v>
      </c>
      <c r="L773" t="s">
        <v>25262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1" t="s">
        <v>24780</v>
      </c>
      <c r="E774" s="11" t="s">
        <v>25876</v>
      </c>
      <c r="F774" s="11"/>
      <c r="H774" s="11"/>
      <c r="I774" s="11" t="s">
        <v>25263</v>
      </c>
      <c r="J774" s="11" t="s">
        <v>4959</v>
      </c>
      <c r="K774" t="s">
        <v>25264</v>
      </c>
      <c r="L774" t="s">
        <v>25265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1" t="s">
        <v>4</v>
      </c>
      <c r="E775" s="11" t="s">
        <v>25877</v>
      </c>
      <c r="F775" s="11"/>
      <c r="H775" s="11"/>
      <c r="I775" s="11" t="s">
        <v>25266</v>
      </c>
      <c r="J775" s="11" t="s">
        <v>4959</v>
      </c>
      <c r="K775" t="s">
        <v>25267</v>
      </c>
      <c r="L775" t="s">
        <v>25268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1" t="s">
        <v>4</v>
      </c>
      <c r="E776" s="11" t="s">
        <v>260</v>
      </c>
      <c r="F776" s="11"/>
      <c r="H776" s="11"/>
      <c r="I776" s="11" t="s">
        <v>25269</v>
      </c>
      <c r="J776" s="11" t="s">
        <v>4959</v>
      </c>
      <c r="K776" t="s">
        <v>25270</v>
      </c>
      <c r="L776" t="s">
        <v>25271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1" t="s">
        <v>24780</v>
      </c>
      <c r="E777" s="11" t="s">
        <v>260</v>
      </c>
      <c r="F777" s="11"/>
      <c r="H777" s="11"/>
      <c r="I777" s="11" t="s">
        <v>25272</v>
      </c>
      <c r="J777" s="11" t="s">
        <v>4959</v>
      </c>
      <c r="K777" t="s">
        <v>25273</v>
      </c>
      <c r="L777" t="s">
        <v>25274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1" t="s">
        <v>4165</v>
      </c>
      <c r="E778" s="11" t="s">
        <v>86</v>
      </c>
      <c r="F778" s="11"/>
      <c r="H778" s="11"/>
      <c r="I778" s="11" t="s">
        <v>25275</v>
      </c>
      <c r="J778" s="11" t="s">
        <v>4959</v>
      </c>
      <c r="K778" t="s">
        <v>25276</v>
      </c>
      <c r="L778" t="s">
        <v>25277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1" t="s">
        <v>817</v>
      </c>
      <c r="E779" s="11" t="s">
        <v>541</v>
      </c>
      <c r="F779" s="11"/>
      <c r="H779" s="11"/>
      <c r="I779" s="11" t="s">
        <v>25278</v>
      </c>
      <c r="J779" s="11" t="s">
        <v>4959</v>
      </c>
      <c r="K779" t="s">
        <v>25279</v>
      </c>
      <c r="L779" t="s">
        <v>25280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1" t="s">
        <v>4</v>
      </c>
      <c r="E780" s="11" t="s">
        <v>9</v>
      </c>
      <c r="F780" s="11"/>
      <c r="H780" s="11"/>
      <c r="I780" s="11" t="s">
        <v>25281</v>
      </c>
      <c r="J780" s="11" t="s">
        <v>4959</v>
      </c>
      <c r="K780" t="s">
        <v>25282</v>
      </c>
      <c r="L780" t="s">
        <v>25283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1" t="s">
        <v>4</v>
      </c>
      <c r="E781" s="11" t="s">
        <v>260</v>
      </c>
      <c r="F781" s="11"/>
      <c r="H781" s="11"/>
      <c r="I781" s="11" t="s">
        <v>25284</v>
      </c>
      <c r="J781" s="11" t="s">
        <v>4959</v>
      </c>
      <c r="K781" t="s">
        <v>25285</v>
      </c>
      <c r="L781" t="s">
        <v>25286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1" t="s">
        <v>4</v>
      </c>
      <c r="E782" s="11" t="s">
        <v>260</v>
      </c>
      <c r="F782" s="11"/>
      <c r="H782" s="11"/>
      <c r="I782" s="11" t="s">
        <v>25287</v>
      </c>
      <c r="J782" s="11" t="s">
        <v>4959</v>
      </c>
      <c r="K782" t="s">
        <v>25288</v>
      </c>
      <c r="L782" t="s">
        <v>25289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1" t="s">
        <v>4</v>
      </c>
      <c r="E783" s="11" t="s">
        <v>260</v>
      </c>
      <c r="F783" s="11"/>
      <c r="H783" s="11"/>
      <c r="I783" s="11" t="s">
        <v>25290</v>
      </c>
      <c r="J783" s="11" t="s">
        <v>4959</v>
      </c>
      <c r="K783" t="s">
        <v>25291</v>
      </c>
      <c r="L783" t="s">
        <v>25292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1" t="s">
        <v>19078</v>
      </c>
      <c r="E784" s="11" t="s">
        <v>86</v>
      </c>
      <c r="F784" s="11"/>
      <c r="H784" s="11"/>
      <c r="I784" s="11" t="s">
        <v>25293</v>
      </c>
      <c r="J784" s="11" t="s">
        <v>4959</v>
      </c>
      <c r="K784" t="s">
        <v>25294</v>
      </c>
      <c r="L784" t="s">
        <v>25295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1" t="s">
        <v>16178</v>
      </c>
      <c r="E785" s="11" t="s">
        <v>86</v>
      </c>
      <c r="F785" s="11"/>
      <c r="H785" s="11"/>
      <c r="I785" s="11" t="s">
        <v>25296</v>
      </c>
      <c r="J785" s="11" t="s">
        <v>4959</v>
      </c>
      <c r="K785" t="s">
        <v>25297</v>
      </c>
      <c r="L785" t="s">
        <v>25298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1" t="s">
        <v>4</v>
      </c>
      <c r="E786" s="11" t="s">
        <v>9</v>
      </c>
      <c r="F786" s="11"/>
      <c r="H786" s="11"/>
      <c r="I786" s="11" t="s">
        <v>25299</v>
      </c>
      <c r="J786" s="11" t="s">
        <v>4959</v>
      </c>
      <c r="K786" t="s">
        <v>25300</v>
      </c>
      <c r="L786" t="s">
        <v>25301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1" t="s">
        <v>24780</v>
      </c>
      <c r="E787" s="11" t="s">
        <v>646</v>
      </c>
      <c r="F787" s="11"/>
      <c r="H787" s="11"/>
      <c r="I787" s="11" t="s">
        <v>25584</v>
      </c>
      <c r="J787" s="11" t="s">
        <v>4959</v>
      </c>
      <c r="K787" t="s">
        <v>25585</v>
      </c>
      <c r="L787" t="s">
        <v>25586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1" t="s">
        <v>4</v>
      </c>
      <c r="E788" s="11" t="s">
        <v>9</v>
      </c>
      <c r="F788" s="11"/>
      <c r="H788" s="11"/>
      <c r="I788" s="11" t="s">
        <v>25587</v>
      </c>
      <c r="J788" s="11" t="s">
        <v>4959</v>
      </c>
      <c r="K788" t="s">
        <v>25588</v>
      </c>
      <c r="L788" t="s">
        <v>25589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1" t="s">
        <v>25878</v>
      </c>
      <c r="E789" s="11" t="s">
        <v>25876</v>
      </c>
      <c r="F789" s="11"/>
      <c r="H789" s="11"/>
      <c r="I789" s="11" t="s">
        <v>25590</v>
      </c>
      <c r="J789" s="11" t="s">
        <v>4959</v>
      </c>
      <c r="K789" t="s">
        <v>25591</v>
      </c>
      <c r="L789" t="s">
        <v>25592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1" t="s">
        <v>25878</v>
      </c>
      <c r="E790" s="11" t="s">
        <v>25876</v>
      </c>
      <c r="F790" s="11"/>
      <c r="H790" s="11"/>
      <c r="I790" s="11" t="s">
        <v>25593</v>
      </c>
      <c r="J790" s="11" t="s">
        <v>4959</v>
      </c>
      <c r="K790" t="s">
        <v>25594</v>
      </c>
      <c r="L790" t="s">
        <v>25595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1" t="s">
        <v>25878</v>
      </c>
      <c r="E791" s="11" t="s">
        <v>25876</v>
      </c>
      <c r="F791" s="11"/>
      <c r="H791" s="11"/>
      <c r="I791" s="11" t="s">
        <v>25596</v>
      </c>
      <c r="J791" s="11" t="s">
        <v>4959</v>
      </c>
      <c r="K791" t="s">
        <v>25597</v>
      </c>
      <c r="L791" t="s">
        <v>25598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1" t="s">
        <v>25878</v>
      </c>
      <c r="E792" s="11" t="s">
        <v>25876</v>
      </c>
      <c r="F792" s="11"/>
      <c r="H792" s="11"/>
      <c r="I792" s="11" t="s">
        <v>25599</v>
      </c>
      <c r="J792" s="11" t="s">
        <v>4959</v>
      </c>
      <c r="K792" t="s">
        <v>25600</v>
      </c>
      <c r="L792" t="s">
        <v>25601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1" t="s">
        <v>25878</v>
      </c>
      <c r="E793" s="11" t="s">
        <v>25876</v>
      </c>
      <c r="F793" s="11"/>
      <c r="H793" s="11"/>
      <c r="I793" s="11" t="s">
        <v>25602</v>
      </c>
      <c r="J793" s="11" t="s">
        <v>4959</v>
      </c>
      <c r="K793" t="s">
        <v>25603</v>
      </c>
      <c r="L793" t="s">
        <v>25604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1" t="s">
        <v>25878</v>
      </c>
      <c r="E794" s="11" t="s">
        <v>646</v>
      </c>
      <c r="F794" s="11"/>
      <c r="H794" s="11"/>
      <c r="I794" s="11" t="s">
        <v>25605</v>
      </c>
      <c r="J794" s="11" t="s">
        <v>4959</v>
      </c>
      <c r="K794" t="s">
        <v>25606</v>
      </c>
      <c r="L794" t="s">
        <v>25607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1" t="s">
        <v>4</v>
      </c>
      <c r="E795" s="11" t="s">
        <v>9</v>
      </c>
      <c r="F795" s="11"/>
      <c r="H795" s="11"/>
      <c r="I795" s="11" t="s">
        <v>25608</v>
      </c>
      <c r="J795" s="11" t="s">
        <v>4959</v>
      </c>
      <c r="K795" t="s">
        <v>25609</v>
      </c>
      <c r="L795" t="s">
        <v>25610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1" t="s">
        <v>803</v>
      </c>
      <c r="E796" s="11" t="s">
        <v>9</v>
      </c>
      <c r="F796" s="11"/>
      <c r="H796" s="11"/>
      <c r="I796" s="11" t="s">
        <v>25943</v>
      </c>
      <c r="J796" s="11" t="s">
        <v>4959</v>
      </c>
      <c r="K796" t="s">
        <v>25944</v>
      </c>
      <c r="L796" t="s">
        <v>25945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1" t="s">
        <v>803</v>
      </c>
      <c r="E797" s="11" t="s">
        <v>9</v>
      </c>
      <c r="F797" s="11"/>
      <c r="H797" s="11"/>
      <c r="I797" s="11" t="s">
        <v>25946</v>
      </c>
      <c r="J797" s="11" t="s">
        <v>4959</v>
      </c>
      <c r="K797" t="s">
        <v>25947</v>
      </c>
      <c r="L797" t="s">
        <v>25948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1" t="s">
        <v>4</v>
      </c>
      <c r="E798" s="11" t="s">
        <v>3238</v>
      </c>
      <c r="F798" s="11"/>
      <c r="H798" s="11"/>
      <c r="I798" s="11" t="s">
        <v>26197</v>
      </c>
      <c r="J798" s="11" t="s">
        <v>4959</v>
      </c>
      <c r="K798" t="s">
        <v>26198</v>
      </c>
      <c r="L798" t="s">
        <v>26199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1" t="s">
        <v>3371</v>
      </c>
      <c r="E799" s="11" t="s">
        <v>646</v>
      </c>
      <c r="F799" s="11"/>
      <c r="H799" s="11"/>
      <c r="I799" s="11" t="s">
        <v>26200</v>
      </c>
      <c r="J799" s="11" t="s">
        <v>4959</v>
      </c>
      <c r="K799" t="s">
        <v>26201</v>
      </c>
      <c r="L799" t="s">
        <v>26202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1" t="s">
        <v>3371</v>
      </c>
      <c r="E800" s="11" t="s">
        <v>646</v>
      </c>
      <c r="F800" s="11"/>
      <c r="H800" s="11"/>
      <c r="I800" s="11" t="s">
        <v>26203</v>
      </c>
      <c r="J800" s="11" t="s">
        <v>4959</v>
      </c>
      <c r="K800" t="s">
        <v>26204</v>
      </c>
      <c r="L800" t="s">
        <v>26205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1" t="s">
        <v>3371</v>
      </c>
      <c r="E801" s="11" t="s">
        <v>646</v>
      </c>
      <c r="F801" s="11"/>
      <c r="H801" s="11"/>
      <c r="I801" s="11" t="s">
        <v>26206</v>
      </c>
      <c r="J801" s="11" t="s">
        <v>4959</v>
      </c>
      <c r="K801" t="s">
        <v>26207</v>
      </c>
      <c r="L801" t="s">
        <v>26208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1" t="s">
        <v>16178</v>
      </c>
      <c r="E802" s="11" t="s">
        <v>86</v>
      </c>
      <c r="F802" s="11"/>
      <c r="H802" s="11"/>
      <c r="I802" s="11" t="s">
        <v>26209</v>
      </c>
      <c r="J802" s="11" t="s">
        <v>4959</v>
      </c>
      <c r="K802" t="s">
        <v>26210</v>
      </c>
      <c r="L802" t="s">
        <v>26211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1" t="s">
        <v>3371</v>
      </c>
      <c r="E803" s="11" t="s">
        <v>646</v>
      </c>
      <c r="F803" s="11"/>
      <c r="H803" s="11"/>
      <c r="I803" s="11" t="s">
        <v>26212</v>
      </c>
      <c r="J803" s="11" t="s">
        <v>4959</v>
      </c>
      <c r="K803" t="s">
        <v>26213</v>
      </c>
      <c r="L803" t="s">
        <v>26214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1" t="s">
        <v>3371</v>
      </c>
      <c r="E804" s="11" t="s">
        <v>646</v>
      </c>
      <c r="F804" s="11"/>
      <c r="H804" s="11"/>
      <c r="I804" s="11" t="s">
        <v>26215</v>
      </c>
      <c r="J804" s="11" t="s">
        <v>4959</v>
      </c>
      <c r="K804" t="s">
        <v>26216</v>
      </c>
      <c r="L804" t="s">
        <v>26217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1" t="s">
        <v>3371</v>
      </c>
      <c r="E805" s="11" t="s">
        <v>646</v>
      </c>
      <c r="F805" s="11"/>
      <c r="H805" s="11"/>
      <c r="I805" s="11" t="s">
        <v>26218</v>
      </c>
      <c r="J805" s="11" t="s">
        <v>4959</v>
      </c>
      <c r="K805" t="s">
        <v>26219</v>
      </c>
      <c r="L805" t="s">
        <v>26220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1" t="s">
        <v>356</v>
      </c>
      <c r="E806" s="11" t="s">
        <v>646</v>
      </c>
      <c r="F806" s="11"/>
      <c r="H806" s="11"/>
      <c r="I806" s="11" t="s">
        <v>26221</v>
      </c>
      <c r="J806" s="11" t="s">
        <v>4959</v>
      </c>
      <c r="K806" t="s">
        <v>26222</v>
      </c>
      <c r="L806" t="s">
        <v>26223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1" t="s">
        <v>356</v>
      </c>
      <c r="E807" s="11" t="s">
        <v>646</v>
      </c>
      <c r="F807" s="11"/>
      <c r="H807" s="11"/>
      <c r="I807" s="11" t="s">
        <v>26224</v>
      </c>
      <c r="J807" s="11" t="s">
        <v>4959</v>
      </c>
      <c r="K807" t="s">
        <v>26225</v>
      </c>
      <c r="L807" t="s">
        <v>26226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1" t="s">
        <v>26564</v>
      </c>
      <c r="E808" s="11" t="s">
        <v>86</v>
      </c>
      <c r="F808" s="11"/>
      <c r="H808" s="11"/>
      <c r="I808" s="11" t="s">
        <v>26227</v>
      </c>
      <c r="J808" s="11" t="s">
        <v>4959</v>
      </c>
      <c r="K808" t="s">
        <v>26228</v>
      </c>
      <c r="L808" t="s">
        <v>26229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1" t="s">
        <v>26564</v>
      </c>
      <c r="E809" s="11" t="s">
        <v>86</v>
      </c>
      <c r="F809" s="11"/>
      <c r="H809" s="11"/>
      <c r="I809" s="11" t="s">
        <v>26230</v>
      </c>
      <c r="J809" s="11" t="s">
        <v>4959</v>
      </c>
      <c r="K809" t="s">
        <v>26231</v>
      </c>
      <c r="L809" t="s">
        <v>26232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1" t="s">
        <v>356</v>
      </c>
      <c r="E810" s="11" t="s">
        <v>646</v>
      </c>
      <c r="F810" s="11"/>
      <c r="H810" s="11"/>
      <c r="I810" s="11" t="s">
        <v>26233</v>
      </c>
      <c r="J810" s="11" t="s">
        <v>4959</v>
      </c>
      <c r="K810" t="s">
        <v>26234</v>
      </c>
      <c r="L810" t="s">
        <v>26235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1" t="s">
        <v>4</v>
      </c>
      <c r="E811" s="11" t="s">
        <v>9</v>
      </c>
      <c r="F811" s="11"/>
      <c r="H811" s="11"/>
      <c r="I811" s="11" t="s">
        <v>26236</v>
      </c>
      <c r="J811" s="11" t="s">
        <v>4959</v>
      </c>
      <c r="K811" t="s">
        <v>26237</v>
      </c>
      <c r="L811" t="s">
        <v>26238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1" t="s">
        <v>4</v>
      </c>
      <c r="E812" s="11" t="s">
        <v>9</v>
      </c>
      <c r="F812" s="11"/>
      <c r="H812" s="11"/>
      <c r="I812" s="11" t="s">
        <v>26239</v>
      </c>
      <c r="J812" s="11" t="s">
        <v>4959</v>
      </c>
      <c r="K812" t="s">
        <v>26240</v>
      </c>
      <c r="L812" t="s">
        <v>26241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1" t="s">
        <v>3371</v>
      </c>
      <c r="E813" s="11" t="s">
        <v>646</v>
      </c>
      <c r="F813" s="11"/>
      <c r="H813" s="11"/>
      <c r="I813" s="11" t="s">
        <v>26242</v>
      </c>
      <c r="J813" s="11" t="s">
        <v>4959</v>
      </c>
      <c r="K813" t="s">
        <v>26243</v>
      </c>
      <c r="L813" t="s">
        <v>26244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1" t="s">
        <v>26564</v>
      </c>
      <c r="E814" s="11" t="s">
        <v>86</v>
      </c>
      <c r="F814" s="11"/>
      <c r="H814" s="11"/>
      <c r="I814" s="11" t="s">
        <v>26245</v>
      </c>
      <c r="J814" s="11" t="s">
        <v>4959</v>
      </c>
      <c r="K814" t="s">
        <v>26246</v>
      </c>
      <c r="L814" t="s">
        <v>26247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1" t="s">
        <v>3371</v>
      </c>
      <c r="E815" s="11" t="s">
        <v>646</v>
      </c>
      <c r="F815" s="11"/>
      <c r="H815" s="11"/>
      <c r="I815" s="11" t="s">
        <v>26248</v>
      </c>
      <c r="J815" s="11" t="s">
        <v>4959</v>
      </c>
      <c r="K815" t="s">
        <v>26249</v>
      </c>
      <c r="L815" t="s">
        <v>26250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1" t="s">
        <v>4165</v>
      </c>
      <c r="E816" s="11" t="s">
        <v>86</v>
      </c>
      <c r="F816" s="11"/>
      <c r="H816" s="11"/>
      <c r="I816" s="11" t="s">
        <v>26251</v>
      </c>
      <c r="J816" s="11" t="s">
        <v>4959</v>
      </c>
      <c r="K816" t="s">
        <v>26252</v>
      </c>
      <c r="L816" t="s">
        <v>26253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1" t="s">
        <v>4165</v>
      </c>
      <c r="E817" s="11" t="s">
        <v>86</v>
      </c>
      <c r="F817" s="11"/>
      <c r="H817" s="11"/>
      <c r="I817" s="11" t="s">
        <v>26254</v>
      </c>
      <c r="J817" s="11" t="s">
        <v>4959</v>
      </c>
      <c r="K817" t="s">
        <v>26255</v>
      </c>
      <c r="L817" t="s">
        <v>26256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1" t="s">
        <v>4165</v>
      </c>
      <c r="E818" s="11" t="s">
        <v>86</v>
      </c>
      <c r="F818" s="11"/>
      <c r="H818" s="11"/>
      <c r="I818" s="11" t="s">
        <v>26257</v>
      </c>
      <c r="J818" s="11" t="s">
        <v>4959</v>
      </c>
      <c r="K818" t="s">
        <v>26258</v>
      </c>
      <c r="L818" t="s">
        <v>26259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1" t="s">
        <v>4</v>
      </c>
      <c r="E819" s="11" t="s">
        <v>9</v>
      </c>
      <c r="F819" s="11"/>
      <c r="H819" s="11"/>
      <c r="I819" s="11" t="s">
        <v>26260</v>
      </c>
      <c r="J819" s="11" t="s">
        <v>4959</v>
      </c>
      <c r="K819" t="s">
        <v>26261</v>
      </c>
      <c r="L819" t="s">
        <v>26262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1" t="s">
        <v>4</v>
      </c>
      <c r="E820" s="11" t="s">
        <v>3238</v>
      </c>
      <c r="F820" s="11"/>
      <c r="H820" s="11"/>
      <c r="I820" s="11" t="s">
        <v>26263</v>
      </c>
      <c r="J820" s="11" t="s">
        <v>4959</v>
      </c>
      <c r="K820" t="s">
        <v>26264</v>
      </c>
      <c r="L820" t="s">
        <v>26265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1" t="s">
        <v>817</v>
      </c>
      <c r="E821" s="11" t="s">
        <v>541</v>
      </c>
      <c r="F821" s="11"/>
      <c r="H821" s="11"/>
      <c r="I821" s="11" t="s">
        <v>26266</v>
      </c>
      <c r="J821" s="11" t="s">
        <v>4959</v>
      </c>
      <c r="K821" t="s">
        <v>26267</v>
      </c>
      <c r="L821" t="s">
        <v>26268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1" t="s">
        <v>4</v>
      </c>
      <c r="E822" s="11" t="s">
        <v>3238</v>
      </c>
      <c r="F822" s="11"/>
      <c r="H822" s="11"/>
      <c r="I822" s="11" t="s">
        <v>26811</v>
      </c>
      <c r="J822" s="11" t="s">
        <v>4959</v>
      </c>
      <c r="K822" t="s">
        <v>26812</v>
      </c>
      <c r="L822" t="s">
        <v>26813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1" t="s">
        <v>817</v>
      </c>
      <c r="E823" s="11" t="s">
        <v>541</v>
      </c>
      <c r="F823" s="11"/>
      <c r="H823" s="11"/>
      <c r="I823" s="11" t="s">
        <v>26814</v>
      </c>
      <c r="J823" s="11" t="s">
        <v>4959</v>
      </c>
      <c r="K823" t="s">
        <v>26815</v>
      </c>
      <c r="L823" t="s">
        <v>26816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1" t="s">
        <v>817</v>
      </c>
      <c r="E824" s="11" t="s">
        <v>541</v>
      </c>
      <c r="F824" s="11"/>
      <c r="H824" s="11"/>
      <c r="I824" s="11" t="s">
        <v>26817</v>
      </c>
      <c r="J824" s="11" t="s">
        <v>4959</v>
      </c>
      <c r="K824" t="s">
        <v>26818</v>
      </c>
      <c r="L824" t="s">
        <v>26819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1" t="s">
        <v>4</v>
      </c>
      <c r="E825" s="11" t="s">
        <v>9</v>
      </c>
      <c r="F825" s="11"/>
      <c r="H825" s="11"/>
      <c r="I825" s="11" t="s">
        <v>26820</v>
      </c>
      <c r="J825" s="11" t="s">
        <v>4959</v>
      </c>
      <c r="K825" t="s">
        <v>26821</v>
      </c>
      <c r="L825" t="s">
        <v>26822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1" t="s">
        <v>4</v>
      </c>
      <c r="E826" s="11" t="s">
        <v>9</v>
      </c>
      <c r="F826" s="11"/>
      <c r="H826" s="11"/>
      <c r="I826" s="11" t="s">
        <v>26823</v>
      </c>
      <c r="J826" s="11" t="s">
        <v>4959</v>
      </c>
      <c r="K826" t="s">
        <v>26824</v>
      </c>
      <c r="L826" t="s">
        <v>26825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1" t="s">
        <v>4</v>
      </c>
      <c r="E827" s="11" t="s">
        <v>9</v>
      </c>
      <c r="F827" s="11"/>
      <c r="H827" s="11"/>
      <c r="I827" s="11" t="s">
        <v>26826</v>
      </c>
      <c r="J827" s="11" t="s">
        <v>4959</v>
      </c>
      <c r="K827" t="s">
        <v>26827</v>
      </c>
      <c r="L827" t="s">
        <v>26828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1" t="s">
        <v>4</v>
      </c>
      <c r="E828" s="11" t="s">
        <v>2044</v>
      </c>
      <c r="F828" s="11"/>
      <c r="H828" s="11"/>
      <c r="I828" s="11" t="s">
        <v>26829</v>
      </c>
      <c r="J828" s="11" t="s">
        <v>4959</v>
      </c>
      <c r="K828" t="s">
        <v>26830</v>
      </c>
      <c r="L828" t="s">
        <v>26831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1" t="s">
        <v>4</v>
      </c>
      <c r="E829" s="11" t="s">
        <v>9</v>
      </c>
      <c r="F829" s="11"/>
      <c r="H829" s="11"/>
      <c r="I829" s="11" t="s">
        <v>26832</v>
      </c>
      <c r="J829" s="11" t="s">
        <v>4959</v>
      </c>
      <c r="K829" t="s">
        <v>26833</v>
      </c>
      <c r="L829" t="s">
        <v>26834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1" t="s">
        <v>4</v>
      </c>
      <c r="E830" s="11" t="s">
        <v>9</v>
      </c>
      <c r="F830" s="11"/>
      <c r="H830" s="11"/>
      <c r="I830" s="11" t="s">
        <v>26835</v>
      </c>
      <c r="J830" s="11" t="s">
        <v>4959</v>
      </c>
      <c r="K830" t="s">
        <v>26836</v>
      </c>
      <c r="L830" t="s">
        <v>26837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1" t="s">
        <v>4</v>
      </c>
      <c r="E831" s="11" t="s">
        <v>3238</v>
      </c>
      <c r="F831" s="11"/>
      <c r="H831" s="11"/>
      <c r="I831" s="11" t="s">
        <v>26838</v>
      </c>
      <c r="J831" s="11" t="s">
        <v>4959</v>
      </c>
      <c r="K831" t="s">
        <v>26839</v>
      </c>
      <c r="L831" t="s">
        <v>26840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1" t="s">
        <v>4</v>
      </c>
      <c r="E832" s="11" t="s">
        <v>9</v>
      </c>
      <c r="F832" s="11"/>
      <c r="H832" s="11"/>
      <c r="I832" s="11" t="s">
        <v>26841</v>
      </c>
      <c r="J832" s="11" t="s">
        <v>4959</v>
      </c>
      <c r="K832" t="s">
        <v>26842</v>
      </c>
      <c r="L832" t="s">
        <v>26843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s="11" t="s">
        <v>4</v>
      </c>
      <c r="E833" s="11" t="s">
        <v>2044</v>
      </c>
      <c r="F833" s="11"/>
      <c r="H833" s="11"/>
      <c r="I833" s="11" t="s">
        <v>27600</v>
      </c>
      <c r="J833" s="11" t="s">
        <v>4959</v>
      </c>
      <c r="K833" t="s">
        <v>27601</v>
      </c>
      <c r="L833" t="s">
        <v>27602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s="11" t="s">
        <v>803</v>
      </c>
      <c r="E834" s="11" t="s">
        <v>9</v>
      </c>
      <c r="F834" s="11"/>
      <c r="H834" s="11"/>
      <c r="I834" s="11" t="s">
        <v>27603</v>
      </c>
      <c r="J834" s="11" t="s">
        <v>4959</v>
      </c>
      <c r="K834" t="s">
        <v>27604</v>
      </c>
      <c r="L834" t="s">
        <v>27605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s="11" t="s">
        <v>7876</v>
      </c>
      <c r="E835" s="11" t="s">
        <v>646</v>
      </c>
      <c r="F835" s="11"/>
      <c r="G835">
        <v>2</v>
      </c>
      <c r="H835" s="11"/>
      <c r="I835" s="11" t="s">
        <v>27606</v>
      </c>
      <c r="J835" s="11" t="s">
        <v>4959</v>
      </c>
      <c r="K835" t="s">
        <v>27607</v>
      </c>
      <c r="L835" t="s">
        <v>27608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s="11" t="s">
        <v>4</v>
      </c>
      <c r="E836" s="11" t="s">
        <v>2044</v>
      </c>
      <c r="F836" s="11"/>
      <c r="H836" s="11"/>
      <c r="I836" s="11" t="s">
        <v>27609</v>
      </c>
      <c r="J836" s="11" t="s">
        <v>4959</v>
      </c>
      <c r="K836" t="s">
        <v>27610</v>
      </c>
      <c r="L836" t="s">
        <v>27611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s="11" t="s">
        <v>817</v>
      </c>
      <c r="E837" s="11" t="s">
        <v>541</v>
      </c>
      <c r="F837" s="11"/>
      <c r="H837" s="11"/>
      <c r="I837" s="11" t="s">
        <v>27612</v>
      </c>
      <c r="J837" s="11" t="s">
        <v>4959</v>
      </c>
      <c r="K837" t="s">
        <v>27613</v>
      </c>
      <c r="L837" t="s">
        <v>27614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s="11" t="s">
        <v>4</v>
      </c>
      <c r="E838" s="11" t="s">
        <v>2044</v>
      </c>
      <c r="F838" s="11"/>
      <c r="H838" s="11"/>
      <c r="I838" s="11" t="s">
        <v>27615</v>
      </c>
      <c r="J838" s="11" t="s">
        <v>4959</v>
      </c>
      <c r="K838" t="s">
        <v>27616</v>
      </c>
      <c r="L838" t="s">
        <v>27617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s="11" t="s">
        <v>4</v>
      </c>
      <c r="E839" s="11" t="s">
        <v>9</v>
      </c>
      <c r="F839" s="11"/>
      <c r="H839" s="11"/>
      <c r="I839" s="11" t="s">
        <v>27618</v>
      </c>
      <c r="J839" s="11" t="s">
        <v>4959</v>
      </c>
      <c r="K839" t="s">
        <v>27619</v>
      </c>
      <c r="L839" t="s">
        <v>27620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s="11" t="s">
        <v>817</v>
      </c>
      <c r="E840" s="11" t="s">
        <v>541</v>
      </c>
      <c r="F840" s="11"/>
      <c r="H840" s="11"/>
      <c r="I840" s="11" t="s">
        <v>27621</v>
      </c>
      <c r="J840" s="11" t="s">
        <v>4959</v>
      </c>
      <c r="K840" t="s">
        <v>27622</v>
      </c>
      <c r="L840" t="s">
        <v>27623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s="11" t="s">
        <v>817</v>
      </c>
      <c r="E841" s="11" t="s">
        <v>541</v>
      </c>
      <c r="F841" s="11"/>
      <c r="H841" s="11"/>
      <c r="I841" s="11" t="s">
        <v>27624</v>
      </c>
      <c r="J841" s="11" t="s">
        <v>4959</v>
      </c>
      <c r="K841" t="s">
        <v>27625</v>
      </c>
      <c r="L841" t="s">
        <v>27626</v>
      </c>
      <c r="M841" s="2" t="str">
        <f>HYPERLINK(склад2въезд1319202122[[#This Row],[RelativePath]])</f>
        <v>8 Ангар вход\GA3948333_1_20260527T193319Z.jpg</v>
      </c>
    </row>
    <row r="842" spans="1:13" x14ac:dyDescent="0.25">
      <c r="A842" s="1" t="s">
        <v>16</v>
      </c>
      <c r="B842" s="3">
        <v>46170</v>
      </c>
      <c r="C842" s="4">
        <v>0.29065972222222225</v>
      </c>
      <c r="D842" s="11" t="s">
        <v>4</v>
      </c>
      <c r="E842" s="11" t="s">
        <v>9</v>
      </c>
      <c r="F842" s="11"/>
      <c r="H842" s="11"/>
      <c r="I842" s="11" t="s">
        <v>28042</v>
      </c>
      <c r="J842" s="11" t="s">
        <v>4959</v>
      </c>
      <c r="K842" t="s">
        <v>28043</v>
      </c>
      <c r="L842" t="s">
        <v>28044</v>
      </c>
      <c r="M842" s="2" t="str">
        <f>HYPERLINK(склад2въезд1319202122[[#This Row],[RelativePath]])</f>
        <v>8 Ангар вход\GA3948333_1_20260528T065833Z.jpg</v>
      </c>
    </row>
    <row r="843" spans="1:13" x14ac:dyDescent="0.25">
      <c r="A843" s="1" t="s">
        <v>16</v>
      </c>
      <c r="B843" s="3">
        <v>46170</v>
      </c>
      <c r="C843" s="4">
        <v>0.44434027777777779</v>
      </c>
      <c r="D843" s="11" t="s">
        <v>4</v>
      </c>
      <c r="E843" s="11" t="s">
        <v>9</v>
      </c>
      <c r="F843" s="11"/>
      <c r="H843" s="11"/>
      <c r="I843" s="11" t="s">
        <v>28045</v>
      </c>
      <c r="J843" s="11" t="s">
        <v>4959</v>
      </c>
      <c r="K843" t="s">
        <v>28046</v>
      </c>
      <c r="L843" t="s">
        <v>28047</v>
      </c>
      <c r="M843" s="2" t="str">
        <f>HYPERLINK(склад2въезд1319202122[[#This Row],[RelativePath]])</f>
        <v>8 Ангар вход\GA3948333_1_20260528T103951Z.jpg</v>
      </c>
    </row>
    <row r="844" spans="1:13" x14ac:dyDescent="0.25">
      <c r="A844" s="1" t="s">
        <v>16</v>
      </c>
      <c r="B844" s="3">
        <v>46170</v>
      </c>
      <c r="C844" s="4">
        <v>0.71250000000000002</v>
      </c>
      <c r="D844" s="11" t="s">
        <v>4</v>
      </c>
      <c r="E844" s="11" t="s">
        <v>9</v>
      </c>
      <c r="F844" s="11"/>
      <c r="H844" s="11"/>
      <c r="I844" s="11" t="s">
        <v>28048</v>
      </c>
      <c r="J844" s="11" t="s">
        <v>4959</v>
      </c>
      <c r="K844" t="s">
        <v>28049</v>
      </c>
      <c r="L844" t="s">
        <v>28050</v>
      </c>
      <c r="M844" s="2" t="str">
        <f>HYPERLINK(склад2въезд1319202122[[#This Row],[RelativePath]])</f>
        <v>8 Ангар вход\GA3948333_1_20260528T170600Z.jpg</v>
      </c>
    </row>
    <row r="845" spans="1:13" x14ac:dyDescent="0.25">
      <c r="A845" s="1" t="s">
        <v>17</v>
      </c>
      <c r="B845" s="3">
        <v>46171</v>
      </c>
      <c r="C845" s="4">
        <v>0.40847222222222224</v>
      </c>
      <c r="D845" s="11" t="s">
        <v>28077</v>
      </c>
      <c r="E845" s="11" t="s">
        <v>646</v>
      </c>
      <c r="F845" s="11"/>
      <c r="H845" s="11"/>
      <c r="I845" s="11" t="s">
        <v>28051</v>
      </c>
      <c r="J845" s="11" t="s">
        <v>4959</v>
      </c>
      <c r="K845" t="s">
        <v>28052</v>
      </c>
      <c r="L845" t="s">
        <v>28053</v>
      </c>
      <c r="M845" s="2" t="str">
        <f>HYPERLINK(склад2въезд1319202122[[#This Row],[RelativePath]])</f>
        <v>8 Ангар вход\GA3948333_1_20260529T094812Z.jpg</v>
      </c>
    </row>
    <row r="846" spans="1:13" x14ac:dyDescent="0.25">
      <c r="A846" s="1" t="s">
        <v>17</v>
      </c>
      <c r="B846" s="3">
        <v>46171</v>
      </c>
      <c r="C846" s="4">
        <v>0.40850694444444446</v>
      </c>
      <c r="D846" s="11" t="s">
        <v>28077</v>
      </c>
      <c r="E846" s="11" t="s">
        <v>646</v>
      </c>
      <c r="F846" s="11"/>
      <c r="H846" s="11"/>
      <c r="I846" s="11" t="s">
        <v>28054</v>
      </c>
      <c r="J846" s="11" t="s">
        <v>4959</v>
      </c>
      <c r="K846" t="s">
        <v>28055</v>
      </c>
      <c r="L846" t="s">
        <v>28056</v>
      </c>
      <c r="M846" s="2" t="str">
        <f>HYPERLINK(склад2въезд1319202122[[#This Row],[RelativePath]])</f>
        <v>8 Ангар вход\GA3948333_1_20260529T094815Z.jpg</v>
      </c>
    </row>
    <row r="847" spans="1:13" x14ac:dyDescent="0.25">
      <c r="A847" s="1" t="s">
        <v>17</v>
      </c>
      <c r="B847" s="3">
        <v>46171</v>
      </c>
      <c r="C847" s="4">
        <v>0.41292824074074075</v>
      </c>
      <c r="D847" s="11" t="s">
        <v>28077</v>
      </c>
      <c r="E847" s="11" t="s">
        <v>646</v>
      </c>
      <c r="F847" s="11"/>
      <c r="H847" s="11"/>
      <c r="I847" s="11" t="s">
        <v>28057</v>
      </c>
      <c r="J847" s="11" t="s">
        <v>4959</v>
      </c>
      <c r="K847" t="s">
        <v>28058</v>
      </c>
      <c r="L847" t="s">
        <v>28059</v>
      </c>
      <c r="M847" s="2" t="str">
        <f>HYPERLINK(склад2въезд1319202122[[#This Row],[RelativePath]])</f>
        <v>8 Ангар вход\GA3948333_1_20260529T095437Z.jpg</v>
      </c>
    </row>
    <row r="848" spans="1:13" x14ac:dyDescent="0.25">
      <c r="A848" s="1" t="s">
        <v>17</v>
      </c>
      <c r="B848" s="3">
        <v>46171</v>
      </c>
      <c r="C848" s="4">
        <v>0.50982638888888887</v>
      </c>
      <c r="D848" s="11" t="s">
        <v>4</v>
      </c>
      <c r="E848" s="11" t="s">
        <v>9</v>
      </c>
      <c r="F848" s="11"/>
      <c r="H848" s="11"/>
      <c r="I848" s="11" t="s">
        <v>28060</v>
      </c>
      <c r="J848" s="11" t="s">
        <v>4959</v>
      </c>
      <c r="K848" t="s">
        <v>28061</v>
      </c>
      <c r="L848" t="s">
        <v>28062</v>
      </c>
      <c r="M848" s="2" t="str">
        <f>HYPERLINK(склад2въезд1319202122[[#This Row],[RelativePath]])</f>
        <v>8 Ангар вход\GA3948333_1_20260529T121409Z.jpg</v>
      </c>
    </row>
    <row r="849" spans="1:13" x14ac:dyDescent="0.25">
      <c r="A849" s="1" t="s">
        <v>17</v>
      </c>
      <c r="B849" s="3">
        <v>46171</v>
      </c>
      <c r="C849" s="4">
        <v>0.60673611111111114</v>
      </c>
      <c r="D849" s="11" t="s">
        <v>4</v>
      </c>
      <c r="E849" s="11" t="s">
        <v>2044</v>
      </c>
      <c r="F849" s="11"/>
      <c r="H849" s="11"/>
      <c r="I849" s="11" t="s">
        <v>28063</v>
      </c>
      <c r="J849" s="11" t="s">
        <v>4959</v>
      </c>
      <c r="K849" t="s">
        <v>28064</v>
      </c>
      <c r="L849" t="s">
        <v>28065</v>
      </c>
      <c r="M849" s="2" t="str">
        <f>HYPERLINK(склад2въезд1319202122[[#This Row],[RelativePath]])</f>
        <v>8 Ангар вход\GA3948333_1_20260529T143342Z.jpg</v>
      </c>
    </row>
    <row r="850" spans="1:13" x14ac:dyDescent="0.25">
      <c r="A850" s="1" t="s">
        <v>18</v>
      </c>
      <c r="B850" s="3">
        <v>46172</v>
      </c>
      <c r="C850" s="4">
        <v>0.39971064814814816</v>
      </c>
      <c r="D850" s="11" t="s">
        <v>803</v>
      </c>
      <c r="E850" s="11" t="s">
        <v>9</v>
      </c>
      <c r="F850" s="11"/>
      <c r="H850" s="11"/>
      <c r="I850" s="11" t="s">
        <v>28066</v>
      </c>
      <c r="J850" s="11" t="s">
        <v>4959</v>
      </c>
      <c r="K850" t="s">
        <v>28067</v>
      </c>
      <c r="L850" t="s">
        <v>28068</v>
      </c>
      <c r="M850" s="2" t="str">
        <f>HYPERLINK(склад2въезд1319202122[[#This Row],[RelativePath]])</f>
        <v>8 Ангар вход\GA3948333_1_20260530T093535Z.jpg</v>
      </c>
    </row>
    <row r="851" spans="1:13" x14ac:dyDescent="0.25">
      <c r="A851" s="1" t="s">
        <v>22</v>
      </c>
      <c r="B851" s="3">
        <v>46173</v>
      </c>
      <c r="C851" s="4">
        <v>0.68873842592592593</v>
      </c>
      <c r="D851" s="11" t="s">
        <v>803</v>
      </c>
      <c r="E851" s="11" t="s">
        <v>9</v>
      </c>
      <c r="F851" s="11"/>
      <c r="H851" s="11"/>
      <c r="I851" s="11" t="s">
        <v>28069</v>
      </c>
      <c r="J851" s="11" t="s">
        <v>4959</v>
      </c>
      <c r="K851" t="s">
        <v>28070</v>
      </c>
      <c r="L851" t="s">
        <v>28071</v>
      </c>
      <c r="M851" s="2" t="str">
        <f>HYPERLINK(склад2въезд1319202122[[#This Row],[RelativePath]])</f>
        <v>8 Ангар вход\GA3948333_1_20260531T163147Z.jpg</v>
      </c>
    </row>
  </sheetData>
  <conditionalFormatting sqref="D852:D862 E852:E865 G2:H851 D2:E851">
    <cfRule type="containsText" dxfId="930" priority="14" operator="containsText" text="Выезд с территории">
      <formula>NOT(ISERROR(SEARCH("Выезд с территории",D2)))</formula>
    </cfRule>
  </conditionalFormatting>
  <conditionalFormatting sqref="F2:F851">
    <cfRule type="notContainsText" dxfId="929" priority="13" operator="notContains" text="порожний">
      <formula>ISERROR(SEARCH("порожний",F2))</formula>
    </cfRule>
  </conditionalFormatting>
  <conditionalFormatting sqref="E2:E865">
    <cfRule type="containsText" dxfId="928" priority="11" operator="containsText" text="Газель базы">
      <formula>NOT(ISERROR(SEARCH("Газель базы",E2)))</formula>
    </cfRule>
    <cfRule type="containsText" dxfId="927" priority="12" operator="containsText" text="Погрузчик базы">
      <formula>NOT(ISERROR(SEARCH("Погрузчик базы",E2)))</formula>
    </cfRule>
  </conditionalFormatting>
  <conditionalFormatting sqref="E2:E865">
    <cfRule type="containsText" dxfId="926" priority="10" operator="containsText" text="Трактор базы">
      <formula>NOT(ISERROR(SEARCH("Трактор базы",E2)))</formula>
    </cfRule>
  </conditionalFormatting>
  <conditionalFormatting sqref="A2:C851">
    <cfRule type="expression" dxfId="925" priority="9">
      <formula>$A2="пн"</formula>
    </cfRule>
  </conditionalFormatting>
  <conditionalFormatting sqref="A2:C853">
    <cfRule type="expression" dxfId="924" priority="3">
      <formula>$A2="вс"</formula>
    </cfRule>
    <cfRule type="expression" dxfId="923" priority="4">
      <formula>$A2="сб"</formula>
    </cfRule>
    <cfRule type="expression" dxfId="922" priority="5">
      <formula>$A2="пт"</formula>
    </cfRule>
    <cfRule type="expression" dxfId="921" priority="6">
      <formula>$A2="чт"</formula>
    </cfRule>
    <cfRule type="expression" dxfId="920" priority="7">
      <formula>$A2="ср"</formula>
    </cfRule>
    <cfRule type="expression" dxfId="919" priority="8">
      <formula>$A2="вт"</formula>
    </cfRule>
  </conditionalFormatting>
  <conditionalFormatting sqref="D2:D862">
    <cfRule type="containsText" dxfId="9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62">
    <cfRule type="containsText" dxfId="9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61"/>
  <sheetViews>
    <sheetView zoomScale="90" zoomScaleNormal="90" workbookViewId="0">
      <pane ySplit="1" topLeftCell="A319" activePane="bottomLeft" state="frozen"/>
      <selection pane="bottomLeft" activeCell="P305" sqref="P30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1" t="s">
        <v>4</v>
      </c>
      <c r="E2" s="11" t="s">
        <v>8</v>
      </c>
      <c r="F2" s="11"/>
      <c r="H2" s="11"/>
      <c r="I2" s="11" t="s">
        <v>5159</v>
      </c>
      <c r="J2" s="11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1" t="s">
        <v>803</v>
      </c>
      <c r="E3" s="11" t="s">
        <v>8</v>
      </c>
      <c r="F3" s="11"/>
      <c r="H3" s="11"/>
      <c r="I3" s="11" t="s">
        <v>5162</v>
      </c>
      <c r="J3" s="11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1" t="s">
        <v>803</v>
      </c>
      <c r="E4" s="11" t="s">
        <v>8</v>
      </c>
      <c r="F4" s="11"/>
      <c r="H4" s="11"/>
      <c r="I4" s="11" t="s">
        <v>5165</v>
      </c>
      <c r="J4" s="11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1" t="s">
        <v>803</v>
      </c>
      <c r="E5" s="11" t="s">
        <v>9</v>
      </c>
      <c r="F5" s="11"/>
      <c r="H5" s="11"/>
      <c r="I5" s="11" t="s">
        <v>7360</v>
      </c>
      <c r="J5" s="11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1" t="s">
        <v>803</v>
      </c>
      <c r="E6" s="11" t="s">
        <v>9</v>
      </c>
      <c r="F6" s="11"/>
      <c r="H6" s="11"/>
      <c r="I6" s="11" t="s">
        <v>7363</v>
      </c>
      <c r="J6" s="11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1" t="s">
        <v>803</v>
      </c>
      <c r="E7" s="11" t="s">
        <v>9</v>
      </c>
      <c r="F7" s="11"/>
      <c r="H7" s="11"/>
      <c r="I7" s="11" t="s">
        <v>7366</v>
      </c>
      <c r="J7" s="11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1" t="s">
        <v>3371</v>
      </c>
      <c r="E8" s="11" t="s">
        <v>3372</v>
      </c>
      <c r="F8" s="11"/>
      <c r="H8" s="11"/>
      <c r="I8" s="11" t="s">
        <v>7369</v>
      </c>
      <c r="J8" s="11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1" t="s">
        <v>3371</v>
      </c>
      <c r="E9" s="11" t="s">
        <v>1920</v>
      </c>
      <c r="F9" s="11"/>
      <c r="H9" s="11"/>
      <c r="I9" s="11" t="s">
        <v>7372</v>
      </c>
      <c r="J9" s="11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1" t="s">
        <v>4</v>
      </c>
      <c r="E10" s="11" t="s">
        <v>9</v>
      </c>
      <c r="F10" s="11"/>
      <c r="H10" s="11"/>
      <c r="I10" s="11" t="s">
        <v>7375</v>
      </c>
      <c r="J10" s="11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1" t="s">
        <v>803</v>
      </c>
      <c r="E11" s="11" t="s">
        <v>9</v>
      </c>
      <c r="F11" s="11"/>
      <c r="H11" s="11"/>
      <c r="I11" s="11" t="s">
        <v>7378</v>
      </c>
      <c r="J11" s="11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1" t="s">
        <v>803</v>
      </c>
      <c r="E12" s="11" t="s">
        <v>9</v>
      </c>
      <c r="F12" s="11"/>
      <c r="H12" s="11"/>
      <c r="I12" s="11" t="s">
        <v>7381</v>
      </c>
      <c r="J12" s="11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1" t="s">
        <v>803</v>
      </c>
      <c r="E13" s="11" t="s">
        <v>9</v>
      </c>
      <c r="F13" s="11"/>
      <c r="H13" s="11"/>
      <c r="I13" s="11" t="s">
        <v>7384</v>
      </c>
      <c r="J13" s="11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1" t="s">
        <v>803</v>
      </c>
      <c r="E14" s="11" t="s">
        <v>9</v>
      </c>
      <c r="F14" s="11"/>
      <c r="H14" s="11" t="s">
        <v>7879</v>
      </c>
      <c r="I14" s="11" t="s">
        <v>7387</v>
      </c>
      <c r="J14" s="11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1" t="s">
        <v>20</v>
      </c>
      <c r="E15" s="11"/>
      <c r="F15" s="11"/>
      <c r="H15" s="11"/>
      <c r="I15" s="11" t="s">
        <v>7528</v>
      </c>
      <c r="J15" s="11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1" t="s">
        <v>4</v>
      </c>
      <c r="E16" s="11" t="s">
        <v>9</v>
      </c>
      <c r="F16" s="11"/>
      <c r="H16" s="11"/>
      <c r="I16" s="11" t="s">
        <v>7531</v>
      </c>
      <c r="J16" s="11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1" t="s">
        <v>3371</v>
      </c>
      <c r="E17" s="11" t="s">
        <v>3372</v>
      </c>
      <c r="F17" s="11"/>
      <c r="H17" s="11"/>
      <c r="I17" s="11" t="s">
        <v>7534</v>
      </c>
      <c r="J17" s="11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1" t="s">
        <v>3371</v>
      </c>
      <c r="E18" s="11" t="s">
        <v>3372</v>
      </c>
      <c r="F18" s="11"/>
      <c r="H18" s="11"/>
      <c r="I18" s="11" t="s">
        <v>7537</v>
      </c>
      <c r="J18" s="11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1" t="s">
        <v>3371</v>
      </c>
      <c r="E19" s="11" t="s">
        <v>3372</v>
      </c>
      <c r="F19" s="11"/>
      <c r="H19" s="11"/>
      <c r="I19" s="11" t="s">
        <v>7540</v>
      </c>
      <c r="J19" s="11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1" t="s">
        <v>4</v>
      </c>
      <c r="E20" s="11" t="s">
        <v>9</v>
      </c>
      <c r="F20" s="11"/>
      <c r="H20" s="11"/>
      <c r="I20" s="11" t="s">
        <v>7543</v>
      </c>
      <c r="J20" s="11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1" t="s">
        <v>3371</v>
      </c>
      <c r="E21" s="11" t="s">
        <v>3372</v>
      </c>
      <c r="F21" s="11"/>
      <c r="H21" s="11"/>
      <c r="I21" s="11" t="s">
        <v>7546</v>
      </c>
      <c r="J21" s="11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1" t="s">
        <v>3371</v>
      </c>
      <c r="E22" s="11" t="s">
        <v>3372</v>
      </c>
      <c r="F22" s="11"/>
      <c r="H22" s="11"/>
      <c r="I22" s="11" t="s">
        <v>7549</v>
      </c>
      <c r="J22" s="11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1" t="s">
        <v>3371</v>
      </c>
      <c r="E23" s="11" t="s">
        <v>3372</v>
      </c>
      <c r="F23" s="11"/>
      <c r="H23" s="11"/>
      <c r="I23" s="11" t="s">
        <v>7552</v>
      </c>
      <c r="J23" s="11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1" t="s">
        <v>3371</v>
      </c>
      <c r="E24" s="11" t="s">
        <v>3372</v>
      </c>
      <c r="F24" s="11"/>
      <c r="H24" s="11"/>
      <c r="I24" s="11" t="s">
        <v>7555</v>
      </c>
      <c r="J24" s="11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1" t="s">
        <v>4</v>
      </c>
      <c r="E25" s="11" t="s">
        <v>9</v>
      </c>
      <c r="F25" s="11"/>
      <c r="H25" s="11"/>
      <c r="I25" s="11" t="s">
        <v>7558</v>
      </c>
      <c r="J25" s="11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1" t="s">
        <v>7880</v>
      </c>
      <c r="E26" s="11" t="s">
        <v>3372</v>
      </c>
      <c r="F26" s="11"/>
      <c r="H26" s="11"/>
      <c r="I26" s="11" t="s">
        <v>7561</v>
      </c>
      <c r="J26" s="11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1" t="s">
        <v>4</v>
      </c>
      <c r="E27" s="11" t="s">
        <v>1920</v>
      </c>
      <c r="F27" s="11"/>
      <c r="H27" s="11"/>
      <c r="I27" s="11" t="s">
        <v>7564</v>
      </c>
      <c r="J27" s="11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1" t="s">
        <v>3371</v>
      </c>
      <c r="E28" s="11" t="s">
        <v>3372</v>
      </c>
      <c r="F28" s="11"/>
      <c r="H28" s="11"/>
      <c r="I28" s="11" t="s">
        <v>7567</v>
      </c>
      <c r="J28" s="11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1" t="s">
        <v>3371</v>
      </c>
      <c r="E29" s="11" t="s">
        <v>3372</v>
      </c>
      <c r="F29" s="11"/>
      <c r="H29" s="11"/>
      <c r="I29" s="11" t="s">
        <v>7570</v>
      </c>
      <c r="J29" s="11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1" t="s">
        <v>803</v>
      </c>
      <c r="E30" s="11" t="s">
        <v>9</v>
      </c>
      <c r="F30" s="11"/>
      <c r="H30" s="11"/>
      <c r="I30" s="11" t="s">
        <v>7573</v>
      </c>
      <c r="J30" s="11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1" t="s">
        <v>4</v>
      </c>
      <c r="E31" s="11" t="s">
        <v>9</v>
      </c>
      <c r="F31" s="11"/>
      <c r="H31" s="11"/>
      <c r="I31" s="11" t="s">
        <v>7576</v>
      </c>
      <c r="J31" s="11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1" t="s">
        <v>4</v>
      </c>
      <c r="E32" s="11" t="s">
        <v>1920</v>
      </c>
      <c r="F32" s="11"/>
      <c r="H32" s="11"/>
      <c r="I32" s="11" t="s">
        <v>7579</v>
      </c>
      <c r="J32" s="11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1" t="s">
        <v>3371</v>
      </c>
      <c r="E33" s="11" t="s">
        <v>1920</v>
      </c>
      <c r="F33" s="11"/>
      <c r="H33" s="11"/>
      <c r="I33" s="11" t="s">
        <v>7582</v>
      </c>
      <c r="J33" s="11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1" t="s">
        <v>3371</v>
      </c>
      <c r="E34" s="11" t="s">
        <v>3372</v>
      </c>
      <c r="F34" s="11"/>
      <c r="H34" s="11"/>
      <c r="I34" s="11" t="s">
        <v>7585</v>
      </c>
      <c r="J34" s="11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1" t="s">
        <v>7881</v>
      </c>
      <c r="E35" s="11"/>
      <c r="F35" s="11"/>
      <c r="H35" s="11"/>
      <c r="I35" s="11" t="s">
        <v>7588</v>
      </c>
      <c r="J35" s="11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1" t="s">
        <v>7881</v>
      </c>
      <c r="E36" s="11"/>
      <c r="F36" s="11"/>
      <c r="H36" s="11" t="s">
        <v>1140</v>
      </c>
      <c r="I36" s="11" t="s">
        <v>7591</v>
      </c>
      <c r="J36" s="11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1" t="s">
        <v>7881</v>
      </c>
      <c r="E37" s="11"/>
      <c r="F37" s="11"/>
      <c r="H37" s="11" t="s">
        <v>1140</v>
      </c>
      <c r="I37" s="11" t="s">
        <v>7594</v>
      </c>
      <c r="J37" s="11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1" t="s">
        <v>7876</v>
      </c>
      <c r="E38" s="11"/>
      <c r="F38" s="11"/>
      <c r="H38" s="11"/>
      <c r="I38" s="11" t="s">
        <v>7597</v>
      </c>
      <c r="J38" s="11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1" t="s">
        <v>4</v>
      </c>
      <c r="E39" s="11" t="s">
        <v>9</v>
      </c>
      <c r="F39" s="11"/>
      <c r="H39" s="11"/>
      <c r="I39" s="11" t="s">
        <v>7600</v>
      </c>
      <c r="J39" s="11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1" t="s">
        <v>803</v>
      </c>
      <c r="E40" s="11" t="s">
        <v>9</v>
      </c>
      <c r="F40" s="11"/>
      <c r="H40" s="11"/>
      <c r="I40" s="11" t="s">
        <v>7603</v>
      </c>
      <c r="J40" s="11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1" t="s">
        <v>803</v>
      </c>
      <c r="E41" s="11" t="s">
        <v>9</v>
      </c>
      <c r="F41" s="11"/>
      <c r="H41" s="11"/>
      <c r="I41" s="11" t="s">
        <v>7606</v>
      </c>
      <c r="J41" s="11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1" t="s">
        <v>803</v>
      </c>
      <c r="E42" s="11" t="s">
        <v>9</v>
      </c>
      <c r="F42" s="11"/>
      <c r="H42" s="11"/>
      <c r="I42" s="11" t="s">
        <v>7609</v>
      </c>
      <c r="J42" s="11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1" t="s">
        <v>3371</v>
      </c>
      <c r="E43" s="11" t="s">
        <v>3372</v>
      </c>
      <c r="F43" s="11"/>
      <c r="H43" s="11"/>
      <c r="I43" s="11" t="s">
        <v>7612</v>
      </c>
      <c r="J43" s="11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1" t="s">
        <v>3371</v>
      </c>
      <c r="E44" s="11" t="s">
        <v>1920</v>
      </c>
      <c r="F44" s="11"/>
      <c r="H44" s="11"/>
      <c r="I44" s="11" t="s">
        <v>7615</v>
      </c>
      <c r="J44" s="11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1" t="s">
        <v>3371</v>
      </c>
      <c r="E45" s="11" t="s">
        <v>1920</v>
      </c>
      <c r="F45" s="11"/>
      <c r="H45" s="11"/>
      <c r="I45" s="11" t="s">
        <v>7618</v>
      </c>
      <c r="J45" s="11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1" t="s">
        <v>4</v>
      </c>
      <c r="E46" s="11" t="s">
        <v>1920</v>
      </c>
      <c r="F46" s="11"/>
      <c r="H46" s="11"/>
      <c r="I46" s="11" t="s">
        <v>7621</v>
      </c>
      <c r="J46" s="11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1" t="s">
        <v>4</v>
      </c>
      <c r="E47" s="11" t="s">
        <v>9</v>
      </c>
      <c r="F47" s="11"/>
      <c r="H47" s="11"/>
      <c r="I47" s="11" t="s">
        <v>7624</v>
      </c>
      <c r="J47" s="11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1" t="s">
        <v>4</v>
      </c>
      <c r="E48" s="11" t="s">
        <v>8684</v>
      </c>
      <c r="F48" s="11"/>
      <c r="H48" s="11"/>
      <c r="I48" s="11" t="s">
        <v>8593</v>
      </c>
      <c r="J48" s="11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1" t="s">
        <v>4</v>
      </c>
      <c r="E49" s="11" t="s">
        <v>8684</v>
      </c>
      <c r="F49" s="11"/>
      <c r="H49" s="11"/>
      <c r="I49" s="11" t="s">
        <v>8596</v>
      </c>
      <c r="J49" s="11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1" t="s">
        <v>4</v>
      </c>
      <c r="E50" s="11" t="s">
        <v>8683</v>
      </c>
      <c r="F50" s="11"/>
      <c r="H50" s="11" t="s">
        <v>8685</v>
      </c>
      <c r="I50" s="11" t="s">
        <v>8599</v>
      </c>
      <c r="J50" s="11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1" t="s">
        <v>803</v>
      </c>
      <c r="E51" s="11" t="s">
        <v>9</v>
      </c>
      <c r="F51" s="11"/>
      <c r="H51" s="11"/>
      <c r="I51" s="11" t="s">
        <v>8602</v>
      </c>
      <c r="J51" s="11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1" t="s">
        <v>803</v>
      </c>
      <c r="E52" s="11" t="s">
        <v>9</v>
      </c>
      <c r="F52" s="11"/>
      <c r="H52" s="11"/>
      <c r="I52" s="11" t="s">
        <v>8605</v>
      </c>
      <c r="J52" s="11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1" t="s">
        <v>817</v>
      </c>
      <c r="E53" s="11" t="s">
        <v>358</v>
      </c>
      <c r="F53" s="11"/>
      <c r="H53" s="11"/>
      <c r="I53" s="11" t="s">
        <v>8608</v>
      </c>
      <c r="J53" s="11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1" t="s">
        <v>817</v>
      </c>
      <c r="E54" s="11" t="s">
        <v>358</v>
      </c>
      <c r="F54" s="11"/>
      <c r="H54" s="11"/>
      <c r="I54" s="11" t="s">
        <v>8611</v>
      </c>
      <c r="J54" s="11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1" t="s">
        <v>817</v>
      </c>
      <c r="E55" s="11" t="s">
        <v>358</v>
      </c>
      <c r="F55" s="11"/>
      <c r="H55" s="11"/>
      <c r="I55" s="11" t="s">
        <v>8614</v>
      </c>
      <c r="J55" s="11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1" t="s">
        <v>817</v>
      </c>
      <c r="E56" s="11" t="s">
        <v>358</v>
      </c>
      <c r="F56" s="11"/>
      <c r="H56" s="11"/>
      <c r="I56" s="11" t="s">
        <v>8617</v>
      </c>
      <c r="J56" s="11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1" t="s">
        <v>817</v>
      </c>
      <c r="E57" s="11" t="s">
        <v>358</v>
      </c>
      <c r="F57" s="11"/>
      <c r="H57" s="11"/>
      <c r="I57" s="11" t="s">
        <v>8620</v>
      </c>
      <c r="J57" s="11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1" t="s">
        <v>817</v>
      </c>
      <c r="E58" s="11" t="s">
        <v>358</v>
      </c>
      <c r="F58" s="11"/>
      <c r="H58" s="11"/>
      <c r="I58" s="11" t="s">
        <v>8623</v>
      </c>
      <c r="J58" s="11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1" t="s">
        <v>817</v>
      </c>
      <c r="E59" s="11" t="s">
        <v>358</v>
      </c>
      <c r="F59" s="11"/>
      <c r="H59" s="11"/>
      <c r="I59" s="11" t="s">
        <v>8626</v>
      </c>
      <c r="J59" s="11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1" t="s">
        <v>817</v>
      </c>
      <c r="E60" s="11" t="s">
        <v>358</v>
      </c>
      <c r="F60" s="11"/>
      <c r="H60" s="11"/>
      <c r="I60" s="11" t="s">
        <v>8629</v>
      </c>
      <c r="J60" s="11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1" t="s">
        <v>817</v>
      </c>
      <c r="E61" s="11" t="s">
        <v>358</v>
      </c>
      <c r="F61" s="11"/>
      <c r="H61" s="11"/>
      <c r="I61" s="11" t="s">
        <v>8632</v>
      </c>
      <c r="J61" s="11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1" t="s">
        <v>817</v>
      </c>
      <c r="E62" s="11" t="s">
        <v>358</v>
      </c>
      <c r="F62" s="11"/>
      <c r="H62" s="11"/>
      <c r="I62" s="11" t="s">
        <v>8635</v>
      </c>
      <c r="J62" s="11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1" t="s">
        <v>817</v>
      </c>
      <c r="E63" s="11" t="s">
        <v>358</v>
      </c>
      <c r="F63" s="11"/>
      <c r="H63" s="11"/>
      <c r="I63" s="11" t="s">
        <v>8638</v>
      </c>
      <c r="J63" s="11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1" t="s">
        <v>4</v>
      </c>
      <c r="E64" s="11" t="s">
        <v>9</v>
      </c>
      <c r="F64" s="11"/>
      <c r="H64" s="11"/>
      <c r="I64" s="11" t="s">
        <v>8641</v>
      </c>
      <c r="J64" s="11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1" t="s">
        <v>4</v>
      </c>
      <c r="E65" s="11" t="s">
        <v>9</v>
      </c>
      <c r="F65" s="11"/>
      <c r="H65" s="11"/>
      <c r="I65" s="11" t="s">
        <v>8644</v>
      </c>
      <c r="J65" s="11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1" t="s">
        <v>3559</v>
      </c>
      <c r="E66" s="11" t="s">
        <v>646</v>
      </c>
      <c r="F66" s="11"/>
      <c r="H66" s="11"/>
      <c r="I66" s="11" t="s">
        <v>8647</v>
      </c>
      <c r="J66" s="11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1" t="s">
        <v>3559</v>
      </c>
      <c r="E67" s="11" t="s">
        <v>646</v>
      </c>
      <c r="F67" s="11"/>
      <c r="H67" s="11"/>
      <c r="I67" s="11" t="s">
        <v>8650</v>
      </c>
      <c r="J67" s="11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1" t="s">
        <v>4</v>
      </c>
      <c r="E68" s="11" t="s">
        <v>9</v>
      </c>
      <c r="F68" s="11"/>
      <c r="H68" s="11"/>
      <c r="I68" s="11" t="s">
        <v>8829</v>
      </c>
      <c r="J68" s="11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1" t="s">
        <v>803</v>
      </c>
      <c r="E69" s="11" t="s">
        <v>9</v>
      </c>
      <c r="F69" s="11"/>
      <c r="H69" s="11"/>
      <c r="I69" s="11" t="s">
        <v>8832</v>
      </c>
      <c r="J69" s="11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1" t="s">
        <v>803</v>
      </c>
      <c r="E70" s="11" t="s">
        <v>9</v>
      </c>
      <c r="F70" s="11"/>
      <c r="H70" s="11"/>
      <c r="I70" s="11" t="s">
        <v>8835</v>
      </c>
      <c r="J70" s="11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1" t="s">
        <v>803</v>
      </c>
      <c r="E71" s="11" t="s">
        <v>9</v>
      </c>
      <c r="F71" s="11"/>
      <c r="H71" s="11"/>
      <c r="I71" s="11" t="s">
        <v>9346</v>
      </c>
      <c r="J71" s="11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1" t="s">
        <v>3371</v>
      </c>
      <c r="E72" s="11" t="s">
        <v>1920</v>
      </c>
      <c r="F72" s="11"/>
      <c r="H72" s="11"/>
      <c r="I72" s="11" t="s">
        <v>9349</v>
      </c>
      <c r="J72" s="11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1" t="s">
        <v>3371</v>
      </c>
      <c r="E73" s="11" t="s">
        <v>1920</v>
      </c>
      <c r="F73" s="11"/>
      <c r="H73" s="11"/>
      <c r="I73" s="11" t="s">
        <v>9352</v>
      </c>
      <c r="J73" s="11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1" t="s">
        <v>3371</v>
      </c>
      <c r="E74" s="11" t="s">
        <v>1920</v>
      </c>
      <c r="F74" s="11"/>
      <c r="H74" s="11"/>
      <c r="I74" s="11" t="s">
        <v>9355</v>
      </c>
      <c r="J74" s="11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1" t="s">
        <v>3371</v>
      </c>
      <c r="E75" s="11" t="s">
        <v>1920</v>
      </c>
      <c r="F75" s="11"/>
      <c r="H75" s="11"/>
      <c r="I75" s="11" t="s">
        <v>9358</v>
      </c>
      <c r="J75" s="11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1" t="s">
        <v>4</v>
      </c>
      <c r="E76" s="11" t="s">
        <v>9</v>
      </c>
      <c r="F76" s="11"/>
      <c r="H76" s="11"/>
      <c r="I76" s="11" t="s">
        <v>9361</v>
      </c>
      <c r="J76" s="11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1" t="s">
        <v>4</v>
      </c>
      <c r="E77" s="11" t="s">
        <v>9</v>
      </c>
      <c r="F77" s="11"/>
      <c r="H77" s="11"/>
      <c r="I77" s="11" t="s">
        <v>9687</v>
      </c>
      <c r="J77" s="11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1" t="s">
        <v>7881</v>
      </c>
      <c r="E78" s="11"/>
      <c r="F78" s="11"/>
      <c r="H78" s="11"/>
      <c r="I78" s="11" t="s">
        <v>9690</v>
      </c>
      <c r="J78" s="11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1" t="s">
        <v>7876</v>
      </c>
      <c r="E79" s="11"/>
      <c r="F79" s="11"/>
      <c r="H79" s="11"/>
      <c r="I79" s="11" t="s">
        <v>9693</v>
      </c>
      <c r="J79" s="11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1" t="s">
        <v>3371</v>
      </c>
      <c r="E80" s="11" t="s">
        <v>3372</v>
      </c>
      <c r="F80" s="11"/>
      <c r="H80" s="11"/>
      <c r="I80" s="11" t="s">
        <v>9696</v>
      </c>
      <c r="J80" s="11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1" t="s">
        <v>10086</v>
      </c>
      <c r="E81" s="11" t="s">
        <v>260</v>
      </c>
      <c r="F81" s="11"/>
      <c r="H81" s="11"/>
      <c r="I81" s="11" t="s">
        <v>9699</v>
      </c>
      <c r="J81" s="11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1" t="s">
        <v>10086</v>
      </c>
      <c r="E82" s="11" t="s">
        <v>260</v>
      </c>
      <c r="F82" s="11"/>
      <c r="H82" s="11" t="s">
        <v>1140</v>
      </c>
      <c r="I82" s="11" t="s">
        <v>9702</v>
      </c>
      <c r="J82" s="11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1" t="s">
        <v>817</v>
      </c>
      <c r="E83" s="11" t="s">
        <v>358</v>
      </c>
      <c r="F83" s="11"/>
      <c r="H83" s="11"/>
      <c r="I83" s="11" t="s">
        <v>9705</v>
      </c>
      <c r="J83" s="11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1" t="s">
        <v>817</v>
      </c>
      <c r="E84" s="11" t="s">
        <v>358</v>
      </c>
      <c r="F84" s="11"/>
      <c r="H84" s="11"/>
      <c r="I84" s="11" t="s">
        <v>9708</v>
      </c>
      <c r="J84" s="11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1" t="s">
        <v>3371</v>
      </c>
      <c r="E85" s="11" t="s">
        <v>3372</v>
      </c>
      <c r="F85" s="11"/>
      <c r="H85" s="11"/>
      <c r="I85" s="11" t="s">
        <v>9711</v>
      </c>
      <c r="J85" s="11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1" t="s">
        <v>7881</v>
      </c>
      <c r="E86" s="11"/>
      <c r="F86" s="11"/>
      <c r="H86" s="11"/>
      <c r="I86" s="11" t="s">
        <v>9714</v>
      </c>
      <c r="J86" s="11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1" t="s">
        <v>7881</v>
      </c>
      <c r="E87" s="11"/>
      <c r="F87" s="11"/>
      <c r="H87" s="11"/>
      <c r="I87" s="11" t="s">
        <v>9717</v>
      </c>
      <c r="J87" s="11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1" t="s">
        <v>7881</v>
      </c>
      <c r="E88" s="11"/>
      <c r="F88" s="11"/>
      <c r="H88" s="11"/>
      <c r="I88" s="11" t="s">
        <v>9720</v>
      </c>
      <c r="J88" s="11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1" t="s">
        <v>7876</v>
      </c>
      <c r="E89" s="11"/>
      <c r="F89" s="11"/>
      <c r="H89" s="11"/>
      <c r="I89" s="11" t="s">
        <v>9723</v>
      </c>
      <c r="J89" s="11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1" t="s">
        <v>4</v>
      </c>
      <c r="E90" s="11" t="s">
        <v>9</v>
      </c>
      <c r="F90" s="11"/>
      <c r="H90" s="11"/>
      <c r="I90" s="11" t="s">
        <v>9726</v>
      </c>
      <c r="J90" s="11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1" t="s">
        <v>4</v>
      </c>
      <c r="E91" s="11" t="s">
        <v>9</v>
      </c>
      <c r="F91" s="11"/>
      <c r="H91" s="11"/>
      <c r="I91" s="11" t="s">
        <v>10507</v>
      </c>
      <c r="J91" s="11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1" t="s">
        <v>4</v>
      </c>
      <c r="E92" s="11" t="s">
        <v>9</v>
      </c>
      <c r="F92" s="11"/>
      <c r="H92" s="11"/>
      <c r="I92" s="11" t="s">
        <v>10510</v>
      </c>
      <c r="J92" s="11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1" t="s">
        <v>803</v>
      </c>
      <c r="E93" s="11" t="s">
        <v>9</v>
      </c>
      <c r="F93" s="11"/>
      <c r="H93" s="11"/>
      <c r="I93" s="11" t="s">
        <v>10513</v>
      </c>
      <c r="J93" s="11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1" t="s">
        <v>4</v>
      </c>
      <c r="E94" s="11" t="s">
        <v>9</v>
      </c>
      <c r="F94" s="11"/>
      <c r="H94" s="11"/>
      <c r="I94" s="11" t="s">
        <v>10713</v>
      </c>
      <c r="J94" s="11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1" t="s">
        <v>803</v>
      </c>
      <c r="E95" s="11" t="s">
        <v>9</v>
      </c>
      <c r="F95" s="11"/>
      <c r="H95" s="11"/>
      <c r="I95" s="11" t="s">
        <v>10716</v>
      </c>
      <c r="J95" s="11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1" t="s">
        <v>4</v>
      </c>
      <c r="E96" s="11" t="s">
        <v>9</v>
      </c>
      <c r="F96" s="11"/>
      <c r="H96" s="11"/>
      <c r="I96" s="11" t="s">
        <v>10719</v>
      </c>
      <c r="J96" s="11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1" t="s">
        <v>803</v>
      </c>
      <c r="E97" s="11" t="s">
        <v>9</v>
      </c>
      <c r="F97" s="11"/>
      <c r="H97" s="11"/>
      <c r="I97" s="11" t="s">
        <v>10722</v>
      </c>
      <c r="J97" s="11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1" t="s">
        <v>4</v>
      </c>
      <c r="E98" s="11" t="s">
        <v>9</v>
      </c>
      <c r="F98" s="11"/>
      <c r="H98" s="11"/>
      <c r="I98" s="11" t="s">
        <v>11055</v>
      </c>
      <c r="J98" s="11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1" t="s">
        <v>7881</v>
      </c>
      <c r="E99" s="11"/>
      <c r="F99" s="11"/>
      <c r="H99" s="11"/>
      <c r="I99" s="11" t="s">
        <v>11058</v>
      </c>
      <c r="J99" s="11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1" t="s">
        <v>7881</v>
      </c>
      <c r="E100" s="11"/>
      <c r="F100" s="11"/>
      <c r="H100" s="11"/>
      <c r="I100" s="11" t="s">
        <v>11061</v>
      </c>
      <c r="J100" s="11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1" t="s">
        <v>7876</v>
      </c>
      <c r="E101" s="11"/>
      <c r="F101" s="11"/>
      <c r="H101" s="11"/>
      <c r="I101" s="11" t="s">
        <v>11064</v>
      </c>
      <c r="J101" s="11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1" t="s">
        <v>11239</v>
      </c>
      <c r="E102" s="11"/>
      <c r="F102" s="11"/>
      <c r="H102" s="11"/>
      <c r="I102" s="11" t="s">
        <v>11067</v>
      </c>
      <c r="J102" s="11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1" t="s">
        <v>11240</v>
      </c>
      <c r="E103" s="11"/>
      <c r="F103" s="11"/>
      <c r="H103" s="11"/>
      <c r="I103" s="11" t="s">
        <v>11070</v>
      </c>
      <c r="J103" s="11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1" t="s">
        <v>4</v>
      </c>
      <c r="E104" s="11" t="s">
        <v>9</v>
      </c>
      <c r="F104" s="11"/>
      <c r="H104" s="11"/>
      <c r="I104" s="11" t="s">
        <v>11330</v>
      </c>
      <c r="J104" s="11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1" t="s">
        <v>803</v>
      </c>
      <c r="E105" s="11" t="s">
        <v>9</v>
      </c>
      <c r="F105" s="11"/>
      <c r="H105" s="11"/>
      <c r="I105" s="11" t="s">
        <v>11333</v>
      </c>
      <c r="J105" s="11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1" t="s">
        <v>11900</v>
      </c>
      <c r="E106" s="11"/>
      <c r="F106" s="11"/>
      <c r="H106" s="11"/>
      <c r="I106" s="11" t="s">
        <v>11336</v>
      </c>
      <c r="J106" s="11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1" t="s">
        <v>4</v>
      </c>
      <c r="E107" s="11" t="s">
        <v>9</v>
      </c>
      <c r="F107" s="11"/>
      <c r="H107" s="11"/>
      <c r="I107" s="11" t="s">
        <v>11339</v>
      </c>
      <c r="J107" s="11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1" t="s">
        <v>803</v>
      </c>
      <c r="E108" s="11" t="s">
        <v>9</v>
      </c>
      <c r="F108" s="11"/>
      <c r="H108" s="11"/>
      <c r="I108" s="11" t="s">
        <v>11342</v>
      </c>
      <c r="J108" s="11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1" t="s">
        <v>4</v>
      </c>
      <c r="E109" s="11" t="s">
        <v>9</v>
      </c>
      <c r="F109" s="11"/>
      <c r="H109" s="11"/>
      <c r="I109" s="11" t="s">
        <v>12047</v>
      </c>
      <c r="J109" s="11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1" t="s">
        <v>803</v>
      </c>
      <c r="E110" s="11" t="s">
        <v>9</v>
      </c>
      <c r="F110" s="11"/>
      <c r="H110" s="11"/>
      <c r="I110" s="11" t="s">
        <v>12050</v>
      </c>
      <c r="J110" s="11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1" t="s">
        <v>4</v>
      </c>
      <c r="E111" s="11" t="s">
        <v>9</v>
      </c>
      <c r="F111" s="11"/>
      <c r="H111" s="11"/>
      <c r="I111" s="11" t="s">
        <v>12053</v>
      </c>
      <c r="J111" s="11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1" t="s">
        <v>4</v>
      </c>
      <c r="E112" s="11" t="s">
        <v>2044</v>
      </c>
      <c r="F112" s="11"/>
      <c r="H112" s="11"/>
      <c r="I112" s="11" t="s">
        <v>12056</v>
      </c>
      <c r="J112" s="11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1" t="s">
        <v>803</v>
      </c>
      <c r="E113" s="11" t="s">
        <v>9</v>
      </c>
      <c r="F113" s="11"/>
      <c r="H113" s="11"/>
      <c r="I113" s="11" t="s">
        <v>12059</v>
      </c>
      <c r="J113" s="11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1" t="s">
        <v>4</v>
      </c>
      <c r="E114" s="11" t="s">
        <v>3238</v>
      </c>
      <c r="F114" s="11"/>
      <c r="H114" s="11"/>
      <c r="I114" s="11" t="s">
        <v>12476</v>
      </c>
      <c r="J114" s="11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1" t="s">
        <v>3371</v>
      </c>
      <c r="E115" s="11" t="s">
        <v>3372</v>
      </c>
      <c r="F115" s="11"/>
      <c r="H115" s="11"/>
      <c r="I115" s="11" t="s">
        <v>12479</v>
      </c>
      <c r="J115" s="11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1" t="s">
        <v>3371</v>
      </c>
      <c r="E116" s="11" t="s">
        <v>3372</v>
      </c>
      <c r="F116" s="11"/>
      <c r="H116" s="11"/>
      <c r="I116" s="11" t="s">
        <v>12482</v>
      </c>
      <c r="J116" s="11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1" t="s">
        <v>4</v>
      </c>
      <c r="E117" s="11" t="s">
        <v>9</v>
      </c>
      <c r="F117" s="11"/>
      <c r="H117" s="11"/>
      <c r="I117" s="11" t="s">
        <v>12485</v>
      </c>
      <c r="J117" s="11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1" t="s">
        <v>3371</v>
      </c>
      <c r="E118" s="11" t="s">
        <v>3372</v>
      </c>
      <c r="F118" s="11"/>
      <c r="H118" s="11"/>
      <c r="I118" s="11" t="s">
        <v>12488</v>
      </c>
      <c r="J118" s="11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1" t="s">
        <v>4</v>
      </c>
      <c r="E119" s="11" t="s">
        <v>9</v>
      </c>
      <c r="F119" s="11"/>
      <c r="H119" s="11"/>
      <c r="I119" s="11" t="s">
        <v>12491</v>
      </c>
      <c r="J119" s="11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1" t="s">
        <v>4</v>
      </c>
      <c r="E120" s="11" t="s">
        <v>9</v>
      </c>
      <c r="F120" s="11"/>
      <c r="H120" s="11"/>
      <c r="I120" s="11" t="s">
        <v>12494</v>
      </c>
      <c r="J120" s="11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1" t="s">
        <v>4</v>
      </c>
      <c r="E121" s="11" t="s">
        <v>9</v>
      </c>
      <c r="F121" s="11"/>
      <c r="H121" s="11"/>
      <c r="I121" s="11" t="s">
        <v>12497</v>
      </c>
      <c r="J121" s="11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1" t="s">
        <v>3371</v>
      </c>
      <c r="E122" s="11" t="s">
        <v>3372</v>
      </c>
      <c r="F122" s="11"/>
      <c r="H122" s="11"/>
      <c r="I122" s="11" t="s">
        <v>12500</v>
      </c>
      <c r="J122" s="11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1" t="s">
        <v>3371</v>
      </c>
      <c r="E123" s="11" t="s">
        <v>3372</v>
      </c>
      <c r="F123" s="11"/>
      <c r="H123" s="11"/>
      <c r="I123" s="11" t="s">
        <v>12503</v>
      </c>
      <c r="J123" s="11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1" t="s">
        <v>3371</v>
      </c>
      <c r="E124" s="11" t="s">
        <v>3372</v>
      </c>
      <c r="F124" s="11"/>
      <c r="H124" s="11"/>
      <c r="I124" s="11" t="s">
        <v>12506</v>
      </c>
      <c r="J124" s="11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1" t="s">
        <v>3371</v>
      </c>
      <c r="E125" s="11" t="s">
        <v>3372</v>
      </c>
      <c r="F125" s="11"/>
      <c r="H125" s="11"/>
      <c r="I125" s="11" t="s">
        <v>12509</v>
      </c>
      <c r="J125" s="11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1" t="s">
        <v>4</v>
      </c>
      <c r="E126" s="11" t="s">
        <v>9</v>
      </c>
      <c r="F126" s="11"/>
      <c r="H126" s="11"/>
      <c r="I126" s="11" t="s">
        <v>12512</v>
      </c>
      <c r="J126" s="11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1" t="s">
        <v>4</v>
      </c>
      <c r="E127" s="11" t="s">
        <v>9</v>
      </c>
      <c r="F127" s="11"/>
      <c r="H127" s="11"/>
      <c r="I127" s="11" t="s">
        <v>13252</v>
      </c>
      <c r="J127" s="11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1" t="s">
        <v>3371</v>
      </c>
      <c r="E128" s="11" t="s">
        <v>3372</v>
      </c>
      <c r="F128" s="11"/>
      <c r="H128" s="11"/>
      <c r="I128" s="11" t="s">
        <v>13255</v>
      </c>
      <c r="J128" s="11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1" t="s">
        <v>4</v>
      </c>
      <c r="E129" s="11" t="s">
        <v>9</v>
      </c>
      <c r="F129" s="11"/>
      <c r="H129" s="11"/>
      <c r="I129" s="11" t="s">
        <v>13258</v>
      </c>
      <c r="J129" s="11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1" t="s">
        <v>803</v>
      </c>
      <c r="E130" s="11" t="s">
        <v>9</v>
      </c>
      <c r="F130" s="11"/>
      <c r="H130" s="11"/>
      <c r="I130" s="11" t="s">
        <v>13261</v>
      </c>
      <c r="J130" s="11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1" t="s">
        <v>4</v>
      </c>
      <c r="E131" s="11" t="s">
        <v>9</v>
      </c>
      <c r="F131" s="11"/>
      <c r="H131" s="11"/>
      <c r="I131" s="11" t="s">
        <v>13788</v>
      </c>
      <c r="J131" s="11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1" t="s">
        <v>4</v>
      </c>
      <c r="E132" s="11" t="s">
        <v>2044</v>
      </c>
      <c r="F132" s="11"/>
      <c r="H132" s="11"/>
      <c r="I132" s="11" t="s">
        <v>13791</v>
      </c>
      <c r="J132" s="11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1" t="s">
        <v>803</v>
      </c>
      <c r="E133" s="11" t="s">
        <v>9</v>
      </c>
      <c r="F133" s="11"/>
      <c r="H133" s="11"/>
      <c r="I133" s="11" t="s">
        <v>13794</v>
      </c>
      <c r="J133" s="11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1" t="s">
        <v>4</v>
      </c>
      <c r="E134" s="11" t="s">
        <v>9</v>
      </c>
      <c r="F134" s="11"/>
      <c r="H134" s="11"/>
      <c r="I134" s="11" t="s">
        <v>14028</v>
      </c>
      <c r="J134" s="11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1" t="s">
        <v>4</v>
      </c>
      <c r="E135" s="11" t="s">
        <v>2044</v>
      </c>
      <c r="F135" s="11"/>
      <c r="H135" s="11"/>
      <c r="I135" s="11" t="s">
        <v>14031</v>
      </c>
      <c r="J135" s="11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1" t="s">
        <v>803</v>
      </c>
      <c r="E136" s="11" t="s">
        <v>9</v>
      </c>
      <c r="F136" s="11"/>
      <c r="H136" s="11"/>
      <c r="I136" s="11" t="s">
        <v>14034</v>
      </c>
      <c r="J136" s="11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1" t="s">
        <v>803</v>
      </c>
      <c r="E137" s="11" t="s">
        <v>9</v>
      </c>
      <c r="F137" s="11"/>
      <c r="H137" s="11"/>
      <c r="I137" s="11" t="s">
        <v>14417</v>
      </c>
      <c r="J137" s="11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1" t="s">
        <v>803</v>
      </c>
      <c r="E138" s="11" t="s">
        <v>9</v>
      </c>
      <c r="F138" s="11"/>
      <c r="H138" s="11"/>
      <c r="I138" s="11" t="s">
        <v>14420</v>
      </c>
      <c r="J138" s="11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1" t="s">
        <v>4</v>
      </c>
      <c r="E139" s="11" t="s">
        <v>9</v>
      </c>
      <c r="F139" s="11"/>
      <c r="H139" s="11"/>
      <c r="I139" s="11" t="s">
        <v>14827</v>
      </c>
      <c r="J139" s="11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1" t="s">
        <v>817</v>
      </c>
      <c r="E140" s="11" t="s">
        <v>358</v>
      </c>
      <c r="F140" s="11"/>
      <c r="H140" s="11"/>
      <c r="I140" s="11" t="s">
        <v>14830</v>
      </c>
      <c r="J140" s="11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1" t="s">
        <v>4</v>
      </c>
      <c r="E141" s="11" t="s">
        <v>9</v>
      </c>
      <c r="F141" s="11"/>
      <c r="H141" s="11"/>
      <c r="I141" s="11" t="s">
        <v>14833</v>
      </c>
      <c r="J141" s="11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1" t="s">
        <v>817</v>
      </c>
      <c r="E142" s="11" t="s">
        <v>358</v>
      </c>
      <c r="F142" s="11"/>
      <c r="H142" s="11"/>
      <c r="I142" s="11" t="s">
        <v>14836</v>
      </c>
      <c r="J142" s="11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1" t="s">
        <v>817</v>
      </c>
      <c r="E143" s="11" t="s">
        <v>358</v>
      </c>
      <c r="F143" s="11"/>
      <c r="H143" s="11"/>
      <c r="I143" s="11" t="s">
        <v>14839</v>
      </c>
      <c r="J143" s="11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1" t="s">
        <v>4</v>
      </c>
      <c r="E144" s="11" t="s">
        <v>9</v>
      </c>
      <c r="F144" s="11"/>
      <c r="H144" s="11"/>
      <c r="I144" s="11" t="s">
        <v>14842</v>
      </c>
      <c r="J144" s="11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1" t="s">
        <v>817</v>
      </c>
      <c r="E145" s="11" t="s">
        <v>358</v>
      </c>
      <c r="F145" s="11"/>
      <c r="H145" s="11"/>
      <c r="I145" s="11" t="s">
        <v>14845</v>
      </c>
      <c r="J145" s="11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1" t="s">
        <v>817</v>
      </c>
      <c r="E146" s="11" t="s">
        <v>358</v>
      </c>
      <c r="F146" s="11"/>
      <c r="H146" s="11"/>
      <c r="I146" s="11" t="s">
        <v>14848</v>
      </c>
      <c r="J146" s="11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1" t="s">
        <v>817</v>
      </c>
      <c r="E147" s="11" t="s">
        <v>358</v>
      </c>
      <c r="F147" s="11"/>
      <c r="H147" s="11"/>
      <c r="I147" s="11" t="s">
        <v>14851</v>
      </c>
      <c r="J147" s="11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1" t="s">
        <v>817</v>
      </c>
      <c r="E148" s="11" t="s">
        <v>358</v>
      </c>
      <c r="F148" s="11"/>
      <c r="H148" s="11"/>
      <c r="I148" s="11" t="s">
        <v>14854</v>
      </c>
      <c r="J148" s="11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1" t="s">
        <v>817</v>
      </c>
      <c r="E149" s="11" t="s">
        <v>358</v>
      </c>
      <c r="F149" s="11"/>
      <c r="H149" s="11"/>
      <c r="I149" s="11" t="s">
        <v>14857</v>
      </c>
      <c r="J149" s="11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1" t="s">
        <v>4</v>
      </c>
      <c r="E150" s="11" t="s">
        <v>9</v>
      </c>
      <c r="F150" s="11"/>
      <c r="H150" s="11"/>
      <c r="I150" s="11" t="s">
        <v>14860</v>
      </c>
      <c r="J150" s="11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1" t="s">
        <v>4</v>
      </c>
      <c r="E151" s="11" t="s">
        <v>9</v>
      </c>
      <c r="F151" s="11"/>
      <c r="H151" s="11"/>
      <c r="I151" s="11" t="s">
        <v>14863</v>
      </c>
      <c r="J151" s="11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1" t="s">
        <v>3371</v>
      </c>
      <c r="E152" s="11" t="s">
        <v>3372</v>
      </c>
      <c r="F152" s="11"/>
      <c r="H152" s="11"/>
      <c r="I152" s="11" t="s">
        <v>14866</v>
      </c>
      <c r="J152" s="11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1" t="s">
        <v>4</v>
      </c>
      <c r="E153" s="11" t="s">
        <v>9</v>
      </c>
      <c r="F153" s="11"/>
      <c r="H153" s="11"/>
      <c r="I153" s="11" t="s">
        <v>14869</v>
      </c>
      <c r="J153" s="11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1" t="s">
        <v>3371</v>
      </c>
      <c r="E154" s="11" t="s">
        <v>3372</v>
      </c>
      <c r="F154" s="11"/>
      <c r="H154" s="11"/>
      <c r="I154" s="11" t="s">
        <v>14872</v>
      </c>
      <c r="J154" s="11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1" t="s">
        <v>3371</v>
      </c>
      <c r="E155" s="11" t="s">
        <v>3372</v>
      </c>
      <c r="F155" s="11"/>
      <c r="H155" s="11"/>
      <c r="I155" s="11" t="s">
        <v>14875</v>
      </c>
      <c r="J155" s="11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1" t="s">
        <v>817</v>
      </c>
      <c r="E156" s="11" t="s">
        <v>358</v>
      </c>
      <c r="F156" s="11"/>
      <c r="H156" s="11"/>
      <c r="I156" s="11" t="s">
        <v>14878</v>
      </c>
      <c r="J156" s="11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1" t="s">
        <v>3371</v>
      </c>
      <c r="E157" s="11" t="s">
        <v>3372</v>
      </c>
      <c r="F157" s="11"/>
      <c r="H157" s="11"/>
      <c r="I157" s="11" t="s">
        <v>14881</v>
      </c>
      <c r="J157" s="11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1" t="s">
        <v>817</v>
      </c>
      <c r="E158" s="11" t="s">
        <v>358</v>
      </c>
      <c r="F158" s="11"/>
      <c r="H158" s="11"/>
      <c r="I158" s="11" t="s">
        <v>14884</v>
      </c>
      <c r="J158" s="11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1" t="s">
        <v>817</v>
      </c>
      <c r="E159" s="11" t="s">
        <v>358</v>
      </c>
      <c r="F159" s="11"/>
      <c r="H159" s="11"/>
      <c r="I159" s="11" t="s">
        <v>14887</v>
      </c>
      <c r="J159" s="11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1" t="s">
        <v>817</v>
      </c>
      <c r="E160" s="11" t="s">
        <v>358</v>
      </c>
      <c r="F160" s="11"/>
      <c r="H160" s="11"/>
      <c r="I160" s="11" t="s">
        <v>14890</v>
      </c>
      <c r="J160" s="11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1" t="s">
        <v>4</v>
      </c>
      <c r="E161" s="11" t="s">
        <v>9</v>
      </c>
      <c r="F161" s="11"/>
      <c r="H161" s="11"/>
      <c r="I161" s="11" t="s">
        <v>14893</v>
      </c>
      <c r="J161" s="11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1" t="s">
        <v>4</v>
      </c>
      <c r="E162" s="11" t="s">
        <v>9</v>
      </c>
      <c r="F162" s="11"/>
      <c r="H162" s="11"/>
      <c r="I162" s="11" t="s">
        <v>15381</v>
      </c>
      <c r="J162" s="11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1" t="s">
        <v>4</v>
      </c>
      <c r="E163" s="11" t="s">
        <v>2044</v>
      </c>
      <c r="F163" s="11"/>
      <c r="H163" s="11"/>
      <c r="I163" s="11" t="s">
        <v>15384</v>
      </c>
      <c r="J163" s="11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1" t="s">
        <v>3371</v>
      </c>
      <c r="E164" s="11" t="s">
        <v>3372</v>
      </c>
      <c r="F164" s="11"/>
      <c r="H164" s="11"/>
      <c r="I164" s="11" t="s">
        <v>15387</v>
      </c>
      <c r="J164" s="11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1" t="s">
        <v>817</v>
      </c>
      <c r="E165" s="11"/>
      <c r="F165" s="11"/>
      <c r="H165" s="11"/>
      <c r="I165" s="11" t="s">
        <v>15390</v>
      </c>
      <c r="J165" s="11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1" t="s">
        <v>3371</v>
      </c>
      <c r="E166" s="11" t="s">
        <v>3372</v>
      </c>
      <c r="F166" s="11"/>
      <c r="H166" s="11"/>
      <c r="I166" s="11" t="s">
        <v>15393</v>
      </c>
      <c r="J166" s="11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1" t="s">
        <v>4</v>
      </c>
      <c r="E167" s="11" t="s">
        <v>9</v>
      </c>
      <c r="F167" s="11"/>
      <c r="H167" s="11"/>
      <c r="I167" s="11" t="s">
        <v>15396</v>
      </c>
      <c r="J167" s="11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1" t="s">
        <v>356</v>
      </c>
      <c r="E168" s="11"/>
      <c r="F168" s="11"/>
      <c r="H168" s="11"/>
      <c r="I168" s="11" t="s">
        <v>15399</v>
      </c>
      <c r="J168" s="11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1" t="s">
        <v>3371</v>
      </c>
      <c r="E169" s="11" t="s">
        <v>3372</v>
      </c>
      <c r="F169" s="11"/>
      <c r="H169" s="11"/>
      <c r="I169" s="11" t="s">
        <v>15402</v>
      </c>
      <c r="J169" s="11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1" t="s">
        <v>817</v>
      </c>
      <c r="E170" s="11" t="s">
        <v>358</v>
      </c>
      <c r="F170" s="11"/>
      <c r="H170" s="11"/>
      <c r="I170" s="11" t="s">
        <v>15405</v>
      </c>
      <c r="J170" s="11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1" t="s">
        <v>4</v>
      </c>
      <c r="E171" s="11" t="s">
        <v>9</v>
      </c>
      <c r="F171" s="11"/>
      <c r="H171" s="11"/>
      <c r="I171" s="11" t="s">
        <v>15408</v>
      </c>
      <c r="J171" s="11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1" t="s">
        <v>817</v>
      </c>
      <c r="E172" s="11" t="s">
        <v>358</v>
      </c>
      <c r="F172" s="11"/>
      <c r="H172" s="11"/>
      <c r="I172" s="11" t="s">
        <v>15411</v>
      </c>
      <c r="J172" s="11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1" t="s">
        <v>817</v>
      </c>
      <c r="E173" s="11" t="s">
        <v>358</v>
      </c>
      <c r="F173" s="11"/>
      <c r="H173" s="11"/>
      <c r="I173" s="11" t="s">
        <v>15677</v>
      </c>
      <c r="J173" s="11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1" t="s">
        <v>817</v>
      </c>
      <c r="E174" s="11" t="s">
        <v>358</v>
      </c>
      <c r="F174" s="11"/>
      <c r="H174" s="11"/>
      <c r="I174" s="11" t="s">
        <v>15680</v>
      </c>
      <c r="J174" s="11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1" t="s">
        <v>817</v>
      </c>
      <c r="E175" s="11" t="s">
        <v>358</v>
      </c>
      <c r="F175" s="11"/>
      <c r="H175" s="11"/>
      <c r="I175" s="11" t="s">
        <v>15683</v>
      </c>
      <c r="J175" s="11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1" t="s">
        <v>4</v>
      </c>
      <c r="E176" s="11" t="s">
        <v>2044</v>
      </c>
      <c r="F176" s="11"/>
      <c r="H176" s="11"/>
      <c r="I176" s="11" t="s">
        <v>15686</v>
      </c>
      <c r="J176" s="11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1" t="s">
        <v>817</v>
      </c>
      <c r="E177" s="11" t="s">
        <v>358</v>
      </c>
      <c r="F177" s="11"/>
      <c r="H177" s="11"/>
      <c r="I177" s="11" t="s">
        <v>15689</v>
      </c>
      <c r="J177" s="11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1" t="s">
        <v>817</v>
      </c>
      <c r="E178" s="11" t="s">
        <v>358</v>
      </c>
      <c r="F178" s="11"/>
      <c r="H178" s="11"/>
      <c r="I178" s="11" t="s">
        <v>15692</v>
      </c>
      <c r="J178" s="11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1" t="s">
        <v>4</v>
      </c>
      <c r="E179" s="11" t="s">
        <v>2044</v>
      </c>
      <c r="F179" s="11"/>
      <c r="H179" s="11"/>
      <c r="I179" s="11" t="s">
        <v>15695</v>
      </c>
      <c r="J179" s="11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1" t="s">
        <v>3371</v>
      </c>
      <c r="E180" s="11" t="s">
        <v>1920</v>
      </c>
      <c r="F180" s="11"/>
      <c r="H180" s="11"/>
      <c r="I180" s="11" t="s">
        <v>15698</v>
      </c>
      <c r="J180" s="11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1" t="s">
        <v>4</v>
      </c>
      <c r="E181" s="11" t="s">
        <v>9</v>
      </c>
      <c r="F181" s="11"/>
      <c r="H181" s="11"/>
      <c r="I181" s="11" t="s">
        <v>15701</v>
      </c>
      <c r="J181" s="11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1" t="s">
        <v>3371</v>
      </c>
      <c r="E182" s="11" t="s">
        <v>3372</v>
      </c>
      <c r="F182" s="11"/>
      <c r="H182" s="11"/>
      <c r="I182" s="11" t="s">
        <v>15969</v>
      </c>
      <c r="J182" s="11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1" t="s">
        <v>817</v>
      </c>
      <c r="E183" s="11" t="s">
        <v>358</v>
      </c>
      <c r="F183" s="11"/>
      <c r="H183" s="11"/>
      <c r="I183" s="11" t="s">
        <v>15972</v>
      </c>
      <c r="J183" s="11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1" t="s">
        <v>817</v>
      </c>
      <c r="E184" s="11" t="s">
        <v>358</v>
      </c>
      <c r="F184" s="11"/>
      <c r="H184" s="11"/>
      <c r="I184" s="11" t="s">
        <v>15975</v>
      </c>
      <c r="J184" s="11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1" t="s">
        <v>4</v>
      </c>
      <c r="E185" s="11" t="s">
        <v>9</v>
      </c>
      <c r="F185" s="11"/>
      <c r="H185" s="11"/>
      <c r="I185" s="11" t="s">
        <v>15978</v>
      </c>
      <c r="J185" s="11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1" t="s">
        <v>3371</v>
      </c>
      <c r="E186" s="11" t="s">
        <v>1920</v>
      </c>
      <c r="F186" s="11"/>
      <c r="H186" s="11"/>
      <c r="I186" s="11" t="s">
        <v>15981</v>
      </c>
      <c r="J186" s="11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1" t="s">
        <v>4</v>
      </c>
      <c r="E187" s="11" t="s">
        <v>9</v>
      </c>
      <c r="F187" s="11"/>
      <c r="H187" s="11"/>
      <c r="I187" s="11" t="s">
        <v>15984</v>
      </c>
      <c r="J187" s="11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1" t="s">
        <v>3371</v>
      </c>
      <c r="E188" s="11" t="s">
        <v>1920</v>
      </c>
      <c r="F188" s="11"/>
      <c r="H188" s="11"/>
      <c r="I188" s="11" t="s">
        <v>15987</v>
      </c>
      <c r="J188" s="11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1" t="s">
        <v>4</v>
      </c>
      <c r="E189" s="11" t="s">
        <v>9</v>
      </c>
      <c r="F189" s="11"/>
      <c r="H189" s="11"/>
      <c r="I189" s="11" t="s">
        <v>15990</v>
      </c>
      <c r="J189" s="11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1" t="s">
        <v>4</v>
      </c>
      <c r="E190" s="11" t="s">
        <v>9</v>
      </c>
      <c r="F190" s="11"/>
      <c r="H190" s="11"/>
      <c r="I190" s="11" t="s">
        <v>16223</v>
      </c>
      <c r="J190" s="11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1" t="s">
        <v>817</v>
      </c>
      <c r="E191" s="11" t="s">
        <v>358</v>
      </c>
      <c r="F191" s="11"/>
      <c r="H191" s="11"/>
      <c r="I191" s="11" t="s">
        <v>16226</v>
      </c>
      <c r="J191" s="11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1" t="s">
        <v>3371</v>
      </c>
      <c r="E192" s="11" t="s">
        <v>1920</v>
      </c>
      <c r="F192" s="11"/>
      <c r="H192" s="11"/>
      <c r="I192" s="11" t="s">
        <v>16229</v>
      </c>
      <c r="J192" s="11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1" t="s">
        <v>817</v>
      </c>
      <c r="E193" s="11" t="s">
        <v>358</v>
      </c>
      <c r="F193" s="11"/>
      <c r="H193" s="11"/>
      <c r="I193" s="11" t="s">
        <v>16232</v>
      </c>
      <c r="J193" s="11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1" t="s">
        <v>817</v>
      </c>
      <c r="E194" s="11" t="s">
        <v>358</v>
      </c>
      <c r="F194" s="11"/>
      <c r="H194" s="11"/>
      <c r="I194" s="11" t="s">
        <v>16235</v>
      </c>
      <c r="J194" s="11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1" t="s">
        <v>817</v>
      </c>
      <c r="E195" s="11" t="s">
        <v>358</v>
      </c>
      <c r="F195" s="11"/>
      <c r="H195" s="11"/>
      <c r="I195" s="11" t="s">
        <v>16238</v>
      </c>
      <c r="J195" s="11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1" t="s">
        <v>817</v>
      </c>
      <c r="E196" s="11" t="s">
        <v>358</v>
      </c>
      <c r="F196" s="11"/>
      <c r="H196" s="11"/>
      <c r="I196" s="11" t="s">
        <v>16241</v>
      </c>
      <c r="J196" s="11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1" t="s">
        <v>817</v>
      </c>
      <c r="E197" s="11" t="s">
        <v>358</v>
      </c>
      <c r="F197" s="11"/>
      <c r="H197" s="11"/>
      <c r="I197" s="11" t="s">
        <v>16244</v>
      </c>
      <c r="J197" s="11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1" t="s">
        <v>817</v>
      </c>
      <c r="E198" s="11" t="s">
        <v>358</v>
      </c>
      <c r="F198" s="11"/>
      <c r="H198" s="11"/>
      <c r="I198" s="11" t="s">
        <v>16247</v>
      </c>
      <c r="J198" s="11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1" t="s">
        <v>3371</v>
      </c>
      <c r="E199" s="11" t="s">
        <v>3372</v>
      </c>
      <c r="F199" s="11"/>
      <c r="H199" s="11"/>
      <c r="I199" s="11" t="s">
        <v>16250</v>
      </c>
      <c r="J199" s="11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1" t="s">
        <v>817</v>
      </c>
      <c r="E200" s="11" t="s">
        <v>358</v>
      </c>
      <c r="F200" s="11"/>
      <c r="H200" s="11"/>
      <c r="I200" s="11" t="s">
        <v>16253</v>
      </c>
      <c r="J200" s="11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1" t="s">
        <v>4</v>
      </c>
      <c r="E201" s="11" t="s">
        <v>9</v>
      </c>
      <c r="F201" s="11"/>
      <c r="H201" s="11"/>
      <c r="I201" s="11" t="s">
        <v>16256</v>
      </c>
      <c r="J201" s="11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1" t="s">
        <v>4</v>
      </c>
      <c r="E202" s="11" t="s">
        <v>9</v>
      </c>
      <c r="F202" s="11"/>
      <c r="H202" s="11"/>
      <c r="I202" s="11" t="s">
        <v>16490</v>
      </c>
      <c r="J202" s="11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1" t="s">
        <v>3371</v>
      </c>
      <c r="E203" s="11" t="s">
        <v>3372</v>
      </c>
      <c r="F203" s="11"/>
      <c r="H203" s="11"/>
      <c r="I203" s="11" t="s">
        <v>16493</v>
      </c>
      <c r="J203" s="11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1" t="s">
        <v>16520</v>
      </c>
      <c r="E204" s="11"/>
      <c r="F204" s="11"/>
      <c r="H204" s="11"/>
      <c r="I204" s="11" t="s">
        <v>16496</v>
      </c>
      <c r="J204" s="11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1" t="s">
        <v>817</v>
      </c>
      <c r="E205" s="11" t="s">
        <v>358</v>
      </c>
      <c r="F205" s="11"/>
      <c r="H205" s="11"/>
      <c r="I205" s="11" t="s">
        <v>16499</v>
      </c>
      <c r="J205" s="11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1" t="s">
        <v>817</v>
      </c>
      <c r="E206" s="11" t="s">
        <v>358</v>
      </c>
      <c r="F206" s="11"/>
      <c r="H206" s="11"/>
      <c r="I206" s="11" t="s">
        <v>16502</v>
      </c>
      <c r="J206" s="11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1" t="s">
        <v>3371</v>
      </c>
      <c r="E207" s="11" t="s">
        <v>3372</v>
      </c>
      <c r="F207" s="11"/>
      <c r="H207" s="11"/>
      <c r="I207" s="11" t="s">
        <v>16505</v>
      </c>
      <c r="J207" s="11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1" t="s">
        <v>3371</v>
      </c>
      <c r="E208" s="11" t="s">
        <v>3372</v>
      </c>
      <c r="F208" s="11"/>
      <c r="H208" s="11"/>
      <c r="I208" s="11" t="s">
        <v>16508</v>
      </c>
      <c r="J208" s="11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1" t="s">
        <v>817</v>
      </c>
      <c r="E209" s="11" t="s">
        <v>358</v>
      </c>
      <c r="F209" s="11"/>
      <c r="H209" s="11"/>
      <c r="I209" s="11" t="s">
        <v>16511</v>
      </c>
      <c r="J209" s="11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1" t="s">
        <v>4</v>
      </c>
      <c r="E210" s="11" t="s">
        <v>9</v>
      </c>
      <c r="F210" s="11"/>
      <c r="H210" s="11"/>
      <c r="I210" s="11" t="s">
        <v>16514</v>
      </c>
      <c r="J210" s="11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1" t="s">
        <v>4</v>
      </c>
      <c r="E211" s="11" t="s">
        <v>9</v>
      </c>
      <c r="F211" s="11"/>
      <c r="H211" s="11"/>
      <c r="I211" s="11" t="s">
        <v>16815</v>
      </c>
      <c r="J211" s="11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1" t="s">
        <v>817</v>
      </c>
      <c r="E212" s="11" t="s">
        <v>358</v>
      </c>
      <c r="F212" s="11"/>
      <c r="H212" s="11"/>
      <c r="I212" s="11" t="s">
        <v>16818</v>
      </c>
      <c r="J212" s="11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1" t="s">
        <v>817</v>
      </c>
      <c r="E213" s="11" t="s">
        <v>358</v>
      </c>
      <c r="F213" s="11"/>
      <c r="H213" s="11"/>
      <c r="I213" s="11" t="s">
        <v>16821</v>
      </c>
      <c r="J213" s="11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1" t="s">
        <v>817</v>
      </c>
      <c r="E214" s="11" t="s">
        <v>358</v>
      </c>
      <c r="F214" s="11"/>
      <c r="H214" s="11"/>
      <c r="I214" s="11" t="s">
        <v>16824</v>
      </c>
      <c r="J214" s="11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1" t="s">
        <v>3371</v>
      </c>
      <c r="E215" s="11" t="s">
        <v>3372</v>
      </c>
      <c r="F215" s="11"/>
      <c r="H215" s="11"/>
      <c r="I215" s="11" t="s">
        <v>16827</v>
      </c>
      <c r="J215" s="11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1" t="s">
        <v>3371</v>
      </c>
      <c r="E216" s="11" t="s">
        <v>3372</v>
      </c>
      <c r="F216" s="11"/>
      <c r="H216" s="11"/>
      <c r="I216" s="11" t="s">
        <v>16830</v>
      </c>
      <c r="J216" s="11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1" t="s">
        <v>3371</v>
      </c>
      <c r="E217" s="11" t="s">
        <v>3372</v>
      </c>
      <c r="F217" s="11"/>
      <c r="H217" s="11"/>
      <c r="I217" s="11" t="s">
        <v>16833</v>
      </c>
      <c r="J217" s="11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1" t="s">
        <v>3371</v>
      </c>
      <c r="E218" s="11" t="s">
        <v>3372</v>
      </c>
      <c r="F218" s="11"/>
      <c r="H218" s="11"/>
      <c r="I218" s="11" t="s">
        <v>16836</v>
      </c>
      <c r="J218" s="11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1" t="s">
        <v>817</v>
      </c>
      <c r="E219" s="11" t="s">
        <v>358</v>
      </c>
      <c r="F219" s="11"/>
      <c r="H219" s="11"/>
      <c r="I219" s="11" t="s">
        <v>16839</v>
      </c>
      <c r="J219" s="11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1" t="s">
        <v>817</v>
      </c>
      <c r="E220" s="11" t="s">
        <v>358</v>
      </c>
      <c r="F220" s="11"/>
      <c r="H220" s="11"/>
      <c r="I220" s="11" t="s">
        <v>16842</v>
      </c>
      <c r="J220" s="11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1" t="s">
        <v>4</v>
      </c>
      <c r="E221" s="11" t="s">
        <v>9</v>
      </c>
      <c r="F221" s="11"/>
      <c r="H221" s="11"/>
      <c r="I221" s="11" t="s">
        <v>16845</v>
      </c>
      <c r="J221" s="11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1" t="s">
        <v>817</v>
      </c>
      <c r="E222" s="11" t="s">
        <v>358</v>
      </c>
      <c r="F222" s="11"/>
      <c r="H222" s="11"/>
      <c r="I222" s="11" t="s">
        <v>16848</v>
      </c>
      <c r="J222" s="11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1" t="s">
        <v>817</v>
      </c>
      <c r="E223" s="11" t="s">
        <v>358</v>
      </c>
      <c r="F223" s="11"/>
      <c r="H223" s="11"/>
      <c r="I223" s="11" t="s">
        <v>16851</v>
      </c>
      <c r="J223" s="11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1" t="s">
        <v>4</v>
      </c>
      <c r="E224" s="11" t="s">
        <v>9</v>
      </c>
      <c r="F224" s="11"/>
      <c r="H224" s="11"/>
      <c r="I224" s="11" t="s">
        <v>16854</v>
      </c>
      <c r="J224" s="11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1" t="s">
        <v>817</v>
      </c>
      <c r="E225" s="11" t="s">
        <v>358</v>
      </c>
      <c r="F225" s="11"/>
      <c r="H225" s="11"/>
      <c r="I225" s="11" t="s">
        <v>16857</v>
      </c>
      <c r="J225" s="11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1" t="s">
        <v>4</v>
      </c>
      <c r="E226" s="11" t="s">
        <v>9</v>
      </c>
      <c r="F226" s="11"/>
      <c r="H226" s="11"/>
      <c r="I226" s="11" t="s">
        <v>16860</v>
      </c>
      <c r="J226" s="11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1" t="s">
        <v>817</v>
      </c>
      <c r="E227" s="11" t="s">
        <v>358</v>
      </c>
      <c r="F227" s="11"/>
      <c r="H227" s="11"/>
      <c r="I227" s="11" t="s">
        <v>16863</v>
      </c>
      <c r="J227" s="11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1" t="s">
        <v>4</v>
      </c>
      <c r="E228" s="11" t="s">
        <v>9</v>
      </c>
      <c r="F228" s="11"/>
      <c r="H228" s="11"/>
      <c r="I228" s="11" t="s">
        <v>16866</v>
      </c>
      <c r="J228" s="11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1" t="s">
        <v>817</v>
      </c>
      <c r="E229" s="11" t="s">
        <v>358</v>
      </c>
      <c r="F229" s="11"/>
      <c r="H229" s="11"/>
      <c r="I229" s="11" t="s">
        <v>16869</v>
      </c>
      <c r="J229" s="11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1" t="s">
        <v>817</v>
      </c>
      <c r="E230" s="11" t="s">
        <v>358</v>
      </c>
      <c r="F230" s="11"/>
      <c r="H230" s="11"/>
      <c r="I230" s="11" t="s">
        <v>16872</v>
      </c>
      <c r="J230" s="11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1" t="s">
        <v>817</v>
      </c>
      <c r="E231" s="11" t="s">
        <v>358</v>
      </c>
      <c r="F231" s="11"/>
      <c r="H231" s="11"/>
      <c r="I231" s="11" t="s">
        <v>16875</v>
      </c>
      <c r="J231" s="11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1" t="s">
        <v>817</v>
      </c>
      <c r="E232" s="11" t="s">
        <v>358</v>
      </c>
      <c r="F232" s="11"/>
      <c r="H232" s="11"/>
      <c r="I232" s="11" t="s">
        <v>16878</v>
      </c>
      <c r="J232" s="11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1" t="s">
        <v>3371</v>
      </c>
      <c r="E233" s="11" t="s">
        <v>3372</v>
      </c>
      <c r="F233" s="11"/>
      <c r="H233" s="11"/>
      <c r="I233" s="11" t="s">
        <v>17660</v>
      </c>
      <c r="J233" s="11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1" t="s">
        <v>3371</v>
      </c>
      <c r="E234" s="11" t="s">
        <v>3372</v>
      </c>
      <c r="F234" s="11"/>
      <c r="H234" s="11"/>
      <c r="I234" s="11" t="s">
        <v>17663</v>
      </c>
      <c r="J234" s="11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1" t="s">
        <v>817</v>
      </c>
      <c r="E235" s="11" t="s">
        <v>358</v>
      </c>
      <c r="F235" s="11"/>
      <c r="H235" s="11"/>
      <c r="I235" s="11" t="s">
        <v>17666</v>
      </c>
      <c r="J235" s="11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1" t="s">
        <v>817</v>
      </c>
      <c r="E236" s="11" t="s">
        <v>358</v>
      </c>
      <c r="F236" s="11"/>
      <c r="H236" s="11"/>
      <c r="I236" s="11" t="s">
        <v>17669</v>
      </c>
      <c r="J236" s="11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1" t="s">
        <v>817</v>
      </c>
      <c r="E237" s="11" t="s">
        <v>358</v>
      </c>
      <c r="F237" s="11"/>
      <c r="H237" s="11"/>
      <c r="I237" s="11" t="s">
        <v>17672</v>
      </c>
      <c r="J237" s="11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1" t="s">
        <v>817</v>
      </c>
      <c r="E238" s="11" t="s">
        <v>358</v>
      </c>
      <c r="F238" s="11"/>
      <c r="H238" s="11"/>
      <c r="I238" s="11" t="s">
        <v>17675</v>
      </c>
      <c r="J238" s="11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1" t="s">
        <v>3371</v>
      </c>
      <c r="E239" s="11" t="s">
        <v>3372</v>
      </c>
      <c r="F239" s="11"/>
      <c r="H239" s="11"/>
      <c r="I239" s="11" t="s">
        <v>17678</v>
      </c>
      <c r="J239" s="11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1" t="s">
        <v>817</v>
      </c>
      <c r="E240" s="11" t="s">
        <v>358</v>
      </c>
      <c r="F240" s="11"/>
      <c r="H240" s="11"/>
      <c r="I240" s="11" t="s">
        <v>17681</v>
      </c>
      <c r="J240" s="11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1" t="s">
        <v>817</v>
      </c>
      <c r="E241" s="11" t="s">
        <v>358</v>
      </c>
      <c r="F241" s="11"/>
      <c r="H241" s="11"/>
      <c r="I241" s="11" t="s">
        <v>17684</v>
      </c>
      <c r="J241" s="11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1" t="s">
        <v>3371</v>
      </c>
      <c r="E242" s="11" t="s">
        <v>3372</v>
      </c>
      <c r="F242" s="11"/>
      <c r="H242" s="11"/>
      <c r="I242" s="11" t="s">
        <v>17687</v>
      </c>
      <c r="J242" s="11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1" t="s">
        <v>3371</v>
      </c>
      <c r="E243" s="11" t="s">
        <v>3372</v>
      </c>
      <c r="F243" s="11"/>
      <c r="H243" s="11"/>
      <c r="I243" s="11" t="s">
        <v>17690</v>
      </c>
      <c r="J243" s="11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1" t="s">
        <v>4</v>
      </c>
      <c r="E244" s="11" t="s">
        <v>9</v>
      </c>
      <c r="F244" s="11"/>
      <c r="H244" s="11"/>
      <c r="I244" s="11" t="s">
        <v>17693</v>
      </c>
      <c r="J244" s="11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1" t="s">
        <v>4</v>
      </c>
      <c r="E245" s="11" t="s">
        <v>2044</v>
      </c>
      <c r="F245" s="11"/>
      <c r="H245" s="11"/>
      <c r="I245" s="11" t="s">
        <v>17696</v>
      </c>
      <c r="J245" s="11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1" t="s">
        <v>4</v>
      </c>
      <c r="E246" s="11" t="s">
        <v>9</v>
      </c>
      <c r="F246" s="11"/>
      <c r="H246" s="11"/>
      <c r="I246" s="11" t="s">
        <v>17699</v>
      </c>
      <c r="J246" s="11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1" t="s">
        <v>4</v>
      </c>
      <c r="E247" s="11" t="s">
        <v>9</v>
      </c>
      <c r="F247" s="11"/>
      <c r="H247" s="11"/>
      <c r="I247" s="11" t="s">
        <v>17702</v>
      </c>
      <c r="J247" s="11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1" t="s">
        <v>3371</v>
      </c>
      <c r="E248" s="11" t="s">
        <v>3372</v>
      </c>
      <c r="F248" s="11"/>
      <c r="H248" s="11"/>
      <c r="I248" s="11" t="s">
        <v>17705</v>
      </c>
      <c r="J248" s="11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1" t="s">
        <v>817</v>
      </c>
      <c r="E249" s="11" t="s">
        <v>358</v>
      </c>
      <c r="F249" s="11"/>
      <c r="H249" s="11"/>
      <c r="I249" s="11" t="s">
        <v>17708</v>
      </c>
      <c r="J249" s="11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1" t="s">
        <v>4</v>
      </c>
      <c r="E250" s="11" t="s">
        <v>9</v>
      </c>
      <c r="F250" s="11"/>
      <c r="H250" s="11"/>
      <c r="I250" s="11" t="s">
        <v>17711</v>
      </c>
      <c r="J250" s="11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1" t="s">
        <v>817</v>
      </c>
      <c r="E251" s="11" t="s">
        <v>358</v>
      </c>
      <c r="F251" s="11"/>
      <c r="H251" s="11"/>
      <c r="I251" s="11" t="s">
        <v>18551</v>
      </c>
      <c r="J251" s="11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1" t="s">
        <v>4</v>
      </c>
      <c r="E252" s="11" t="s">
        <v>9</v>
      </c>
      <c r="F252" s="11"/>
      <c r="H252" s="11"/>
      <c r="I252" s="11" t="s">
        <v>18554</v>
      </c>
      <c r="J252" s="11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1" t="s">
        <v>817</v>
      </c>
      <c r="E253" s="11" t="s">
        <v>358</v>
      </c>
      <c r="F253" s="11"/>
      <c r="H253" s="11"/>
      <c r="I253" s="11" t="s">
        <v>18557</v>
      </c>
      <c r="J253" s="11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1" t="s">
        <v>817</v>
      </c>
      <c r="E254" s="11" t="s">
        <v>358</v>
      </c>
      <c r="F254" s="11"/>
      <c r="H254" s="11"/>
      <c r="I254" s="11" t="s">
        <v>18560</v>
      </c>
      <c r="J254" s="11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1" t="s">
        <v>817</v>
      </c>
      <c r="E255" s="11" t="s">
        <v>358</v>
      </c>
      <c r="F255" s="11"/>
      <c r="H255" s="11"/>
      <c r="I255" s="11" t="s">
        <v>18563</v>
      </c>
      <c r="J255" s="11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1" t="s">
        <v>4</v>
      </c>
      <c r="E256" s="11" t="s">
        <v>9</v>
      </c>
      <c r="F256" s="11"/>
      <c r="H256" s="11"/>
      <c r="I256" s="11" t="s">
        <v>18566</v>
      </c>
      <c r="J256" s="11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1" t="s">
        <v>4</v>
      </c>
      <c r="E257" s="11" t="s">
        <v>9</v>
      </c>
      <c r="F257" s="11"/>
      <c r="H257" s="11"/>
      <c r="I257" s="11" t="s">
        <v>18864</v>
      </c>
      <c r="J257" s="11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1" t="s">
        <v>4</v>
      </c>
      <c r="E258" s="11" t="s">
        <v>9</v>
      </c>
      <c r="F258" s="11"/>
      <c r="H258" s="11"/>
      <c r="I258" s="11" t="s">
        <v>18867</v>
      </c>
      <c r="J258" s="11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1" t="s">
        <v>4</v>
      </c>
      <c r="E259" s="11" t="s">
        <v>9</v>
      </c>
      <c r="F259" s="11"/>
      <c r="H259" s="11"/>
      <c r="I259" s="11" t="s">
        <v>18870</v>
      </c>
      <c r="J259" s="11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1" t="s">
        <v>817</v>
      </c>
      <c r="E260" s="11" t="s">
        <v>358</v>
      </c>
      <c r="F260" s="11"/>
      <c r="H260" s="11"/>
      <c r="I260" s="11" t="s">
        <v>18873</v>
      </c>
      <c r="J260" s="11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1" t="s">
        <v>4</v>
      </c>
      <c r="E261" s="11" t="s">
        <v>9</v>
      </c>
      <c r="F261" s="11"/>
      <c r="H261" s="11"/>
      <c r="I261" s="11" t="s">
        <v>19203</v>
      </c>
      <c r="J261" s="11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1" t="s">
        <v>4</v>
      </c>
      <c r="E262" s="11" t="s">
        <v>9</v>
      </c>
      <c r="F262" s="11"/>
      <c r="H262" s="11"/>
      <c r="I262" s="11" t="s">
        <v>19206</v>
      </c>
      <c r="J262" s="11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1" t="s">
        <v>4</v>
      </c>
      <c r="E263" s="11" t="s">
        <v>9</v>
      </c>
      <c r="F263" s="11"/>
      <c r="H263" s="11"/>
      <c r="I263" s="11" t="s">
        <v>20143</v>
      </c>
      <c r="J263" s="11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1" t="s">
        <v>4</v>
      </c>
      <c r="E264" s="11" t="s">
        <v>9</v>
      </c>
      <c r="F264" s="11"/>
      <c r="H264" s="11"/>
      <c r="I264" s="11" t="s">
        <v>20146</v>
      </c>
      <c r="J264" s="11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1" t="s">
        <v>4</v>
      </c>
      <c r="E265" s="11" t="s">
        <v>9</v>
      </c>
      <c r="F265" s="11"/>
      <c r="H265" s="11"/>
      <c r="I265" s="11" t="s">
        <v>20149</v>
      </c>
      <c r="J265" s="11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1" t="s">
        <v>4</v>
      </c>
      <c r="E266" s="11" t="s">
        <v>9</v>
      </c>
      <c r="F266" s="11"/>
      <c r="H266" s="11"/>
      <c r="I266" s="11" t="s">
        <v>20202</v>
      </c>
      <c r="J266" s="11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1" t="s">
        <v>4</v>
      </c>
      <c r="E267" s="11" t="s">
        <v>9</v>
      </c>
      <c r="F267" s="11"/>
      <c r="H267" s="11"/>
      <c r="I267" s="11" t="s">
        <v>20205</v>
      </c>
      <c r="J267" s="11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1" t="s">
        <v>4</v>
      </c>
      <c r="E268" s="11" t="s">
        <v>9</v>
      </c>
      <c r="F268" s="11"/>
      <c r="H268" s="11"/>
      <c r="I268" s="11" t="s">
        <v>20208</v>
      </c>
      <c r="J268" s="11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1" t="s">
        <v>4</v>
      </c>
      <c r="E269" s="11" t="s">
        <v>9</v>
      </c>
      <c r="F269" s="11"/>
      <c r="H269" s="11"/>
      <c r="I269" s="11" t="s">
        <v>20798</v>
      </c>
      <c r="J269" s="11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1" t="s">
        <v>4</v>
      </c>
      <c r="E270" s="11" t="s">
        <v>9</v>
      </c>
      <c r="F270" s="11"/>
      <c r="H270" s="11"/>
      <c r="I270" s="11" t="s">
        <v>20801</v>
      </c>
      <c r="J270" s="11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1" t="s">
        <v>3371</v>
      </c>
      <c r="E271" s="11" t="s">
        <v>1920</v>
      </c>
      <c r="F271" s="11"/>
      <c r="H271" s="11"/>
      <c r="I271" s="11" t="s">
        <v>20804</v>
      </c>
      <c r="J271" s="11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1" t="s">
        <v>16177</v>
      </c>
      <c r="E272" s="11" t="s">
        <v>1920</v>
      </c>
      <c r="F272" s="11"/>
      <c r="H272" s="11"/>
      <c r="I272" s="11" t="s">
        <v>20807</v>
      </c>
      <c r="J272" s="11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1" t="s">
        <v>4</v>
      </c>
      <c r="E273" s="11" t="s">
        <v>21131</v>
      </c>
      <c r="F273" s="11"/>
      <c r="H273" s="11"/>
      <c r="I273" s="11" t="s">
        <v>20810</v>
      </c>
      <c r="J273" s="11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1" t="s">
        <v>4</v>
      </c>
      <c r="E274" s="11" t="s">
        <v>21131</v>
      </c>
      <c r="F274" s="11"/>
      <c r="H274" s="11"/>
      <c r="I274" s="11" t="s">
        <v>20813</v>
      </c>
      <c r="J274" s="11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1" t="s">
        <v>3371</v>
      </c>
      <c r="E275" s="11" t="s">
        <v>1920</v>
      </c>
      <c r="F275" s="11"/>
      <c r="H275" s="11"/>
      <c r="I275" s="11" t="s">
        <v>20816</v>
      </c>
      <c r="J275" s="11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1" t="s">
        <v>3371</v>
      </c>
      <c r="E276" s="11" t="s">
        <v>1920</v>
      </c>
      <c r="F276" s="11"/>
      <c r="H276" s="11"/>
      <c r="I276" s="11" t="s">
        <v>20819</v>
      </c>
      <c r="J276" s="11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1" t="s">
        <v>356</v>
      </c>
      <c r="E277" s="11"/>
      <c r="F277" s="11"/>
      <c r="H277" s="11"/>
      <c r="I277" s="11" t="s">
        <v>21243</v>
      </c>
      <c r="J277" s="11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1" t="s">
        <v>4</v>
      </c>
      <c r="E278" s="11" t="s">
        <v>9</v>
      </c>
      <c r="F278" s="11"/>
      <c r="H278" s="11"/>
      <c r="I278" s="11" t="s">
        <v>21246</v>
      </c>
      <c r="J278" s="11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1" t="s">
        <v>4</v>
      </c>
      <c r="E279" s="11" t="s">
        <v>9</v>
      </c>
      <c r="F279" s="11"/>
      <c r="H279" s="11"/>
      <c r="I279" s="11" t="s">
        <v>21249</v>
      </c>
      <c r="J279" s="11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1" t="s">
        <v>4</v>
      </c>
      <c r="E280" s="11" t="s">
        <v>9</v>
      </c>
      <c r="F280" s="11"/>
      <c r="H280" s="11"/>
      <c r="I280" s="11" t="s">
        <v>21699</v>
      </c>
      <c r="J280" s="11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1" t="s">
        <v>4</v>
      </c>
      <c r="E281" s="11" t="s">
        <v>9</v>
      </c>
      <c r="F281" s="11"/>
      <c r="H281" s="11"/>
      <c r="I281" s="11" t="s">
        <v>21702</v>
      </c>
      <c r="J281" s="11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1" t="s">
        <v>4</v>
      </c>
      <c r="E282" s="11" t="s">
        <v>9</v>
      </c>
      <c r="F282" s="11"/>
      <c r="H282" s="11"/>
      <c r="I282" s="11" t="s">
        <v>21705</v>
      </c>
      <c r="J282" s="11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1" t="s">
        <v>4</v>
      </c>
      <c r="E283" s="11" t="s">
        <v>9</v>
      </c>
      <c r="F283" s="11"/>
      <c r="H283" s="11"/>
      <c r="I283" s="11" t="s">
        <v>21708</v>
      </c>
      <c r="J283" s="11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1" t="s">
        <v>3371</v>
      </c>
      <c r="E284" s="11" t="s">
        <v>3372</v>
      </c>
      <c r="F284" s="11"/>
      <c r="H284" s="11"/>
      <c r="I284" s="11" t="s">
        <v>21711</v>
      </c>
      <c r="J284" s="11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1" t="s">
        <v>3371</v>
      </c>
      <c r="E285" s="11" t="s">
        <v>3372</v>
      </c>
      <c r="F285" s="11"/>
      <c r="H285" s="11"/>
      <c r="I285" s="11" t="s">
        <v>21714</v>
      </c>
      <c r="J285" s="11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1" t="s">
        <v>4</v>
      </c>
      <c r="E286" s="11" t="s">
        <v>9</v>
      </c>
      <c r="F286" s="11"/>
      <c r="H286" s="11"/>
      <c r="I286" s="11" t="s">
        <v>21717</v>
      </c>
      <c r="J286" s="11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1" t="s">
        <v>3371</v>
      </c>
      <c r="E287" s="11" t="s">
        <v>3372</v>
      </c>
      <c r="F287" s="11"/>
      <c r="H287" s="11"/>
      <c r="I287" s="11" t="s">
        <v>22136</v>
      </c>
      <c r="J287" s="11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1" t="s">
        <v>817</v>
      </c>
      <c r="E288" s="11" t="s">
        <v>358</v>
      </c>
      <c r="F288" s="11"/>
      <c r="H288" s="11"/>
      <c r="I288" s="11" t="s">
        <v>22139</v>
      </c>
      <c r="J288" s="11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1" t="s">
        <v>817</v>
      </c>
      <c r="E289" s="11" t="s">
        <v>358</v>
      </c>
      <c r="F289" s="11"/>
      <c r="H289" s="11"/>
      <c r="I289" s="11" t="s">
        <v>22142</v>
      </c>
      <c r="J289" s="11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1" t="s">
        <v>4</v>
      </c>
      <c r="E290" s="11" t="s">
        <v>9</v>
      </c>
      <c r="F290" s="11"/>
      <c r="H290" s="11"/>
      <c r="I290" s="11" t="s">
        <v>22251</v>
      </c>
      <c r="J290" s="11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1" t="s">
        <v>4</v>
      </c>
      <c r="E291" s="11" t="s">
        <v>9</v>
      </c>
      <c r="F291" s="11"/>
      <c r="H291" s="11"/>
      <c r="I291" s="11" t="s">
        <v>22579</v>
      </c>
      <c r="J291" s="11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1" t="s">
        <v>4</v>
      </c>
      <c r="E292" s="11" t="s">
        <v>9</v>
      </c>
      <c r="F292" s="11"/>
      <c r="H292" s="11"/>
      <c r="I292" s="11" t="s">
        <v>22582</v>
      </c>
      <c r="J292" s="11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1" t="s">
        <v>4</v>
      </c>
      <c r="E293" s="11" t="s">
        <v>9</v>
      </c>
      <c r="F293" s="11"/>
      <c r="H293" s="11"/>
      <c r="I293" s="11" t="s">
        <v>22948</v>
      </c>
      <c r="J293" s="11" t="s">
        <v>4949</v>
      </c>
      <c r="K293" t="s">
        <v>22949</v>
      </c>
      <c r="L293" t="s">
        <v>22950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1" t="s">
        <v>803</v>
      </c>
      <c r="E294" s="11" t="s">
        <v>9</v>
      </c>
      <c r="F294" s="11"/>
      <c r="H294" s="11"/>
      <c r="I294" s="11" t="s">
        <v>23085</v>
      </c>
      <c r="J294" s="11" t="s">
        <v>4949</v>
      </c>
      <c r="K294" t="s">
        <v>23086</v>
      </c>
      <c r="L294" t="s">
        <v>23087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1" t="s">
        <v>803</v>
      </c>
      <c r="E295" s="11" t="s">
        <v>9</v>
      </c>
      <c r="F295" s="11"/>
      <c r="H295" s="11"/>
      <c r="I295" s="11" t="s">
        <v>23088</v>
      </c>
      <c r="J295" s="11" t="s">
        <v>4949</v>
      </c>
      <c r="K295" t="s">
        <v>23089</v>
      </c>
      <c r="L295" t="s">
        <v>23090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1" t="s">
        <v>803</v>
      </c>
      <c r="E296" s="11" t="s">
        <v>9</v>
      </c>
      <c r="F296" s="11"/>
      <c r="H296" s="11"/>
      <c r="I296" s="11" t="s">
        <v>23377</v>
      </c>
      <c r="J296" s="11" t="s">
        <v>4949</v>
      </c>
      <c r="K296" t="s">
        <v>23378</v>
      </c>
      <c r="L296" t="s">
        <v>23379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1" t="s">
        <v>803</v>
      </c>
      <c r="E297" s="11" t="s">
        <v>9</v>
      </c>
      <c r="F297" s="11"/>
      <c r="H297" s="11"/>
      <c r="I297" s="11" t="s">
        <v>23380</v>
      </c>
      <c r="J297" s="11" t="s">
        <v>4949</v>
      </c>
      <c r="K297" t="s">
        <v>23381</v>
      </c>
      <c r="L297" t="s">
        <v>23382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1" t="s">
        <v>803</v>
      </c>
      <c r="E298" s="11" t="s">
        <v>9</v>
      </c>
      <c r="F298" s="11"/>
      <c r="H298" s="11"/>
      <c r="I298" s="11" t="s">
        <v>23383</v>
      </c>
      <c r="J298" s="11" t="s">
        <v>4949</v>
      </c>
      <c r="K298" t="s">
        <v>23384</v>
      </c>
      <c r="L298" t="s">
        <v>23385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1" t="s">
        <v>803</v>
      </c>
      <c r="E299" s="11" t="s">
        <v>9</v>
      </c>
      <c r="F299" s="11"/>
      <c r="H299" s="11"/>
      <c r="I299" s="11" t="s">
        <v>23386</v>
      </c>
      <c r="J299" s="11" t="s">
        <v>4949</v>
      </c>
      <c r="K299" t="s">
        <v>23387</v>
      </c>
      <c r="L299" t="s">
        <v>23388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1" t="s">
        <v>4</v>
      </c>
      <c r="E300" s="11" t="s">
        <v>21131</v>
      </c>
      <c r="F300" s="11"/>
      <c r="H300" s="11"/>
      <c r="I300" s="11" t="s">
        <v>24072</v>
      </c>
      <c r="J300" s="11" t="s">
        <v>4949</v>
      </c>
      <c r="K300" t="s">
        <v>24073</v>
      </c>
      <c r="L300" t="s">
        <v>24074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1" t="s">
        <v>3371</v>
      </c>
      <c r="E301" s="11" t="s">
        <v>3372</v>
      </c>
      <c r="F301" s="11"/>
      <c r="H301" s="11"/>
      <c r="I301" s="11" t="s">
        <v>24075</v>
      </c>
      <c r="J301" s="11" t="s">
        <v>4949</v>
      </c>
      <c r="K301" t="s">
        <v>24076</v>
      </c>
      <c r="L301" t="s">
        <v>24077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1" t="s">
        <v>4</v>
      </c>
      <c r="E302" s="11" t="s">
        <v>9</v>
      </c>
      <c r="F302" s="11"/>
      <c r="H302" s="11"/>
      <c r="I302" s="11" t="s">
        <v>24078</v>
      </c>
      <c r="J302" s="11" t="s">
        <v>4949</v>
      </c>
      <c r="K302" t="s">
        <v>24079</v>
      </c>
      <c r="L302" t="s">
        <v>24080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1" t="s">
        <v>817</v>
      </c>
      <c r="E303" s="11" t="s">
        <v>358</v>
      </c>
      <c r="F303" s="11"/>
      <c r="H303" s="11"/>
      <c r="I303" s="11" t="s">
        <v>24081</v>
      </c>
      <c r="J303" s="11" t="s">
        <v>4949</v>
      </c>
      <c r="K303" t="s">
        <v>24082</v>
      </c>
      <c r="L303" t="s">
        <v>24083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1" t="s">
        <v>4</v>
      </c>
      <c r="E304" s="11" t="s">
        <v>9</v>
      </c>
      <c r="F304" s="11"/>
      <c r="H304" s="11"/>
      <c r="I304" s="11" t="s">
        <v>24084</v>
      </c>
      <c r="J304" s="11" t="s">
        <v>4949</v>
      </c>
      <c r="K304" t="s">
        <v>24085</v>
      </c>
      <c r="L304" t="s">
        <v>24086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1" t="s">
        <v>4</v>
      </c>
      <c r="E305" s="11" t="s">
        <v>9</v>
      </c>
      <c r="F305" s="11"/>
      <c r="H305" s="11"/>
      <c r="I305" s="11" t="s">
        <v>24338</v>
      </c>
      <c r="J305" s="11" t="s">
        <v>4949</v>
      </c>
      <c r="K305" t="s">
        <v>24339</v>
      </c>
      <c r="L305" t="s">
        <v>24340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1" t="s">
        <v>356</v>
      </c>
      <c r="E306" s="11"/>
      <c r="F306" s="11"/>
      <c r="H306" s="11"/>
      <c r="I306" s="11" t="s">
        <v>24341</v>
      </c>
      <c r="J306" s="11" t="s">
        <v>4949</v>
      </c>
      <c r="K306" t="s">
        <v>24342</v>
      </c>
      <c r="L306" t="s">
        <v>24343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1" t="s">
        <v>24780</v>
      </c>
      <c r="E307" s="11"/>
      <c r="F307" s="11"/>
      <c r="H307" s="11"/>
      <c r="I307" s="11" t="s">
        <v>24344</v>
      </c>
      <c r="J307" s="11" t="s">
        <v>4949</v>
      </c>
      <c r="K307" t="s">
        <v>24345</v>
      </c>
      <c r="L307" t="s">
        <v>24346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1" t="s">
        <v>803</v>
      </c>
      <c r="E308" s="11" t="s">
        <v>9</v>
      </c>
      <c r="F308" s="11"/>
      <c r="H308" s="11"/>
      <c r="I308" s="11" t="s">
        <v>24347</v>
      </c>
      <c r="J308" s="11" t="s">
        <v>4949</v>
      </c>
      <c r="K308" t="s">
        <v>24348</v>
      </c>
      <c r="L308" t="s">
        <v>24349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1" t="s">
        <v>803</v>
      </c>
      <c r="E309" s="11" t="s">
        <v>9</v>
      </c>
      <c r="F309" s="11"/>
      <c r="H309" s="11"/>
      <c r="I309" s="11" t="s">
        <v>24350</v>
      </c>
      <c r="J309" s="11" t="s">
        <v>4949</v>
      </c>
      <c r="K309" t="s">
        <v>24351</v>
      </c>
      <c r="L309" t="s">
        <v>24352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1" t="s">
        <v>803</v>
      </c>
      <c r="E310" s="11" t="s">
        <v>9</v>
      </c>
      <c r="F310" s="11"/>
      <c r="H310" s="11"/>
      <c r="I310" s="11" t="s">
        <v>24353</v>
      </c>
      <c r="J310" s="11" t="s">
        <v>4949</v>
      </c>
      <c r="K310" t="s">
        <v>24354</v>
      </c>
      <c r="L310" t="s">
        <v>24355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1" t="s">
        <v>803</v>
      </c>
      <c r="E311" s="11" t="s">
        <v>9</v>
      </c>
      <c r="F311" s="11"/>
      <c r="H311" s="11"/>
      <c r="I311" s="11" t="s">
        <v>24356</v>
      </c>
      <c r="J311" s="11" t="s">
        <v>4949</v>
      </c>
      <c r="K311" t="s">
        <v>24357</v>
      </c>
      <c r="L311" t="s">
        <v>24358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1" t="s">
        <v>803</v>
      </c>
      <c r="E312" s="11" t="s">
        <v>9</v>
      </c>
      <c r="F312" s="11"/>
      <c r="H312" s="11"/>
      <c r="I312" s="11" t="s">
        <v>25230</v>
      </c>
      <c r="J312" s="11" t="s">
        <v>4949</v>
      </c>
      <c r="K312" t="s">
        <v>25231</v>
      </c>
      <c r="L312" t="s">
        <v>25232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1" t="s">
        <v>817</v>
      </c>
      <c r="E313" s="11" t="s">
        <v>358</v>
      </c>
      <c r="F313" s="11"/>
      <c r="H313" s="11"/>
      <c r="I313" s="11" t="s">
        <v>24952</v>
      </c>
      <c r="J313" s="11" t="s">
        <v>4949</v>
      </c>
      <c r="K313" t="s">
        <v>24953</v>
      </c>
      <c r="L313" t="s">
        <v>24954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1" t="s">
        <v>817</v>
      </c>
      <c r="E314" s="11" t="s">
        <v>358</v>
      </c>
      <c r="F314" s="11"/>
      <c r="H314" s="11"/>
      <c r="I314" s="11" t="s">
        <v>24955</v>
      </c>
      <c r="J314" s="11" t="s">
        <v>4949</v>
      </c>
      <c r="K314" t="s">
        <v>24956</v>
      </c>
      <c r="L314" t="s">
        <v>24957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1" t="s">
        <v>817</v>
      </c>
      <c r="E315" s="11" t="s">
        <v>358</v>
      </c>
      <c r="F315" s="11"/>
      <c r="H315" s="11"/>
      <c r="I315" s="11" t="s">
        <v>24958</v>
      </c>
      <c r="J315" s="11" t="s">
        <v>4949</v>
      </c>
      <c r="K315" t="s">
        <v>24959</v>
      </c>
      <c r="L315" t="s">
        <v>24960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1" t="s">
        <v>817</v>
      </c>
      <c r="E316" s="11" t="s">
        <v>358</v>
      </c>
      <c r="F316" s="11"/>
      <c r="H316" s="11"/>
      <c r="I316" s="11" t="s">
        <v>24961</v>
      </c>
      <c r="J316" s="11" t="s">
        <v>4949</v>
      </c>
      <c r="K316" t="s">
        <v>24962</v>
      </c>
      <c r="L316" t="s">
        <v>24963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1" t="s">
        <v>4</v>
      </c>
      <c r="E317" s="11" t="s">
        <v>9</v>
      </c>
      <c r="F317" s="11"/>
      <c r="H317" s="11"/>
      <c r="I317" s="11" t="s">
        <v>24964</v>
      </c>
      <c r="J317" s="11" t="s">
        <v>4949</v>
      </c>
      <c r="K317" t="s">
        <v>24965</v>
      </c>
      <c r="L317" t="s">
        <v>24966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1" t="s">
        <v>356</v>
      </c>
      <c r="E318" s="11"/>
      <c r="F318" s="11"/>
      <c r="H318" s="11"/>
      <c r="I318" s="11" t="s">
        <v>25233</v>
      </c>
      <c r="J318" s="11" t="s">
        <v>4949</v>
      </c>
      <c r="K318" t="s">
        <v>25234</v>
      </c>
      <c r="L318" t="s">
        <v>25235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1" t="s">
        <v>356</v>
      </c>
      <c r="E319" s="11"/>
      <c r="F319" s="11"/>
      <c r="H319" s="11"/>
      <c r="I319" s="11" t="s">
        <v>25236</v>
      </c>
      <c r="J319" s="11" t="s">
        <v>4949</v>
      </c>
      <c r="K319" t="s">
        <v>25237</v>
      </c>
      <c r="L319" t="s">
        <v>25238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1" t="s">
        <v>356</v>
      </c>
      <c r="E320" s="11"/>
      <c r="F320" s="11"/>
      <c r="H320" s="11"/>
      <c r="I320" s="11" t="s">
        <v>25239</v>
      </c>
      <c r="J320" s="11" t="s">
        <v>4949</v>
      </c>
      <c r="K320" t="s">
        <v>25240</v>
      </c>
      <c r="L320" t="s">
        <v>25241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1" t="s">
        <v>356</v>
      </c>
      <c r="E321" s="11"/>
      <c r="F321" s="11"/>
      <c r="H321" s="11"/>
      <c r="I321" s="11" t="s">
        <v>25242</v>
      </c>
      <c r="J321" s="11" t="s">
        <v>4949</v>
      </c>
      <c r="K321" t="s">
        <v>25243</v>
      </c>
      <c r="L321" t="s">
        <v>25244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1" t="s">
        <v>356</v>
      </c>
      <c r="E322" s="11"/>
      <c r="F322" s="11"/>
      <c r="H322" s="11"/>
      <c r="I322" s="11" t="s">
        <v>25245</v>
      </c>
      <c r="J322" s="11" t="s">
        <v>4949</v>
      </c>
      <c r="K322" t="s">
        <v>25246</v>
      </c>
      <c r="L322" t="s">
        <v>25247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1" t="s">
        <v>356</v>
      </c>
      <c r="E323" s="11"/>
      <c r="F323" s="11"/>
      <c r="H323" s="11"/>
      <c r="I323" s="11" t="s">
        <v>25248</v>
      </c>
      <c r="J323" s="11" t="s">
        <v>4949</v>
      </c>
      <c r="K323" t="s">
        <v>25249</v>
      </c>
      <c r="L323" t="s">
        <v>25250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1" t="s">
        <v>3371</v>
      </c>
      <c r="E324" s="11" t="s">
        <v>3372</v>
      </c>
      <c r="F324" s="11"/>
      <c r="H324" s="11"/>
      <c r="I324" s="11" t="s">
        <v>25251</v>
      </c>
      <c r="J324" s="11" t="s">
        <v>4949</v>
      </c>
      <c r="K324" t="s">
        <v>25252</v>
      </c>
      <c r="L324" t="s">
        <v>25253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1" t="s">
        <v>817</v>
      </c>
      <c r="E325" s="11" t="s">
        <v>358</v>
      </c>
      <c r="F325" s="11"/>
      <c r="H325" s="11"/>
      <c r="I325" s="11" t="s">
        <v>25254</v>
      </c>
      <c r="J325" s="11" t="s">
        <v>4949</v>
      </c>
      <c r="K325" t="s">
        <v>25255</v>
      </c>
      <c r="L325" t="s">
        <v>25256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1" t="s">
        <v>4</v>
      </c>
      <c r="E326" s="11" t="s">
        <v>9</v>
      </c>
      <c r="F326" s="11"/>
      <c r="H326" s="11"/>
      <c r="I326" s="11" t="s">
        <v>25611</v>
      </c>
      <c r="J326" s="11" t="s">
        <v>4949</v>
      </c>
      <c r="K326" t="s">
        <v>25612</v>
      </c>
      <c r="L326" t="s">
        <v>25613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1" t="s">
        <v>356</v>
      </c>
      <c r="E327" s="11" t="s">
        <v>3372</v>
      </c>
      <c r="F327" s="11"/>
      <c r="H327" s="11"/>
      <c r="I327" s="11" t="s">
        <v>25614</v>
      </c>
      <c r="J327" s="11" t="s">
        <v>4949</v>
      </c>
      <c r="K327" t="s">
        <v>25615</v>
      </c>
      <c r="L327" t="s">
        <v>25616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1" t="s">
        <v>24780</v>
      </c>
      <c r="E328" s="11"/>
      <c r="F328" s="11"/>
      <c r="H328" s="11"/>
      <c r="I328" s="11" t="s">
        <v>25617</v>
      </c>
      <c r="J328" s="11" t="s">
        <v>4949</v>
      </c>
      <c r="K328" t="s">
        <v>25618</v>
      </c>
      <c r="L328" t="s">
        <v>25619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1" t="s">
        <v>356</v>
      </c>
      <c r="E329" s="11"/>
      <c r="F329" s="11"/>
      <c r="H329" s="11"/>
      <c r="I329" s="11" t="s">
        <v>25620</v>
      </c>
      <c r="J329" s="11" t="s">
        <v>4949</v>
      </c>
      <c r="K329" t="s">
        <v>25621</v>
      </c>
      <c r="L329" t="s">
        <v>25622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1" t="s">
        <v>356</v>
      </c>
      <c r="E330" s="11"/>
      <c r="F330" s="11"/>
      <c r="H330" s="11"/>
      <c r="I330" s="11" t="s">
        <v>25623</v>
      </c>
      <c r="J330" s="11" t="s">
        <v>4949</v>
      </c>
      <c r="K330" t="s">
        <v>25624</v>
      </c>
      <c r="L330" t="s">
        <v>25625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1" t="s">
        <v>4</v>
      </c>
      <c r="E331" s="11" t="s">
        <v>9</v>
      </c>
      <c r="F331" s="11"/>
      <c r="H331" s="11"/>
      <c r="I331" s="11" t="s">
        <v>25626</v>
      </c>
      <c r="J331" s="11" t="s">
        <v>4949</v>
      </c>
      <c r="K331" t="s">
        <v>25627</v>
      </c>
      <c r="L331" t="s">
        <v>25628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1" t="s">
        <v>24780</v>
      </c>
      <c r="E332" s="11"/>
      <c r="F332" s="11"/>
      <c r="H332" s="11"/>
      <c r="I332" s="11" t="s">
        <v>25629</v>
      </c>
      <c r="J332" s="11" t="s">
        <v>4949</v>
      </c>
      <c r="K332" t="s">
        <v>25630</v>
      </c>
      <c r="L332" t="s">
        <v>25631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1" t="s">
        <v>803</v>
      </c>
      <c r="E333" s="11" t="s">
        <v>9</v>
      </c>
      <c r="F333" s="11"/>
      <c r="H333" s="11"/>
      <c r="I333" s="11" t="s">
        <v>25949</v>
      </c>
      <c r="J333" s="11" t="s">
        <v>4949</v>
      </c>
      <c r="K333" t="s">
        <v>25950</v>
      </c>
      <c r="L333" t="s">
        <v>25951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1" t="s">
        <v>803</v>
      </c>
      <c r="E334" s="11" t="s">
        <v>9</v>
      </c>
      <c r="F334" s="11"/>
      <c r="H334" s="11"/>
      <c r="I334" s="11" t="s">
        <v>25952</v>
      </c>
      <c r="J334" s="11" t="s">
        <v>4949</v>
      </c>
      <c r="K334" t="s">
        <v>25953</v>
      </c>
      <c r="L334" t="s">
        <v>25954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1" t="s">
        <v>803</v>
      </c>
      <c r="E335" s="11" t="s">
        <v>9</v>
      </c>
      <c r="F335" s="11"/>
      <c r="H335" s="11"/>
      <c r="I335" s="11" t="s">
        <v>26173</v>
      </c>
      <c r="J335" s="11" t="s">
        <v>4949</v>
      </c>
      <c r="K335" t="s">
        <v>26174</v>
      </c>
      <c r="L335" t="s">
        <v>26175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1" t="s">
        <v>356</v>
      </c>
      <c r="E336" s="11" t="s">
        <v>3372</v>
      </c>
      <c r="F336" s="11"/>
      <c r="H336" s="11"/>
      <c r="I336" s="11" t="s">
        <v>26176</v>
      </c>
      <c r="J336" s="11" t="s">
        <v>4949</v>
      </c>
      <c r="K336" t="s">
        <v>26177</v>
      </c>
      <c r="L336" t="s">
        <v>26178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1" t="s">
        <v>3371</v>
      </c>
      <c r="E337" s="11" t="s">
        <v>3372</v>
      </c>
      <c r="F337" s="11"/>
      <c r="H337" s="11"/>
      <c r="I337" s="11" t="s">
        <v>26179</v>
      </c>
      <c r="J337" s="11" t="s">
        <v>4949</v>
      </c>
      <c r="K337" t="s">
        <v>26180</v>
      </c>
      <c r="L337" t="s">
        <v>26181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1" t="s">
        <v>3371</v>
      </c>
      <c r="E338" s="11" t="s">
        <v>3372</v>
      </c>
      <c r="F338" s="11"/>
      <c r="H338" s="11"/>
      <c r="I338" s="11" t="s">
        <v>26182</v>
      </c>
      <c r="J338" s="11" t="s">
        <v>4949</v>
      </c>
      <c r="K338" t="s">
        <v>26183</v>
      </c>
      <c r="L338" t="s">
        <v>26184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1" t="s">
        <v>803</v>
      </c>
      <c r="E339" s="11" t="s">
        <v>9</v>
      </c>
      <c r="F339" s="11"/>
      <c r="H339" s="11"/>
      <c r="I339" s="11" t="s">
        <v>26185</v>
      </c>
      <c r="J339" s="11" t="s">
        <v>4949</v>
      </c>
      <c r="K339" t="s">
        <v>26186</v>
      </c>
      <c r="L339" t="s">
        <v>26187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1" t="s">
        <v>3371</v>
      </c>
      <c r="E340" s="11" t="s">
        <v>3372</v>
      </c>
      <c r="F340" s="11"/>
      <c r="H340" s="11"/>
      <c r="I340" s="11" t="s">
        <v>26188</v>
      </c>
      <c r="J340" s="11" t="s">
        <v>4949</v>
      </c>
      <c r="K340" t="s">
        <v>26189</v>
      </c>
      <c r="L340" t="s">
        <v>26190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1" t="s">
        <v>803</v>
      </c>
      <c r="E341" s="11" t="s">
        <v>9</v>
      </c>
      <c r="F341" s="11"/>
      <c r="H341" s="11"/>
      <c r="I341" s="11" t="s">
        <v>26191</v>
      </c>
      <c r="J341" s="11" t="s">
        <v>4949</v>
      </c>
      <c r="K341" t="s">
        <v>26192</v>
      </c>
      <c r="L341" t="s">
        <v>26193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1" t="s">
        <v>803</v>
      </c>
      <c r="E342" s="11" t="s">
        <v>9</v>
      </c>
      <c r="F342" s="11"/>
      <c r="H342" s="11"/>
      <c r="I342" s="11" t="s">
        <v>26194</v>
      </c>
      <c r="J342" s="11" t="s">
        <v>4949</v>
      </c>
      <c r="K342" t="s">
        <v>26195</v>
      </c>
      <c r="L342" t="s">
        <v>26196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s="11" t="s">
        <v>803</v>
      </c>
      <c r="E343" s="11" t="s">
        <v>9</v>
      </c>
      <c r="F343" s="11"/>
      <c r="H343" s="11"/>
      <c r="I343" s="11" t="s">
        <v>26844</v>
      </c>
      <c r="J343" s="11" t="s">
        <v>4949</v>
      </c>
      <c r="K343" t="s">
        <v>26845</v>
      </c>
      <c r="L343" t="s">
        <v>26846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s="11" t="s">
        <v>803</v>
      </c>
      <c r="E344" s="11" t="s">
        <v>9</v>
      </c>
      <c r="F344" s="11"/>
      <c r="H344" s="11"/>
      <c r="I344" s="11" t="s">
        <v>27171</v>
      </c>
      <c r="J344" s="11" t="s">
        <v>4949</v>
      </c>
      <c r="K344" t="s">
        <v>27172</v>
      </c>
      <c r="L344" t="s">
        <v>27173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s="11" t="s">
        <v>803</v>
      </c>
      <c r="E345" s="11" t="s">
        <v>9</v>
      </c>
      <c r="F345" s="11"/>
      <c r="H345" s="11"/>
      <c r="I345" s="11" t="s">
        <v>26847</v>
      </c>
      <c r="J345" s="11" t="s">
        <v>4949</v>
      </c>
      <c r="K345" t="s">
        <v>26848</v>
      </c>
      <c r="L345" t="s">
        <v>26849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s="11" t="s">
        <v>817</v>
      </c>
      <c r="E346" s="11" t="s">
        <v>358</v>
      </c>
      <c r="F346" s="11"/>
      <c r="H346" s="11"/>
      <c r="I346" s="11" t="s">
        <v>26850</v>
      </c>
      <c r="J346" s="11" t="s">
        <v>4949</v>
      </c>
      <c r="K346" t="s">
        <v>26851</v>
      </c>
      <c r="L346" t="s">
        <v>26852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s="11" t="s">
        <v>817</v>
      </c>
      <c r="E347" s="11" t="s">
        <v>358</v>
      </c>
      <c r="F347" s="11"/>
      <c r="H347" s="11"/>
      <c r="I347" s="11" t="s">
        <v>26853</v>
      </c>
      <c r="J347" s="11" t="s">
        <v>4949</v>
      </c>
      <c r="K347" t="s">
        <v>26854</v>
      </c>
      <c r="L347" t="s">
        <v>26855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s="11" t="s">
        <v>803</v>
      </c>
      <c r="E348" s="11" t="s">
        <v>9</v>
      </c>
      <c r="F348" s="11"/>
      <c r="H348" s="11"/>
      <c r="I348" s="11" t="s">
        <v>27387</v>
      </c>
      <c r="J348" s="11" t="s">
        <v>4949</v>
      </c>
      <c r="K348" t="s">
        <v>27388</v>
      </c>
      <c r="L348" t="s">
        <v>27389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s="11" t="s">
        <v>356</v>
      </c>
      <c r="E349" s="11" t="s">
        <v>3372</v>
      </c>
      <c r="F349" s="11"/>
      <c r="H349" s="11"/>
      <c r="I349" s="11" t="s">
        <v>27390</v>
      </c>
      <c r="J349" s="11" t="s">
        <v>4949</v>
      </c>
      <c r="K349" t="s">
        <v>27391</v>
      </c>
      <c r="L349" t="s">
        <v>27392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s="11" t="s">
        <v>356</v>
      </c>
      <c r="E350" s="11" t="s">
        <v>3372</v>
      </c>
      <c r="F350" s="11"/>
      <c r="H350" s="11"/>
      <c r="I350" s="11" t="s">
        <v>27393</v>
      </c>
      <c r="J350" s="11" t="s">
        <v>4949</v>
      </c>
      <c r="K350" t="s">
        <v>27394</v>
      </c>
      <c r="L350" t="s">
        <v>27395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s="11" t="s">
        <v>4</v>
      </c>
      <c r="E351" s="11" t="s">
        <v>3372</v>
      </c>
      <c r="F351" s="11" t="s">
        <v>53</v>
      </c>
      <c r="H351" s="11"/>
      <c r="I351" s="11" t="s">
        <v>27396</v>
      </c>
      <c r="J351" s="11" t="s">
        <v>4949</v>
      </c>
      <c r="K351" t="s">
        <v>27397</v>
      </c>
      <c r="L351" t="s">
        <v>27398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s="11" t="s">
        <v>3371</v>
      </c>
      <c r="E352" s="11" t="s">
        <v>3372</v>
      </c>
      <c r="F352" s="11"/>
      <c r="H352" s="11"/>
      <c r="I352" s="11" t="s">
        <v>27399</v>
      </c>
      <c r="J352" s="11" t="s">
        <v>4949</v>
      </c>
      <c r="K352" t="s">
        <v>27400</v>
      </c>
      <c r="L352" t="s">
        <v>27401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s="11" t="s">
        <v>3371</v>
      </c>
      <c r="E353" s="11" t="s">
        <v>3372</v>
      </c>
      <c r="F353" s="11"/>
      <c r="H353" s="11"/>
      <c r="I353" s="11" t="s">
        <v>27402</v>
      </c>
      <c r="J353" s="11" t="s">
        <v>4949</v>
      </c>
      <c r="K353" t="s">
        <v>27403</v>
      </c>
      <c r="L353" t="s">
        <v>27404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s="11" t="s">
        <v>3371</v>
      </c>
      <c r="E354" s="11" t="s">
        <v>3372</v>
      </c>
      <c r="F354" s="11"/>
      <c r="H354" s="11"/>
      <c r="I354" s="11" t="s">
        <v>27405</v>
      </c>
      <c r="J354" s="11" t="s">
        <v>4949</v>
      </c>
      <c r="K354" t="s">
        <v>27406</v>
      </c>
      <c r="L354" t="s">
        <v>27407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s="11" t="s">
        <v>3371</v>
      </c>
      <c r="E355" s="11" t="s">
        <v>3372</v>
      </c>
      <c r="F355" s="11"/>
      <c r="H355" s="11"/>
      <c r="I355" s="11" t="s">
        <v>27408</v>
      </c>
      <c r="J355" s="11" t="s">
        <v>4949</v>
      </c>
      <c r="K355" t="s">
        <v>27409</v>
      </c>
      <c r="L355" t="s">
        <v>27410</v>
      </c>
      <c r="M355" s="2" t="str">
        <f>HYPERLINK(склад2въезд13192021222[[#This Row],[RelativePath]])</f>
        <v>9 Ангар рейсмус\GA3948333_2_20260527T160317Z.jpg</v>
      </c>
    </row>
    <row r="356" spans="1:13" x14ac:dyDescent="0.25">
      <c r="A356" s="1" t="s">
        <v>16</v>
      </c>
      <c r="B356" s="3">
        <v>46170</v>
      </c>
      <c r="C356" s="4">
        <v>0.4465972222222222</v>
      </c>
      <c r="D356" s="11" t="s">
        <v>3371</v>
      </c>
      <c r="E356" s="11" t="s">
        <v>3372</v>
      </c>
      <c r="F356" s="11"/>
      <c r="H356" s="11"/>
      <c r="I356" s="11" t="s">
        <v>27857</v>
      </c>
      <c r="J356" s="11" t="s">
        <v>4949</v>
      </c>
      <c r="K356" t="s">
        <v>27858</v>
      </c>
      <c r="L356" t="s">
        <v>27859</v>
      </c>
      <c r="M356" s="2" t="str">
        <f>HYPERLINK(склад2въезд13192021222[[#This Row],[RelativePath]])</f>
        <v>9 Ангар рейсмус\GA3948333_2_20260528T104306Z.jpg</v>
      </c>
    </row>
    <row r="357" spans="1:13" x14ac:dyDescent="0.25">
      <c r="A357" s="1" t="s">
        <v>16</v>
      </c>
      <c r="B357" s="3">
        <v>46170</v>
      </c>
      <c r="C357" s="4">
        <v>0.45986111111111111</v>
      </c>
      <c r="D357" s="11" t="s">
        <v>4</v>
      </c>
      <c r="E357" s="11" t="s">
        <v>9</v>
      </c>
      <c r="F357" s="11"/>
      <c r="H357" s="11"/>
      <c r="I357" s="11" t="s">
        <v>27860</v>
      </c>
      <c r="J357" s="11" t="s">
        <v>4949</v>
      </c>
      <c r="K357" t="s">
        <v>27861</v>
      </c>
      <c r="L357" t="s">
        <v>27862</v>
      </c>
      <c r="M357" s="2" t="str">
        <f>HYPERLINK(склад2въезд13192021222[[#This Row],[RelativePath]])</f>
        <v>9 Ангар рейсмус\GA3948333_2_20260528T110212Z.jpg</v>
      </c>
    </row>
    <row r="358" spans="1:13" x14ac:dyDescent="0.25">
      <c r="A358" s="1" t="s">
        <v>16</v>
      </c>
      <c r="B358" s="3">
        <v>46170</v>
      </c>
      <c r="C358" s="4">
        <v>0.49835648148148148</v>
      </c>
      <c r="D358" s="11" t="s">
        <v>3371</v>
      </c>
      <c r="E358" s="11" t="s">
        <v>3372</v>
      </c>
      <c r="F358" s="11"/>
      <c r="H358" s="11"/>
      <c r="I358" s="11" t="s">
        <v>27863</v>
      </c>
      <c r="J358" s="11" t="s">
        <v>4949</v>
      </c>
      <c r="K358" t="s">
        <v>27864</v>
      </c>
      <c r="L358" t="s">
        <v>27865</v>
      </c>
      <c r="M358" s="2" t="str">
        <f>HYPERLINK(склад2въезд13192021222[[#This Row],[RelativePath]])</f>
        <v>9 Ангар рейсмус\GA3948333_2_20260528T115738Z.jpg</v>
      </c>
    </row>
    <row r="359" spans="1:13" x14ac:dyDescent="0.25">
      <c r="A359" s="1" t="s">
        <v>17</v>
      </c>
      <c r="B359" s="3">
        <v>46171</v>
      </c>
      <c r="C359" s="4">
        <v>0.44744212962962965</v>
      </c>
      <c r="D359" s="11" t="s">
        <v>4</v>
      </c>
      <c r="E359" s="11" t="s">
        <v>1920</v>
      </c>
      <c r="F359" s="11"/>
      <c r="H359" s="11"/>
      <c r="I359" s="11" t="s">
        <v>27866</v>
      </c>
      <c r="J359" s="11" t="s">
        <v>4949</v>
      </c>
      <c r="K359" t="s">
        <v>27867</v>
      </c>
      <c r="L359" t="s">
        <v>27868</v>
      </c>
      <c r="M359" s="2" t="str">
        <f>HYPERLINK(склад2въезд13192021222[[#This Row],[RelativePath]])</f>
        <v>9 Ангар рейсмус\GA3948333_2_20260529T104419Z.jpg</v>
      </c>
    </row>
    <row r="360" spans="1:13" x14ac:dyDescent="0.25">
      <c r="A360" s="1" t="s">
        <v>18</v>
      </c>
      <c r="B360" s="3">
        <v>46172</v>
      </c>
      <c r="C360" s="4">
        <v>0.79070601851851852</v>
      </c>
      <c r="D360" s="11" t="s">
        <v>803</v>
      </c>
      <c r="E360" s="11" t="s">
        <v>9</v>
      </c>
      <c r="F360" s="11"/>
      <c r="H360" s="11"/>
      <c r="I360" s="11" t="s">
        <v>27869</v>
      </c>
      <c r="J360" s="11" t="s">
        <v>4949</v>
      </c>
      <c r="K360" t="s">
        <v>27870</v>
      </c>
      <c r="L360" t="s">
        <v>27871</v>
      </c>
      <c r="M360" s="2" t="str">
        <f>HYPERLINK(склад2въезд13192021222[[#This Row],[RelativePath]])</f>
        <v>9 Ангар рейсмус\GA3948333_2_20260530T185837Z.jpg</v>
      </c>
    </row>
    <row r="361" spans="1:13" x14ac:dyDescent="0.25">
      <c r="A361" s="1" t="s">
        <v>22</v>
      </c>
      <c r="B361" s="3">
        <v>46173</v>
      </c>
      <c r="C361" s="4">
        <v>0.42215277777777777</v>
      </c>
      <c r="D361" s="11" t="s">
        <v>803</v>
      </c>
      <c r="E361" s="11" t="s">
        <v>9</v>
      </c>
      <c r="F361" s="11"/>
      <c r="H361" s="11"/>
      <c r="I361" s="11" t="s">
        <v>27872</v>
      </c>
      <c r="J361" s="11" t="s">
        <v>4949</v>
      </c>
      <c r="K361" t="s">
        <v>27873</v>
      </c>
      <c r="L361" t="s">
        <v>27874</v>
      </c>
      <c r="M361" s="2" t="str">
        <f>HYPERLINK(склад2въезд13192021222[[#This Row],[RelativePath]])</f>
        <v>9 Ангар рейсмус\GA3948333_2_20260531T100754Z.jpg</v>
      </c>
    </row>
  </sheetData>
  <conditionalFormatting sqref="D362:D372 E362:E375 G2:H361 D2:E361">
    <cfRule type="containsText" dxfId="916" priority="14" operator="containsText" text="Выезд с территории">
      <formula>NOT(ISERROR(SEARCH("Выезд с территории",D2)))</formula>
    </cfRule>
  </conditionalFormatting>
  <conditionalFormatting sqref="F2:F361">
    <cfRule type="notContainsText" dxfId="915" priority="13" operator="notContains" text="порожний">
      <formula>ISERROR(SEARCH("порожний",F2))</formula>
    </cfRule>
  </conditionalFormatting>
  <conditionalFormatting sqref="E2:E375">
    <cfRule type="containsText" dxfId="914" priority="11" operator="containsText" text="Газель базы">
      <formula>NOT(ISERROR(SEARCH("Газель базы",E2)))</formula>
    </cfRule>
    <cfRule type="containsText" dxfId="913" priority="12" operator="containsText" text="Погрузчик базы">
      <formula>NOT(ISERROR(SEARCH("Погрузчик базы",E2)))</formula>
    </cfRule>
  </conditionalFormatting>
  <conditionalFormatting sqref="E2:E375">
    <cfRule type="containsText" dxfId="912" priority="10" operator="containsText" text="Трактор базы">
      <formula>NOT(ISERROR(SEARCH("Трактор базы",E2)))</formula>
    </cfRule>
  </conditionalFormatting>
  <conditionalFormatting sqref="A2:C361">
    <cfRule type="expression" dxfId="911" priority="9">
      <formula>$A2="пн"</formula>
    </cfRule>
  </conditionalFormatting>
  <conditionalFormatting sqref="A2:C363">
    <cfRule type="expression" dxfId="910" priority="3">
      <formula>$A2="вс"</formula>
    </cfRule>
    <cfRule type="expression" dxfId="909" priority="4">
      <formula>$A2="сб"</formula>
    </cfRule>
    <cfRule type="expression" dxfId="908" priority="5">
      <formula>$A2="пт"</formula>
    </cfRule>
    <cfRule type="expression" dxfId="907" priority="6">
      <formula>$A2="чт"</formula>
    </cfRule>
    <cfRule type="expression" dxfId="906" priority="7">
      <formula>$A2="ср"</formula>
    </cfRule>
    <cfRule type="expression" dxfId="905" priority="8">
      <formula>$A2="вт"</formula>
    </cfRule>
  </conditionalFormatting>
  <conditionalFormatting sqref="D2:D372">
    <cfRule type="containsText" dxfId="9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2">
    <cfRule type="containsText" dxfId="9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22"/>
  <sheetViews>
    <sheetView zoomScale="90" zoomScaleNormal="90" workbookViewId="0">
      <pane ySplit="1" topLeftCell="A688" activePane="bottomLeft" state="frozen"/>
      <selection pane="bottomLeft" activeCell="I665" sqref="I665:I6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27.855468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1" t="s">
        <v>4</v>
      </c>
      <c r="E2" s="11" t="s">
        <v>8</v>
      </c>
      <c r="F2" s="11"/>
      <c r="H2" s="11"/>
      <c r="I2" s="11" t="s">
        <v>5147</v>
      </c>
      <c r="J2" s="11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1" t="s">
        <v>803</v>
      </c>
      <c r="E3" s="11" t="s">
        <v>8</v>
      </c>
      <c r="F3" s="11"/>
      <c r="H3" s="11"/>
      <c r="I3" s="11" t="s">
        <v>5150</v>
      </c>
      <c r="J3" s="11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1" t="s">
        <v>4</v>
      </c>
      <c r="E4" s="11" t="s">
        <v>8</v>
      </c>
      <c r="F4" s="11"/>
      <c r="H4" s="11"/>
      <c r="I4" s="11" t="s">
        <v>5153</v>
      </c>
      <c r="J4" s="11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1" t="s">
        <v>803</v>
      </c>
      <c r="E5" s="11" t="s">
        <v>8</v>
      </c>
      <c r="F5" s="11"/>
      <c r="H5" s="11"/>
      <c r="I5" s="11" t="s">
        <v>5156</v>
      </c>
      <c r="J5" s="11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1" t="s">
        <v>4</v>
      </c>
      <c r="E6" s="11" t="s">
        <v>8</v>
      </c>
      <c r="F6" s="11"/>
      <c r="H6" s="11"/>
      <c r="I6" s="11" t="s">
        <v>5460</v>
      </c>
      <c r="J6" s="11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1" t="s">
        <v>3371</v>
      </c>
      <c r="E7" s="11" t="s">
        <v>260</v>
      </c>
      <c r="F7" s="11"/>
      <c r="H7" s="11"/>
      <c r="I7" s="11" t="s">
        <v>5463</v>
      </c>
      <c r="J7" s="11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1" t="s">
        <v>7882</v>
      </c>
      <c r="E8" s="11" t="s">
        <v>260</v>
      </c>
      <c r="F8" s="11"/>
      <c r="H8" s="11"/>
      <c r="I8" s="11" t="s">
        <v>5466</v>
      </c>
      <c r="J8" s="11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1" t="s">
        <v>4</v>
      </c>
      <c r="E9" s="11" t="s">
        <v>260</v>
      </c>
      <c r="F9" s="11"/>
      <c r="H9" s="11"/>
      <c r="I9" s="11" t="s">
        <v>5469</v>
      </c>
      <c r="J9" s="11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1" t="s">
        <v>4</v>
      </c>
      <c r="E10" s="11" t="s">
        <v>8</v>
      </c>
      <c r="F10" s="11"/>
      <c r="H10" s="11"/>
      <c r="I10" s="11" t="s">
        <v>5472</v>
      </c>
      <c r="J10" s="11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1" t="s">
        <v>645</v>
      </c>
      <c r="E11" s="11" t="s">
        <v>4933</v>
      </c>
      <c r="F11" s="11"/>
      <c r="H11" s="11"/>
      <c r="I11" s="11" t="s">
        <v>5475</v>
      </c>
      <c r="J11" s="11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1" t="s">
        <v>7883</v>
      </c>
      <c r="E12" s="11" t="s">
        <v>4933</v>
      </c>
      <c r="F12" s="11"/>
      <c r="H12" s="11" t="s">
        <v>2041</v>
      </c>
      <c r="I12" s="11" t="s">
        <v>5478</v>
      </c>
      <c r="J12" s="11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1" t="s">
        <v>304</v>
      </c>
      <c r="E13" s="11" t="s">
        <v>4933</v>
      </c>
      <c r="F13" s="11"/>
      <c r="H13" s="11"/>
      <c r="I13" s="11" t="s">
        <v>5481</v>
      </c>
      <c r="J13" s="11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1" t="s">
        <v>7884</v>
      </c>
      <c r="E14" s="11" t="s">
        <v>646</v>
      </c>
      <c r="F14" s="11"/>
      <c r="H14" s="11"/>
      <c r="I14" s="11" t="s">
        <v>5484</v>
      </c>
      <c r="J14" s="11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1" t="s">
        <v>645</v>
      </c>
      <c r="E15" s="11" t="s">
        <v>4360</v>
      </c>
      <c r="F15" s="11"/>
      <c r="H15" s="11"/>
      <c r="I15" s="11" t="s">
        <v>5487</v>
      </c>
      <c r="J15" s="11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1" t="s">
        <v>163</v>
      </c>
      <c r="E16" s="11" t="s">
        <v>4360</v>
      </c>
      <c r="F16" s="11" t="s">
        <v>7885</v>
      </c>
      <c r="H16" s="11"/>
      <c r="I16" s="11" t="s">
        <v>5490</v>
      </c>
      <c r="J16" s="11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1" t="s">
        <v>304</v>
      </c>
      <c r="E17" s="11" t="s">
        <v>4360</v>
      </c>
      <c r="F17" s="11"/>
      <c r="H17" s="11"/>
      <c r="I17" s="11" t="s">
        <v>5493</v>
      </c>
      <c r="J17" s="11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1" t="s">
        <v>4</v>
      </c>
      <c r="E18" s="11" t="s">
        <v>8</v>
      </c>
      <c r="F18" s="11"/>
      <c r="H18" s="11"/>
      <c r="I18" s="11" t="s">
        <v>5496</v>
      </c>
      <c r="J18" s="11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1" t="s">
        <v>4</v>
      </c>
      <c r="E19" s="11" t="s">
        <v>8</v>
      </c>
      <c r="F19" s="11"/>
      <c r="H19" s="11"/>
      <c r="I19" s="11" t="s">
        <v>7696</v>
      </c>
      <c r="J19" s="11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1" t="s">
        <v>3371</v>
      </c>
      <c r="E20" s="11" t="s">
        <v>646</v>
      </c>
      <c r="F20" s="11"/>
      <c r="H20" s="11"/>
      <c r="I20" s="11" t="s">
        <v>7699</v>
      </c>
      <c r="J20" s="11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1" t="s">
        <v>4</v>
      </c>
      <c r="E21" s="11" t="s">
        <v>260</v>
      </c>
      <c r="F21" s="11"/>
      <c r="H21" s="11"/>
      <c r="I21" s="11" t="s">
        <v>7702</v>
      </c>
      <c r="J21" s="11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1" t="s">
        <v>4</v>
      </c>
      <c r="E22" s="11" t="s">
        <v>8</v>
      </c>
      <c r="F22" s="11"/>
      <c r="H22" s="11"/>
      <c r="I22" s="11" t="s">
        <v>7705</v>
      </c>
      <c r="J22" s="11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1" t="s">
        <v>4</v>
      </c>
      <c r="E23" s="11" t="s">
        <v>8</v>
      </c>
      <c r="F23" s="11"/>
      <c r="H23" s="11"/>
      <c r="I23" s="11" t="s">
        <v>7708</v>
      </c>
      <c r="J23" s="11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1" t="s">
        <v>803</v>
      </c>
      <c r="E24" s="11" t="s">
        <v>8</v>
      </c>
      <c r="F24" s="11"/>
      <c r="H24" s="11"/>
      <c r="I24" s="11" t="s">
        <v>7711</v>
      </c>
      <c r="J24" s="11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1" t="s">
        <v>4</v>
      </c>
      <c r="E25" s="11" t="s">
        <v>8</v>
      </c>
      <c r="F25" s="11"/>
      <c r="H25" s="11"/>
      <c r="I25" s="11" t="s">
        <v>7714</v>
      </c>
      <c r="J25" s="11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1" t="s">
        <v>4</v>
      </c>
      <c r="E26" s="11" t="s">
        <v>7886</v>
      </c>
      <c r="F26" s="11"/>
      <c r="H26" s="11"/>
      <c r="I26" s="11" t="s">
        <v>7717</v>
      </c>
      <c r="J26" s="11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1" t="s">
        <v>4</v>
      </c>
      <c r="E27" s="11" t="s">
        <v>3240</v>
      </c>
      <c r="F27" s="11"/>
      <c r="H27" s="11"/>
      <c r="I27" s="11" t="s">
        <v>7720</v>
      </c>
      <c r="J27" s="11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1" t="s">
        <v>3371</v>
      </c>
      <c r="E28" s="11" t="s">
        <v>260</v>
      </c>
      <c r="F28" s="11"/>
      <c r="H28" s="11"/>
      <c r="I28" s="11" t="s">
        <v>7723</v>
      </c>
      <c r="J28" s="11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1" t="s">
        <v>3371</v>
      </c>
      <c r="E29" s="11" t="s">
        <v>646</v>
      </c>
      <c r="F29" s="11"/>
      <c r="H29" s="11"/>
      <c r="I29" s="11" t="s">
        <v>7726</v>
      </c>
      <c r="J29" s="11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1" t="s">
        <v>645</v>
      </c>
      <c r="E30" s="11" t="s">
        <v>7863</v>
      </c>
      <c r="F30" s="11"/>
      <c r="H30" s="11"/>
      <c r="I30" s="11" t="s">
        <v>7729</v>
      </c>
      <c r="J30" s="11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1" t="s">
        <v>7887</v>
      </c>
      <c r="E31" s="11"/>
      <c r="F31" s="11"/>
      <c r="H31" s="11"/>
      <c r="I31" s="11" t="s">
        <v>7732</v>
      </c>
      <c r="J31" s="11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1" t="s">
        <v>7887</v>
      </c>
      <c r="E32" s="11"/>
      <c r="F32" s="11"/>
      <c r="H32" s="11" t="s">
        <v>1140</v>
      </c>
      <c r="I32" s="11" t="s">
        <v>7735</v>
      </c>
      <c r="J32" s="11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1" t="s">
        <v>7887</v>
      </c>
      <c r="E33" s="11"/>
      <c r="F33" s="11"/>
      <c r="H33" s="11" t="s">
        <v>1140</v>
      </c>
      <c r="I33" s="11" t="s">
        <v>7738</v>
      </c>
      <c r="J33" s="11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1" t="s">
        <v>7887</v>
      </c>
      <c r="E34" s="11"/>
      <c r="F34" s="11"/>
      <c r="H34" s="11" t="s">
        <v>1140</v>
      </c>
      <c r="I34" s="11" t="s">
        <v>7741</v>
      </c>
      <c r="J34" s="11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1" t="s">
        <v>162</v>
      </c>
      <c r="E35" s="11"/>
      <c r="F35" s="11" t="s">
        <v>53</v>
      </c>
      <c r="G35">
        <v>13</v>
      </c>
      <c r="H35" s="11"/>
      <c r="I35" s="11" t="s">
        <v>7744</v>
      </c>
      <c r="J35" s="11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1" t="s">
        <v>4</v>
      </c>
      <c r="E36" s="11" t="s">
        <v>8</v>
      </c>
      <c r="F36" s="11"/>
      <c r="H36" s="11"/>
      <c r="I36" s="11" t="s">
        <v>7747</v>
      </c>
      <c r="J36" s="11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1" t="s">
        <v>803</v>
      </c>
      <c r="E37" s="11" t="s">
        <v>8</v>
      </c>
      <c r="F37" s="11"/>
      <c r="H37" s="11"/>
      <c r="I37" s="11" t="s">
        <v>7750</v>
      </c>
      <c r="J37" s="11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1" t="s">
        <v>645</v>
      </c>
      <c r="E38" s="11" t="s">
        <v>7868</v>
      </c>
      <c r="F38" s="11"/>
      <c r="H38" s="11"/>
      <c r="I38" s="11" t="s">
        <v>7753</v>
      </c>
      <c r="J38" s="11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1" t="s">
        <v>162</v>
      </c>
      <c r="E39" s="11" t="s">
        <v>7868</v>
      </c>
      <c r="F39" s="11" t="s">
        <v>7864</v>
      </c>
      <c r="H39" s="11"/>
      <c r="I39" s="11" t="s">
        <v>7756</v>
      </c>
      <c r="J39" s="11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1" t="s">
        <v>162</v>
      </c>
      <c r="E40" s="11" t="s">
        <v>7868</v>
      </c>
      <c r="F40" s="11" t="s">
        <v>7864</v>
      </c>
      <c r="H40" s="11" t="s">
        <v>1140</v>
      </c>
      <c r="I40" s="11" t="s">
        <v>7759</v>
      </c>
      <c r="J40" s="11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1" t="s">
        <v>304</v>
      </c>
      <c r="E41" s="11" t="s">
        <v>7868</v>
      </c>
      <c r="F41" s="11" t="s">
        <v>7864</v>
      </c>
      <c r="H41" s="11"/>
      <c r="I41" s="11" t="s">
        <v>7762</v>
      </c>
      <c r="J41" s="11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1" t="s">
        <v>4</v>
      </c>
      <c r="E42" s="11" t="s">
        <v>8</v>
      </c>
      <c r="F42" s="11"/>
      <c r="H42" s="11"/>
      <c r="I42" s="11" t="s">
        <v>7765</v>
      </c>
      <c r="J42" s="11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1" t="s">
        <v>4</v>
      </c>
      <c r="E43" s="11" t="s">
        <v>3378</v>
      </c>
      <c r="F43" s="11"/>
      <c r="H43" s="11"/>
      <c r="I43" s="11" t="s">
        <v>7768</v>
      </c>
      <c r="J43" s="11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1" t="s">
        <v>3371</v>
      </c>
      <c r="E44" s="11" t="s">
        <v>86</v>
      </c>
      <c r="F44" s="11"/>
      <c r="H44" s="11" t="s">
        <v>1153</v>
      </c>
      <c r="I44" s="11" t="s">
        <v>7771</v>
      </c>
      <c r="J44" s="11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1" t="s">
        <v>3371</v>
      </c>
      <c r="E45" s="11" t="s">
        <v>86</v>
      </c>
      <c r="F45" s="11"/>
      <c r="H45" s="11" t="s">
        <v>1140</v>
      </c>
      <c r="I45" s="11" t="s">
        <v>7774</v>
      </c>
      <c r="J45" s="11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1" t="s">
        <v>3371</v>
      </c>
      <c r="E46" s="11" t="s">
        <v>86</v>
      </c>
      <c r="F46" s="11"/>
      <c r="H46" s="11" t="s">
        <v>1140</v>
      </c>
      <c r="I46" s="11" t="s">
        <v>7777</v>
      </c>
      <c r="J46" s="11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1" t="s">
        <v>3371</v>
      </c>
      <c r="E47" s="11" t="s">
        <v>86</v>
      </c>
      <c r="F47" s="11"/>
      <c r="H47" s="11"/>
      <c r="I47" s="11" t="s">
        <v>7780</v>
      </c>
      <c r="J47" s="11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1" t="s">
        <v>645</v>
      </c>
      <c r="E48" s="11" t="s">
        <v>4638</v>
      </c>
      <c r="F48" s="11"/>
      <c r="H48" s="11"/>
      <c r="I48" s="11" t="s">
        <v>7783</v>
      </c>
      <c r="J48" s="11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1" t="s">
        <v>7883</v>
      </c>
      <c r="E49" s="11" t="s">
        <v>4638</v>
      </c>
      <c r="F49" s="11"/>
      <c r="H49" s="11" t="s">
        <v>2041</v>
      </c>
      <c r="I49" s="11" t="s">
        <v>7786</v>
      </c>
      <c r="J49" s="11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1" t="s">
        <v>304</v>
      </c>
      <c r="E50" s="11" t="s">
        <v>4638</v>
      </c>
      <c r="F50" s="11"/>
      <c r="H50" s="11"/>
      <c r="I50" s="11" t="s">
        <v>7789</v>
      </c>
      <c r="J50" s="11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1" t="s">
        <v>4</v>
      </c>
      <c r="E51" s="11" t="s">
        <v>260</v>
      </c>
      <c r="F51" s="11"/>
      <c r="H51" s="11"/>
      <c r="I51" s="11" t="s">
        <v>7792</v>
      </c>
      <c r="J51" s="11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1" t="s">
        <v>4</v>
      </c>
      <c r="E52" s="11" t="s">
        <v>260</v>
      </c>
      <c r="F52" s="11"/>
      <c r="H52" s="11"/>
      <c r="I52" s="11" t="s">
        <v>7795</v>
      </c>
      <c r="J52" s="11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1" t="s">
        <v>4</v>
      </c>
      <c r="E53" s="11" t="s">
        <v>8</v>
      </c>
      <c r="F53" s="11"/>
      <c r="H53" s="11"/>
      <c r="I53" s="11" t="s">
        <v>7798</v>
      </c>
      <c r="J53" s="11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1" t="s">
        <v>4</v>
      </c>
      <c r="E54" s="11" t="s">
        <v>8</v>
      </c>
      <c r="F54" s="11"/>
      <c r="H54" s="11"/>
      <c r="I54" s="11" t="s">
        <v>8034</v>
      </c>
      <c r="J54" s="11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1" t="s">
        <v>4</v>
      </c>
      <c r="E55" s="11" t="s">
        <v>8686</v>
      </c>
      <c r="F55" s="11"/>
      <c r="H55" s="11"/>
      <c r="I55" s="11" t="s">
        <v>8037</v>
      </c>
      <c r="J55" s="11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1" t="s">
        <v>4</v>
      </c>
      <c r="E56" s="11" t="s">
        <v>260</v>
      </c>
      <c r="F56" s="11"/>
      <c r="H56" s="11"/>
      <c r="I56" s="11" t="s">
        <v>8040</v>
      </c>
      <c r="J56" s="11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1" t="s">
        <v>4</v>
      </c>
      <c r="E57" s="11" t="s">
        <v>8</v>
      </c>
      <c r="F57" s="11"/>
      <c r="H57" s="11"/>
      <c r="I57" s="11" t="s">
        <v>8043</v>
      </c>
      <c r="J57" s="11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1" t="s">
        <v>4</v>
      </c>
      <c r="E58" s="11" t="s">
        <v>8</v>
      </c>
      <c r="F58" s="11"/>
      <c r="H58" s="11"/>
      <c r="I58" s="11" t="s">
        <v>8046</v>
      </c>
      <c r="J58" s="11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1" t="s">
        <v>4</v>
      </c>
      <c r="E59" s="11" t="s">
        <v>8686</v>
      </c>
      <c r="F59" s="11"/>
      <c r="H59" s="11"/>
      <c r="I59" s="11" t="s">
        <v>8049</v>
      </c>
      <c r="J59" s="11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1" t="s">
        <v>803</v>
      </c>
      <c r="E60" s="11" t="s">
        <v>8</v>
      </c>
      <c r="F60" s="11"/>
      <c r="H60" s="11"/>
      <c r="I60" s="11" t="s">
        <v>8052</v>
      </c>
      <c r="J60" s="11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1" t="s">
        <v>4</v>
      </c>
      <c r="E61" s="11" t="s">
        <v>8</v>
      </c>
      <c r="F61" s="11"/>
      <c r="H61" s="11"/>
      <c r="I61" s="11" t="s">
        <v>8055</v>
      </c>
      <c r="J61" s="11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1" t="s">
        <v>8687</v>
      </c>
      <c r="E62" s="11" t="s">
        <v>646</v>
      </c>
      <c r="F62" s="11"/>
      <c r="H62" s="11"/>
      <c r="I62" s="11" t="s">
        <v>8058</v>
      </c>
      <c r="J62" s="11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1" t="s">
        <v>8687</v>
      </c>
      <c r="E63" s="11" t="s">
        <v>646</v>
      </c>
      <c r="F63" s="11"/>
      <c r="H63" s="11"/>
      <c r="I63" s="11" t="s">
        <v>8061</v>
      </c>
      <c r="J63" s="11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1" t="s">
        <v>8687</v>
      </c>
      <c r="E64" s="11" t="s">
        <v>646</v>
      </c>
      <c r="F64" s="11"/>
      <c r="H64" s="11"/>
      <c r="I64" s="11" t="s">
        <v>8064</v>
      </c>
      <c r="J64" s="11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1" t="s">
        <v>8687</v>
      </c>
      <c r="E65" s="11" t="s">
        <v>646</v>
      </c>
      <c r="F65" s="11"/>
      <c r="H65" s="11"/>
      <c r="I65" s="11" t="s">
        <v>8067</v>
      </c>
      <c r="J65" s="11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1" t="s">
        <v>8687</v>
      </c>
      <c r="E66" s="11" t="s">
        <v>646</v>
      </c>
      <c r="F66" s="11"/>
      <c r="H66" s="11"/>
      <c r="I66" s="11" t="s">
        <v>8070</v>
      </c>
      <c r="J66" s="11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1" t="s">
        <v>8687</v>
      </c>
      <c r="E67" s="11" t="s">
        <v>646</v>
      </c>
      <c r="F67" s="11"/>
      <c r="H67" s="11"/>
      <c r="I67" s="11" t="s">
        <v>8073</v>
      </c>
      <c r="J67" s="11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1" t="s">
        <v>8687</v>
      </c>
      <c r="E68" s="11" t="s">
        <v>646</v>
      </c>
      <c r="F68" s="11"/>
      <c r="H68" s="11"/>
      <c r="I68" s="11" t="s">
        <v>8076</v>
      </c>
      <c r="J68" s="11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1" t="s">
        <v>8687</v>
      </c>
      <c r="E69" s="11" t="s">
        <v>646</v>
      </c>
      <c r="F69" s="11"/>
      <c r="H69" s="11"/>
      <c r="I69" s="11" t="s">
        <v>8079</v>
      </c>
      <c r="J69" s="11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1" t="s">
        <v>4</v>
      </c>
      <c r="E70" s="11" t="s">
        <v>8</v>
      </c>
      <c r="F70" s="11"/>
      <c r="H70" s="11"/>
      <c r="I70" s="11" t="s">
        <v>8082</v>
      </c>
      <c r="J70" s="11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1" t="s">
        <v>4</v>
      </c>
      <c r="E71" s="11" t="s">
        <v>8</v>
      </c>
      <c r="F71" s="11"/>
      <c r="H71" s="11"/>
      <c r="I71" s="11" t="s">
        <v>8838</v>
      </c>
      <c r="J71" s="11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1" t="s">
        <v>7884</v>
      </c>
      <c r="E72" s="11" t="s">
        <v>646</v>
      </c>
      <c r="F72" s="11"/>
      <c r="H72" s="11"/>
      <c r="I72" s="11" t="s">
        <v>8841</v>
      </c>
      <c r="J72" s="11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1" t="s">
        <v>645</v>
      </c>
      <c r="E73" s="11" t="s">
        <v>70</v>
      </c>
      <c r="F73" s="11"/>
      <c r="H73" s="11" t="s">
        <v>9114</v>
      </c>
      <c r="I73" s="11" t="s">
        <v>8844</v>
      </c>
      <c r="J73" s="11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1" t="s">
        <v>4801</v>
      </c>
      <c r="E74" s="11" t="s">
        <v>70</v>
      </c>
      <c r="F74" s="11"/>
      <c r="H74" s="11"/>
      <c r="I74" s="11" t="s">
        <v>8847</v>
      </c>
      <c r="J74" s="11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1" t="s">
        <v>4</v>
      </c>
      <c r="E75" s="11" t="s">
        <v>70</v>
      </c>
      <c r="F75" s="11"/>
      <c r="H75" s="11" t="s">
        <v>9115</v>
      </c>
      <c r="I75" s="11" t="s">
        <v>8850</v>
      </c>
      <c r="J75" s="11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1" t="s">
        <v>4801</v>
      </c>
      <c r="E76" s="11" t="s">
        <v>70</v>
      </c>
      <c r="F76" s="11"/>
      <c r="H76" s="11"/>
      <c r="I76" s="11" t="s">
        <v>8853</v>
      </c>
      <c r="J76" s="11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1" t="s">
        <v>4</v>
      </c>
      <c r="E77" s="11" t="s">
        <v>70</v>
      </c>
      <c r="F77" s="11"/>
      <c r="H77" s="11" t="s">
        <v>9115</v>
      </c>
      <c r="I77" s="11" t="s">
        <v>8856</v>
      </c>
      <c r="J77" s="11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1" t="s">
        <v>4</v>
      </c>
      <c r="E78" s="11" t="s">
        <v>3240</v>
      </c>
      <c r="F78" s="11"/>
      <c r="H78" s="11"/>
      <c r="I78" s="11" t="s">
        <v>8859</v>
      </c>
      <c r="J78" s="11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1" t="s">
        <v>9117</v>
      </c>
      <c r="E79" s="11"/>
      <c r="F79" s="11"/>
      <c r="H79" s="11"/>
      <c r="I79" s="11" t="s">
        <v>8862</v>
      </c>
      <c r="J79" s="11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1" t="s">
        <v>4</v>
      </c>
      <c r="E80" s="11" t="s">
        <v>8</v>
      </c>
      <c r="F80" s="11"/>
      <c r="H80" s="11"/>
      <c r="I80" s="11" t="s">
        <v>8865</v>
      </c>
      <c r="J80" s="11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1" t="s">
        <v>4</v>
      </c>
      <c r="E81" s="11" t="s">
        <v>9556</v>
      </c>
      <c r="F81" s="11"/>
      <c r="H81" s="11"/>
      <c r="I81" s="11" t="s">
        <v>9364</v>
      </c>
      <c r="J81" s="11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1" t="s">
        <v>4</v>
      </c>
      <c r="E82" s="11" t="s">
        <v>9557</v>
      </c>
      <c r="F82" s="11"/>
      <c r="H82" s="11"/>
      <c r="I82" s="11" t="s">
        <v>9367</v>
      </c>
      <c r="J82" s="11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1" t="s">
        <v>4</v>
      </c>
      <c r="E83" s="11" t="s">
        <v>9557</v>
      </c>
      <c r="F83" s="11"/>
      <c r="H83" s="11"/>
      <c r="I83" s="11" t="s">
        <v>9370</v>
      </c>
      <c r="J83" s="11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1" t="s">
        <v>3371</v>
      </c>
      <c r="E84" s="11" t="s">
        <v>260</v>
      </c>
      <c r="F84" s="11"/>
      <c r="H84" s="11"/>
      <c r="I84" s="11" t="s">
        <v>9373</v>
      </c>
      <c r="J84" s="11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1" t="s">
        <v>3371</v>
      </c>
      <c r="E85" s="11" t="s">
        <v>260</v>
      </c>
      <c r="F85" s="11"/>
      <c r="H85" s="11"/>
      <c r="I85" s="11" t="s">
        <v>9376</v>
      </c>
      <c r="J85" s="11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1" t="s">
        <v>3371</v>
      </c>
      <c r="E86" s="11" t="s">
        <v>260</v>
      </c>
      <c r="F86" s="11"/>
      <c r="H86" s="11"/>
      <c r="I86" s="11" t="s">
        <v>9379</v>
      </c>
      <c r="J86" s="11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1" t="s">
        <v>3371</v>
      </c>
      <c r="E87" s="11" t="s">
        <v>260</v>
      </c>
      <c r="F87" s="11"/>
      <c r="H87" s="11"/>
      <c r="I87" s="11" t="s">
        <v>9382</v>
      </c>
      <c r="J87" s="11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1" t="s">
        <v>3371</v>
      </c>
      <c r="E88" s="11" t="s">
        <v>260</v>
      </c>
      <c r="F88" s="11"/>
      <c r="H88" s="11"/>
      <c r="I88" s="11" t="s">
        <v>9385</v>
      </c>
      <c r="J88" s="11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1" t="s">
        <v>3371</v>
      </c>
      <c r="E89" s="11" t="s">
        <v>260</v>
      </c>
      <c r="F89" s="11"/>
      <c r="H89" s="11"/>
      <c r="I89" s="11" t="s">
        <v>9388</v>
      </c>
      <c r="J89" s="11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1" t="s">
        <v>3371</v>
      </c>
      <c r="E90" s="11" t="s">
        <v>260</v>
      </c>
      <c r="F90" s="11"/>
      <c r="H90" s="11"/>
      <c r="I90" s="11" t="s">
        <v>9391</v>
      </c>
      <c r="J90" s="11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1" t="s">
        <v>3371</v>
      </c>
      <c r="E91" s="11" t="s">
        <v>260</v>
      </c>
      <c r="F91" s="11"/>
      <c r="H91" s="11"/>
      <c r="I91" s="11" t="s">
        <v>9394</v>
      </c>
      <c r="J91" s="11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1" t="s">
        <v>3371</v>
      </c>
      <c r="E92" s="11" t="s">
        <v>260</v>
      </c>
      <c r="F92" s="11"/>
      <c r="H92" s="11"/>
      <c r="I92" s="11" t="s">
        <v>9397</v>
      </c>
      <c r="J92" s="11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1" t="s">
        <v>3371</v>
      </c>
      <c r="E93" s="11" t="s">
        <v>260</v>
      </c>
      <c r="F93" s="11"/>
      <c r="H93" s="11"/>
      <c r="I93" s="11" t="s">
        <v>9400</v>
      </c>
      <c r="J93" s="11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1" t="s">
        <v>4</v>
      </c>
      <c r="E94" s="11" t="s">
        <v>8</v>
      </c>
      <c r="F94" s="11"/>
      <c r="H94" s="11"/>
      <c r="I94" s="11" t="s">
        <v>9403</v>
      </c>
      <c r="J94" s="11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1" t="s">
        <v>3371</v>
      </c>
      <c r="E95" s="11" t="s">
        <v>260</v>
      </c>
      <c r="F95" s="11"/>
      <c r="H95" s="11"/>
      <c r="I95" s="11" t="s">
        <v>9406</v>
      </c>
      <c r="J95" s="11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1" t="s">
        <v>3371</v>
      </c>
      <c r="E96" s="11" t="s">
        <v>260</v>
      </c>
      <c r="F96" s="11"/>
      <c r="H96" s="11"/>
      <c r="I96" s="11" t="s">
        <v>9409</v>
      </c>
      <c r="J96" s="11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1" t="s">
        <v>3371</v>
      </c>
      <c r="E97" s="11" t="s">
        <v>260</v>
      </c>
      <c r="F97" s="11"/>
      <c r="H97" s="11"/>
      <c r="I97" s="11" t="s">
        <v>9412</v>
      </c>
      <c r="J97" s="11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1" t="s">
        <v>3371</v>
      </c>
      <c r="E98" s="11" t="s">
        <v>260</v>
      </c>
      <c r="F98" s="11"/>
      <c r="H98" s="11"/>
      <c r="I98" s="11" t="s">
        <v>9415</v>
      </c>
      <c r="J98" s="11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1" t="s">
        <v>4</v>
      </c>
      <c r="E99" s="11" t="s">
        <v>8</v>
      </c>
      <c r="F99" s="11"/>
      <c r="H99" s="11"/>
      <c r="I99" s="11" t="s">
        <v>9418</v>
      </c>
      <c r="J99" s="11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1" t="s">
        <v>4</v>
      </c>
      <c r="E100" s="11" t="s">
        <v>8</v>
      </c>
      <c r="F100" s="11"/>
      <c r="H100" s="11"/>
      <c r="I100" s="11" t="s">
        <v>9729</v>
      </c>
      <c r="J100" s="11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1" t="s">
        <v>3371</v>
      </c>
      <c r="E101" s="11" t="s">
        <v>260</v>
      </c>
      <c r="F101" s="11"/>
      <c r="H101" s="11"/>
      <c r="I101" s="11" t="s">
        <v>9732</v>
      </c>
      <c r="J101" s="11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1" t="s">
        <v>3371</v>
      </c>
      <c r="E102" s="11" t="s">
        <v>260</v>
      </c>
      <c r="F102" s="11"/>
      <c r="H102" s="11"/>
      <c r="I102" s="11" t="s">
        <v>9735</v>
      </c>
      <c r="J102" s="11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1" t="s">
        <v>3371</v>
      </c>
      <c r="E103" s="11" t="s">
        <v>260</v>
      </c>
      <c r="F103" s="11"/>
      <c r="H103" s="11"/>
      <c r="I103" s="11" t="s">
        <v>9738</v>
      </c>
      <c r="J103" s="11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1" t="s">
        <v>4</v>
      </c>
      <c r="E104" s="11" t="s">
        <v>260</v>
      </c>
      <c r="F104" s="11"/>
      <c r="H104" s="11"/>
      <c r="I104" s="11" t="s">
        <v>9741</v>
      </c>
      <c r="J104" s="11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1" t="s">
        <v>3371</v>
      </c>
      <c r="E105" s="11" t="s">
        <v>260</v>
      </c>
      <c r="F105" s="11"/>
      <c r="H105" s="11"/>
      <c r="I105" s="11" t="s">
        <v>9744</v>
      </c>
      <c r="J105" s="11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1" t="s">
        <v>10087</v>
      </c>
      <c r="E106" s="11" t="s">
        <v>260</v>
      </c>
      <c r="F106" s="11"/>
      <c r="H106" s="11"/>
      <c r="I106" s="11" t="s">
        <v>9747</v>
      </c>
      <c r="J106" s="11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1" t="s">
        <v>10088</v>
      </c>
      <c r="E107" s="11" t="s">
        <v>260</v>
      </c>
      <c r="F107" s="11"/>
      <c r="H107" s="11"/>
      <c r="I107" s="11" t="s">
        <v>9750</v>
      </c>
      <c r="J107" s="11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1" t="s">
        <v>162</v>
      </c>
      <c r="E108" s="11" t="s">
        <v>10089</v>
      </c>
      <c r="F108" s="11" t="s">
        <v>53</v>
      </c>
      <c r="G108">
        <v>1</v>
      </c>
      <c r="H108" s="11"/>
      <c r="I108" s="11" t="s">
        <v>9753</v>
      </c>
      <c r="J108" s="11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1" t="s">
        <v>162</v>
      </c>
      <c r="E109" s="11" t="s">
        <v>10089</v>
      </c>
      <c r="F109" s="11" t="s">
        <v>53</v>
      </c>
      <c r="G109">
        <v>1</v>
      </c>
      <c r="H109" s="11"/>
      <c r="I109" s="11" t="s">
        <v>9756</v>
      </c>
      <c r="J109" s="11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1" t="s">
        <v>162</v>
      </c>
      <c r="E110" s="11" t="s">
        <v>10089</v>
      </c>
      <c r="F110" s="11" t="s">
        <v>53</v>
      </c>
      <c r="G110">
        <v>1</v>
      </c>
      <c r="H110" s="11"/>
      <c r="I110" s="11" t="s">
        <v>9759</v>
      </c>
      <c r="J110" s="11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1" t="s">
        <v>162</v>
      </c>
      <c r="E111" s="11" t="s">
        <v>10089</v>
      </c>
      <c r="F111" s="11" t="s">
        <v>53</v>
      </c>
      <c r="G111">
        <v>1</v>
      </c>
      <c r="H111" s="11"/>
      <c r="I111" s="11" t="s">
        <v>9762</v>
      </c>
      <c r="J111" s="11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1" t="s">
        <v>304</v>
      </c>
      <c r="E112" s="11" t="s">
        <v>10089</v>
      </c>
      <c r="F112" s="11" t="s">
        <v>53</v>
      </c>
      <c r="G112">
        <v>4</v>
      </c>
      <c r="H112" s="11"/>
      <c r="I112" s="11" t="s">
        <v>9765</v>
      </c>
      <c r="J112" s="11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1" t="s">
        <v>645</v>
      </c>
      <c r="E113" s="11" t="s">
        <v>1550</v>
      </c>
      <c r="F113" s="11"/>
      <c r="H113" s="11"/>
      <c r="I113" s="11" t="s">
        <v>9768</v>
      </c>
      <c r="J113" s="11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1" t="s">
        <v>162</v>
      </c>
      <c r="E114" s="11" t="s">
        <v>1550</v>
      </c>
      <c r="F114" s="11" t="s">
        <v>53</v>
      </c>
      <c r="H114" s="11"/>
      <c r="I114" s="11" t="s">
        <v>9771</v>
      </c>
      <c r="J114" s="11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1" t="s">
        <v>162</v>
      </c>
      <c r="E115" s="11" t="s">
        <v>1550</v>
      </c>
      <c r="F115" s="11" t="s">
        <v>53</v>
      </c>
      <c r="H115" s="11"/>
      <c r="I115" s="11" t="s">
        <v>9774</v>
      </c>
      <c r="J115" s="11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1" t="s">
        <v>162</v>
      </c>
      <c r="E116" s="11" t="s">
        <v>1550</v>
      </c>
      <c r="F116" s="11" t="s">
        <v>53</v>
      </c>
      <c r="H116" s="11"/>
      <c r="I116" s="11" t="s">
        <v>9777</v>
      </c>
      <c r="J116" s="11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1" t="s">
        <v>162</v>
      </c>
      <c r="E117" s="11" t="s">
        <v>1550</v>
      </c>
      <c r="F117" s="11" t="s">
        <v>53</v>
      </c>
      <c r="H117" s="11"/>
      <c r="I117" s="11" t="s">
        <v>9780</v>
      </c>
      <c r="J117" s="11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1" t="s">
        <v>162</v>
      </c>
      <c r="E118" s="11" t="s">
        <v>1550</v>
      </c>
      <c r="F118" s="11" t="s">
        <v>53</v>
      </c>
      <c r="H118" s="11"/>
      <c r="I118" s="11" t="s">
        <v>9783</v>
      </c>
      <c r="J118" s="11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1" t="s">
        <v>162</v>
      </c>
      <c r="E119" s="11" t="s">
        <v>1550</v>
      </c>
      <c r="F119" s="11" t="s">
        <v>53</v>
      </c>
      <c r="H119" s="11"/>
      <c r="I119" s="11" t="s">
        <v>9786</v>
      </c>
      <c r="J119" s="11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1" t="s">
        <v>162</v>
      </c>
      <c r="E120" s="11" t="s">
        <v>1550</v>
      </c>
      <c r="F120" s="11" t="s">
        <v>53</v>
      </c>
      <c r="H120" s="11"/>
      <c r="I120" s="11" t="s">
        <v>9789</v>
      </c>
      <c r="J120" s="11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1" t="s">
        <v>162</v>
      </c>
      <c r="E121" s="11" t="s">
        <v>1550</v>
      </c>
      <c r="F121" s="11" t="s">
        <v>53</v>
      </c>
      <c r="H121" s="11"/>
      <c r="I121" s="11" t="s">
        <v>9792</v>
      </c>
      <c r="J121" s="11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1" t="s">
        <v>162</v>
      </c>
      <c r="E122" s="11" t="s">
        <v>1550</v>
      </c>
      <c r="F122" s="11" t="s">
        <v>53</v>
      </c>
      <c r="H122" s="11"/>
      <c r="I122" s="11" t="s">
        <v>9795</v>
      </c>
      <c r="J122" s="11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1" t="s">
        <v>304</v>
      </c>
      <c r="E123" s="11" t="s">
        <v>1550</v>
      </c>
      <c r="F123" s="11" t="s">
        <v>53</v>
      </c>
      <c r="G123">
        <v>16</v>
      </c>
      <c r="H123" s="11"/>
      <c r="I123" s="11" t="s">
        <v>9798</v>
      </c>
      <c r="J123" s="11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1" t="s">
        <v>4</v>
      </c>
      <c r="E124" s="11" t="s">
        <v>260</v>
      </c>
      <c r="F124" s="11"/>
      <c r="H124" s="11"/>
      <c r="I124" s="11" t="s">
        <v>9801</v>
      </c>
      <c r="J124" s="11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1" t="s">
        <v>4</v>
      </c>
      <c r="E125" s="11" t="s">
        <v>260</v>
      </c>
      <c r="F125" s="11"/>
      <c r="H125" s="11"/>
      <c r="I125" s="11" t="s">
        <v>9804</v>
      </c>
      <c r="J125" s="11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1" t="s">
        <v>3371</v>
      </c>
      <c r="E126" s="11" t="s">
        <v>260</v>
      </c>
      <c r="F126" s="11"/>
      <c r="H126" s="11"/>
      <c r="I126" s="11" t="s">
        <v>9807</v>
      </c>
      <c r="J126" s="11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1" t="s">
        <v>3371</v>
      </c>
      <c r="E127" s="11" t="s">
        <v>260</v>
      </c>
      <c r="F127" s="11"/>
      <c r="H127" s="11"/>
      <c r="I127" s="11" t="s">
        <v>9810</v>
      </c>
      <c r="J127" s="11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1" t="s">
        <v>3371</v>
      </c>
      <c r="E128" s="11" t="s">
        <v>260</v>
      </c>
      <c r="F128" s="11"/>
      <c r="H128" s="11"/>
      <c r="I128" s="11" t="s">
        <v>9813</v>
      </c>
      <c r="J128" s="11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1" t="s">
        <v>4</v>
      </c>
      <c r="E129" s="11" t="s">
        <v>260</v>
      </c>
      <c r="F129" s="11"/>
      <c r="H129" s="11"/>
      <c r="I129" s="11" t="s">
        <v>9816</v>
      </c>
      <c r="J129" s="11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1" t="s">
        <v>3371</v>
      </c>
      <c r="E130" s="11" t="s">
        <v>260</v>
      </c>
      <c r="F130" s="11"/>
      <c r="H130" s="11"/>
      <c r="I130" s="11" t="s">
        <v>9819</v>
      </c>
      <c r="J130" s="11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1" t="s">
        <v>3371</v>
      </c>
      <c r="E131" s="11" t="s">
        <v>260</v>
      </c>
      <c r="F131" s="11"/>
      <c r="H131" s="11"/>
      <c r="I131" s="11" t="s">
        <v>9822</v>
      </c>
      <c r="J131" s="11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1" t="s">
        <v>3371</v>
      </c>
      <c r="E132" s="11" t="s">
        <v>260</v>
      </c>
      <c r="F132" s="11"/>
      <c r="H132" s="11"/>
      <c r="I132" s="11" t="s">
        <v>9825</v>
      </c>
      <c r="J132" s="11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1" t="s">
        <v>4</v>
      </c>
      <c r="E133" s="11" t="s">
        <v>8</v>
      </c>
      <c r="F133" s="11"/>
      <c r="H133" s="11"/>
      <c r="I133" s="11" t="s">
        <v>9828</v>
      </c>
      <c r="J133" s="11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1" t="s">
        <v>803</v>
      </c>
      <c r="E134" s="11" t="s">
        <v>8</v>
      </c>
      <c r="F134" s="11"/>
      <c r="H134" s="11"/>
      <c r="I134" s="11" t="s">
        <v>9831</v>
      </c>
      <c r="J134" s="11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1" t="s">
        <v>803</v>
      </c>
      <c r="E135" s="11" t="s">
        <v>8</v>
      </c>
      <c r="F135" s="11"/>
      <c r="H135" s="11"/>
      <c r="I135" s="11" t="s">
        <v>9834</v>
      </c>
      <c r="J135" s="11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1" t="s">
        <v>4</v>
      </c>
      <c r="E136" s="11" t="s">
        <v>8</v>
      </c>
      <c r="F136" s="11"/>
      <c r="H136" s="11"/>
      <c r="I136" s="11" t="s">
        <v>10396</v>
      </c>
      <c r="J136" s="11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1" t="s">
        <v>645</v>
      </c>
      <c r="E137" s="11" t="s">
        <v>70</v>
      </c>
      <c r="F137" s="11"/>
      <c r="H137" s="11"/>
      <c r="I137" s="11" t="s">
        <v>10399</v>
      </c>
      <c r="J137" s="11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1" t="s">
        <v>163</v>
      </c>
      <c r="E138" s="11" t="s">
        <v>70</v>
      </c>
      <c r="F138" s="11" t="s">
        <v>10090</v>
      </c>
      <c r="H138" s="11"/>
      <c r="I138" s="11" t="s">
        <v>10402</v>
      </c>
      <c r="J138" s="11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1" t="s">
        <v>163</v>
      </c>
      <c r="E139" s="11" t="s">
        <v>70</v>
      </c>
      <c r="F139" s="11" t="s">
        <v>10090</v>
      </c>
      <c r="H139" s="11" t="s">
        <v>1140</v>
      </c>
      <c r="I139" s="11" t="s">
        <v>10405</v>
      </c>
      <c r="J139" s="11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1" t="s">
        <v>163</v>
      </c>
      <c r="E140" s="11" t="s">
        <v>70</v>
      </c>
      <c r="F140" s="11" t="s">
        <v>10090</v>
      </c>
      <c r="H140" s="11" t="s">
        <v>1140</v>
      </c>
      <c r="I140" s="11" t="s">
        <v>10408</v>
      </c>
      <c r="J140" s="11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1" t="s">
        <v>163</v>
      </c>
      <c r="E141" s="11" t="s">
        <v>70</v>
      </c>
      <c r="F141" s="11" t="s">
        <v>10090</v>
      </c>
      <c r="H141" s="11" t="s">
        <v>1140</v>
      </c>
      <c r="I141" s="11" t="s">
        <v>10411</v>
      </c>
      <c r="J141" s="11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1" t="s">
        <v>304</v>
      </c>
      <c r="E142" s="11" t="s">
        <v>70</v>
      </c>
      <c r="F142" s="11"/>
      <c r="H142" s="11"/>
      <c r="I142" s="11" t="s">
        <v>10414</v>
      </c>
      <c r="J142" s="11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1" t="s">
        <v>162</v>
      </c>
      <c r="E143" s="11" t="s">
        <v>7863</v>
      </c>
      <c r="F143" s="11"/>
      <c r="H143" s="11" t="s">
        <v>2041</v>
      </c>
      <c r="I143" s="11" t="s">
        <v>10417</v>
      </c>
      <c r="J143" s="11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1" t="s">
        <v>304</v>
      </c>
      <c r="E144" s="11" t="s">
        <v>7863</v>
      </c>
      <c r="F144" s="11" t="s">
        <v>10607</v>
      </c>
      <c r="H144" s="11"/>
      <c r="I144" s="11" t="s">
        <v>10420</v>
      </c>
      <c r="J144" s="11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1" t="s">
        <v>645</v>
      </c>
      <c r="E145" s="11" t="s">
        <v>10601</v>
      </c>
      <c r="F145" s="11"/>
      <c r="H145" s="11"/>
      <c r="I145" s="11" t="s">
        <v>10423</v>
      </c>
      <c r="J145" s="11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1" t="s">
        <v>162</v>
      </c>
      <c r="E146" s="11" t="s">
        <v>10601</v>
      </c>
      <c r="F146" s="11" t="s">
        <v>1965</v>
      </c>
      <c r="H146" s="11"/>
      <c r="I146" s="11" t="s">
        <v>10426</v>
      </c>
      <c r="J146" s="11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1" t="s">
        <v>304</v>
      </c>
      <c r="E147" s="11" t="s">
        <v>10601</v>
      </c>
      <c r="F147" s="11"/>
      <c r="H147" s="11"/>
      <c r="I147" s="11" t="s">
        <v>10429</v>
      </c>
      <c r="J147" s="11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1" t="s">
        <v>4</v>
      </c>
      <c r="E148" s="11" t="s">
        <v>8</v>
      </c>
      <c r="F148" s="11"/>
      <c r="H148" s="11"/>
      <c r="I148" s="11" t="s">
        <v>10725</v>
      </c>
      <c r="J148" s="11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1" t="s">
        <v>803</v>
      </c>
      <c r="E149" s="11" t="s">
        <v>8</v>
      </c>
      <c r="F149" s="11"/>
      <c r="H149" s="11"/>
      <c r="I149" s="11" t="s">
        <v>10728</v>
      </c>
      <c r="J149" s="11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1" t="s">
        <v>4</v>
      </c>
      <c r="E150" s="11" t="s">
        <v>8</v>
      </c>
      <c r="F150" s="11"/>
      <c r="H150" s="11"/>
      <c r="I150" s="11" t="s">
        <v>10731</v>
      </c>
      <c r="J150" s="11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1" t="s">
        <v>4</v>
      </c>
      <c r="E151" s="11" t="s">
        <v>3240</v>
      </c>
      <c r="F151" s="11"/>
      <c r="H151" s="11"/>
      <c r="I151" s="11" t="s">
        <v>10734</v>
      </c>
      <c r="J151" s="11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1" t="s">
        <v>4</v>
      </c>
      <c r="E152" s="11" t="s">
        <v>8</v>
      </c>
      <c r="F152" s="11"/>
      <c r="H152" s="11"/>
      <c r="I152" s="11" t="s">
        <v>11073</v>
      </c>
      <c r="J152" s="11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1" t="s">
        <v>162</v>
      </c>
      <c r="E153" s="11" t="s">
        <v>1550</v>
      </c>
      <c r="F153" s="11" t="s">
        <v>53</v>
      </c>
      <c r="G153">
        <v>1</v>
      </c>
      <c r="H153" s="11"/>
      <c r="I153" s="11" t="s">
        <v>11076</v>
      </c>
      <c r="J153" s="11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1" t="s">
        <v>162</v>
      </c>
      <c r="E154" s="11" t="s">
        <v>1550</v>
      </c>
      <c r="F154" s="11" t="s">
        <v>53</v>
      </c>
      <c r="G154">
        <v>1</v>
      </c>
      <c r="H154" s="11"/>
      <c r="I154" s="11" t="s">
        <v>11079</v>
      </c>
      <c r="J154" s="11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1" t="s">
        <v>162</v>
      </c>
      <c r="E155" s="11" t="s">
        <v>1550</v>
      </c>
      <c r="F155" s="11" t="s">
        <v>53</v>
      </c>
      <c r="G155">
        <v>1</v>
      </c>
      <c r="H155" s="11"/>
      <c r="I155" s="11" t="s">
        <v>11082</v>
      </c>
      <c r="J155" s="11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1" t="s">
        <v>162</v>
      </c>
      <c r="E156" s="11" t="s">
        <v>1550</v>
      </c>
      <c r="F156" s="11" t="s">
        <v>53</v>
      </c>
      <c r="G156">
        <v>1</v>
      </c>
      <c r="H156" s="11"/>
      <c r="I156" s="11" t="s">
        <v>11085</v>
      </c>
      <c r="J156" s="11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1" t="s">
        <v>7888</v>
      </c>
      <c r="E157" s="11" t="s">
        <v>1550</v>
      </c>
      <c r="F157" s="11" t="s">
        <v>53</v>
      </c>
      <c r="G157">
        <v>4</v>
      </c>
      <c r="H157" s="11"/>
      <c r="I157" s="11" t="s">
        <v>11088</v>
      </c>
      <c r="J157" s="11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1" t="s">
        <v>4</v>
      </c>
      <c r="E158" s="11" t="s">
        <v>8</v>
      </c>
      <c r="F158" s="11"/>
      <c r="H158" s="11"/>
      <c r="I158" s="11" t="s">
        <v>11091</v>
      </c>
      <c r="J158" s="11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1" t="s">
        <v>4</v>
      </c>
      <c r="E159" s="11" t="s">
        <v>8</v>
      </c>
      <c r="F159" s="11"/>
      <c r="H159" s="11"/>
      <c r="I159" s="11" t="s">
        <v>11360</v>
      </c>
      <c r="J159" s="11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1" t="s">
        <v>305</v>
      </c>
      <c r="E160" s="11" t="s">
        <v>86</v>
      </c>
      <c r="F160" s="11"/>
      <c r="H160" s="11"/>
      <c r="I160" s="11" t="s">
        <v>11363</v>
      </c>
      <c r="J160" s="11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1" t="s">
        <v>305</v>
      </c>
      <c r="E161" s="11" t="s">
        <v>86</v>
      </c>
      <c r="F161" s="11"/>
      <c r="H161" s="11"/>
      <c r="I161" s="11" t="s">
        <v>11366</v>
      </c>
      <c r="J161" s="11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1" t="s">
        <v>4</v>
      </c>
      <c r="E162" s="11" t="s">
        <v>11908</v>
      </c>
      <c r="F162" s="11"/>
      <c r="H162" s="11" t="s">
        <v>11909</v>
      </c>
      <c r="I162" s="11" t="s">
        <v>11369</v>
      </c>
      <c r="J162" s="11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1" t="s">
        <v>11910</v>
      </c>
      <c r="E163" s="11"/>
      <c r="F163" s="11"/>
      <c r="H163" s="11"/>
      <c r="I163" s="11" t="s">
        <v>11372</v>
      </c>
      <c r="J163" s="11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1" t="s">
        <v>3371</v>
      </c>
      <c r="E164" s="11" t="s">
        <v>260</v>
      </c>
      <c r="F164" s="11"/>
      <c r="H164" s="11"/>
      <c r="I164" s="11" t="s">
        <v>11375</v>
      </c>
      <c r="J164" s="11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1" t="s">
        <v>3371</v>
      </c>
      <c r="E165" s="11" t="s">
        <v>260</v>
      </c>
      <c r="F165" s="11"/>
      <c r="H165" s="11"/>
      <c r="I165" s="11" t="s">
        <v>11378</v>
      </c>
      <c r="J165" s="11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1" t="s">
        <v>3371</v>
      </c>
      <c r="E166" s="11" t="s">
        <v>260</v>
      </c>
      <c r="F166" s="11"/>
      <c r="H166" s="11"/>
      <c r="I166" s="11" t="s">
        <v>11381</v>
      </c>
      <c r="J166" s="11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1" t="s">
        <v>162</v>
      </c>
      <c r="E167" s="11" t="s">
        <v>2302</v>
      </c>
      <c r="F167" s="11" t="s">
        <v>58</v>
      </c>
      <c r="H167" s="11"/>
      <c r="I167" s="11" t="s">
        <v>11384</v>
      </c>
      <c r="J167" s="11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1" t="s">
        <v>162</v>
      </c>
      <c r="E168" s="11" t="s">
        <v>2302</v>
      </c>
      <c r="F168" s="11" t="s">
        <v>58</v>
      </c>
      <c r="H168" s="11"/>
      <c r="I168" s="11" t="s">
        <v>11387</v>
      </c>
      <c r="J168" s="11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1" t="s">
        <v>162</v>
      </c>
      <c r="E169" s="11" t="s">
        <v>2302</v>
      </c>
      <c r="F169" s="11" t="s">
        <v>58</v>
      </c>
      <c r="H169" s="11"/>
      <c r="I169" s="11" t="s">
        <v>11390</v>
      </c>
      <c r="J169" s="11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1" t="s">
        <v>162</v>
      </c>
      <c r="E170" s="11" t="s">
        <v>2302</v>
      </c>
      <c r="F170" s="11" t="s">
        <v>58</v>
      </c>
      <c r="H170" s="11"/>
      <c r="I170" s="11" t="s">
        <v>11393</v>
      </c>
      <c r="J170" s="11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1" t="s">
        <v>162</v>
      </c>
      <c r="E171" s="11" t="s">
        <v>2302</v>
      </c>
      <c r="F171" s="11" t="s">
        <v>58</v>
      </c>
      <c r="H171" s="13"/>
      <c r="I171" s="11" t="s">
        <v>11396</v>
      </c>
      <c r="J171" s="11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1" t="s">
        <v>162</v>
      </c>
      <c r="E172" s="11" t="s">
        <v>2302</v>
      </c>
      <c r="F172" s="11" t="s">
        <v>58</v>
      </c>
      <c r="H172" s="11"/>
      <c r="I172" s="11" t="s">
        <v>11399</v>
      </c>
      <c r="J172" s="11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1" t="s">
        <v>162</v>
      </c>
      <c r="E173" s="11" t="s">
        <v>2302</v>
      </c>
      <c r="F173" s="11" t="s">
        <v>58</v>
      </c>
      <c r="H173" s="11"/>
      <c r="I173" s="11" t="s">
        <v>11402</v>
      </c>
      <c r="J173" s="11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1" t="s">
        <v>162</v>
      </c>
      <c r="E174" s="11" t="s">
        <v>2302</v>
      </c>
      <c r="F174" s="11" t="s">
        <v>58</v>
      </c>
      <c r="H174" s="11"/>
      <c r="I174" s="11" t="s">
        <v>11405</v>
      </c>
      <c r="J174" s="11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1" t="s">
        <v>4</v>
      </c>
      <c r="E175" s="11" t="s">
        <v>8</v>
      </c>
      <c r="F175" s="11"/>
      <c r="H175" s="11"/>
      <c r="I175" s="11" t="s">
        <v>11408</v>
      </c>
      <c r="J175" s="11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1" t="s">
        <v>11900</v>
      </c>
      <c r="E176" s="11"/>
      <c r="F176" s="11"/>
      <c r="H176" s="13"/>
      <c r="I176" s="11" t="s">
        <v>11411</v>
      </c>
      <c r="J176" s="11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1" t="s">
        <v>11901</v>
      </c>
      <c r="E177" s="11"/>
      <c r="F177" s="11"/>
      <c r="H177" s="11"/>
      <c r="I177" s="11" t="s">
        <v>11414</v>
      </c>
      <c r="J177" s="11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1" t="s">
        <v>4</v>
      </c>
      <c r="E178" s="11" t="s">
        <v>8</v>
      </c>
      <c r="F178" s="11"/>
      <c r="H178" s="11"/>
      <c r="I178" s="11" t="s">
        <v>11417</v>
      </c>
      <c r="J178" s="11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1" t="s">
        <v>11911</v>
      </c>
      <c r="E179" s="11" t="s">
        <v>86</v>
      </c>
      <c r="F179" s="11"/>
      <c r="H179" s="11"/>
      <c r="I179" s="11" t="s">
        <v>11420</v>
      </c>
      <c r="J179" s="11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1" t="s">
        <v>11911</v>
      </c>
      <c r="E180" s="11" t="s">
        <v>86</v>
      </c>
      <c r="F180" s="11"/>
      <c r="H180" s="11"/>
      <c r="I180" s="11" t="s">
        <v>11423</v>
      </c>
      <c r="J180" s="11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1" t="s">
        <v>11911</v>
      </c>
      <c r="E181" s="11" t="s">
        <v>86</v>
      </c>
      <c r="F181" s="11"/>
      <c r="H181" s="11"/>
      <c r="I181" s="11" t="s">
        <v>11426</v>
      </c>
      <c r="J181" s="11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1" t="s">
        <v>11911</v>
      </c>
      <c r="E182" s="11" t="s">
        <v>86</v>
      </c>
      <c r="F182" s="11"/>
      <c r="H182" s="11"/>
      <c r="I182" s="11" t="s">
        <v>11429</v>
      </c>
      <c r="J182" s="11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1" t="s">
        <v>11911</v>
      </c>
      <c r="E183" s="11" t="s">
        <v>86</v>
      </c>
      <c r="F183" s="11"/>
      <c r="H183" s="11"/>
      <c r="I183" s="11" t="s">
        <v>11432</v>
      </c>
      <c r="J183" s="11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1" t="s">
        <v>11911</v>
      </c>
      <c r="E184" s="11" t="s">
        <v>86</v>
      </c>
      <c r="F184" s="11"/>
      <c r="H184" s="11"/>
      <c r="I184" s="11" t="s">
        <v>11435</v>
      </c>
      <c r="J184" s="11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1" t="s">
        <v>11911</v>
      </c>
      <c r="E185" s="11" t="s">
        <v>86</v>
      </c>
      <c r="F185" s="11"/>
      <c r="H185" s="11"/>
      <c r="I185" s="11" t="s">
        <v>11438</v>
      </c>
      <c r="J185" s="11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1" t="s">
        <v>11911</v>
      </c>
      <c r="E186" s="11" t="s">
        <v>86</v>
      </c>
      <c r="F186" s="11"/>
      <c r="H186" s="11"/>
      <c r="I186" s="11" t="s">
        <v>11441</v>
      </c>
      <c r="J186" s="11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1" t="s">
        <v>11911</v>
      </c>
      <c r="E187" s="11" t="s">
        <v>86</v>
      </c>
      <c r="F187" s="11"/>
      <c r="H187" s="11"/>
      <c r="I187" s="11" t="s">
        <v>11444</v>
      </c>
      <c r="J187" s="11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1" t="s">
        <v>11911</v>
      </c>
      <c r="E188" s="11" t="s">
        <v>86</v>
      </c>
      <c r="F188" s="11"/>
      <c r="H188" s="11"/>
      <c r="I188" s="11" t="s">
        <v>11447</v>
      </c>
      <c r="J188" s="11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1" t="s">
        <v>11911</v>
      </c>
      <c r="E189" s="11" t="s">
        <v>86</v>
      </c>
      <c r="F189" s="11"/>
      <c r="H189" s="11"/>
      <c r="I189" s="11" t="s">
        <v>11450</v>
      </c>
      <c r="J189" s="11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1" t="s">
        <v>11911</v>
      </c>
      <c r="E190" s="11" t="s">
        <v>86</v>
      </c>
      <c r="F190" s="11"/>
      <c r="H190" s="11"/>
      <c r="I190" s="11" t="s">
        <v>11453</v>
      </c>
      <c r="J190" s="11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1" t="s">
        <v>11911</v>
      </c>
      <c r="E191" s="11" t="s">
        <v>86</v>
      </c>
      <c r="F191" s="11"/>
      <c r="H191" s="11"/>
      <c r="I191" s="11" t="s">
        <v>11456</v>
      </c>
      <c r="J191" s="11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1" t="s">
        <v>11911</v>
      </c>
      <c r="E192" s="11" t="s">
        <v>86</v>
      </c>
      <c r="F192" s="11"/>
      <c r="H192" s="11"/>
      <c r="I192" s="11" t="s">
        <v>11459</v>
      </c>
      <c r="J192" s="11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1" t="s">
        <v>11911</v>
      </c>
      <c r="E193" s="11" t="s">
        <v>86</v>
      </c>
      <c r="F193" s="11"/>
      <c r="H193" s="11"/>
      <c r="I193" s="11" t="s">
        <v>11462</v>
      </c>
      <c r="J193" s="11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1" t="s">
        <v>11911</v>
      </c>
      <c r="E194" s="11" t="s">
        <v>86</v>
      </c>
      <c r="F194" s="11"/>
      <c r="H194" s="11"/>
      <c r="I194" s="11" t="s">
        <v>11465</v>
      </c>
      <c r="J194" s="11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1" t="s">
        <v>11911</v>
      </c>
      <c r="E195" s="11" t="s">
        <v>86</v>
      </c>
      <c r="F195" s="11"/>
      <c r="H195" s="11"/>
      <c r="I195" s="11" t="s">
        <v>11468</v>
      </c>
      <c r="J195" s="11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1" t="s">
        <v>11911</v>
      </c>
      <c r="E196" s="11" t="s">
        <v>86</v>
      </c>
      <c r="F196" s="11"/>
      <c r="H196" s="11"/>
      <c r="I196" s="11" t="s">
        <v>11471</v>
      </c>
      <c r="J196" s="11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1" t="s">
        <v>162</v>
      </c>
      <c r="E197" s="11" t="s">
        <v>11902</v>
      </c>
      <c r="F197" s="11" t="s">
        <v>2650</v>
      </c>
      <c r="H197" s="11"/>
      <c r="I197" s="11" t="s">
        <v>11474</v>
      </c>
      <c r="J197" s="11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1" t="s">
        <v>162</v>
      </c>
      <c r="E198" s="11" t="s">
        <v>11902</v>
      </c>
      <c r="F198" s="11" t="s">
        <v>2650</v>
      </c>
      <c r="H198" s="11"/>
      <c r="I198" s="11" t="s">
        <v>11477</v>
      </c>
      <c r="J198" s="11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1" t="s">
        <v>162</v>
      </c>
      <c r="E199" s="11" t="s">
        <v>11902</v>
      </c>
      <c r="F199" s="11" t="s">
        <v>2650</v>
      </c>
      <c r="H199" s="11"/>
      <c r="I199" s="11" t="s">
        <v>11480</v>
      </c>
      <c r="J199" s="11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1" t="s">
        <v>162</v>
      </c>
      <c r="E200" s="11" t="s">
        <v>11902</v>
      </c>
      <c r="F200" s="11" t="s">
        <v>2650</v>
      </c>
      <c r="H200" s="11"/>
      <c r="I200" s="11" t="s">
        <v>11483</v>
      </c>
      <c r="J200" s="11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1" t="s">
        <v>162</v>
      </c>
      <c r="E201" s="11" t="s">
        <v>11902</v>
      </c>
      <c r="F201" s="11" t="s">
        <v>2650</v>
      </c>
      <c r="H201" s="11"/>
      <c r="I201" s="11" t="s">
        <v>11486</v>
      </c>
      <c r="J201" s="11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1" t="s">
        <v>162</v>
      </c>
      <c r="E202" s="11" t="s">
        <v>11902</v>
      </c>
      <c r="F202" s="11" t="s">
        <v>2650</v>
      </c>
      <c r="H202" s="11"/>
      <c r="I202" s="11" t="s">
        <v>11489</v>
      </c>
      <c r="J202" s="11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1" t="s">
        <v>162</v>
      </c>
      <c r="E203" s="11" t="s">
        <v>11902</v>
      </c>
      <c r="F203" s="11" t="s">
        <v>2650</v>
      </c>
      <c r="H203" s="11"/>
      <c r="I203" s="11" t="s">
        <v>11492</v>
      </c>
      <c r="J203" s="11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1" t="s">
        <v>162</v>
      </c>
      <c r="E204" s="11" t="s">
        <v>11902</v>
      </c>
      <c r="F204" s="11" t="s">
        <v>2650</v>
      </c>
      <c r="H204" s="11"/>
      <c r="I204" s="11" t="s">
        <v>11495</v>
      </c>
      <c r="J204" s="11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1" t="s">
        <v>162</v>
      </c>
      <c r="E205" s="11" t="s">
        <v>11902</v>
      </c>
      <c r="F205" s="11" t="s">
        <v>2650</v>
      </c>
      <c r="H205" s="11"/>
      <c r="I205" s="11" t="s">
        <v>11498</v>
      </c>
      <c r="J205" s="11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1" t="s">
        <v>162</v>
      </c>
      <c r="E206" s="11" t="s">
        <v>11902</v>
      </c>
      <c r="F206" s="11" t="s">
        <v>2650</v>
      </c>
      <c r="H206" s="11"/>
      <c r="I206" s="11" t="s">
        <v>11501</v>
      </c>
      <c r="J206" s="11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1" t="s">
        <v>162</v>
      </c>
      <c r="E207" s="11" t="s">
        <v>11902</v>
      </c>
      <c r="F207" s="11" t="s">
        <v>2650</v>
      </c>
      <c r="H207" s="11"/>
      <c r="I207" s="11" t="s">
        <v>11504</v>
      </c>
      <c r="J207" s="11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1" t="s">
        <v>162</v>
      </c>
      <c r="E208" s="11" t="s">
        <v>11902</v>
      </c>
      <c r="F208" s="11" t="s">
        <v>2650</v>
      </c>
      <c r="H208" s="11"/>
      <c r="I208" s="11" t="s">
        <v>11507</v>
      </c>
      <c r="J208" s="11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1" t="s">
        <v>162</v>
      </c>
      <c r="E209" s="11" t="s">
        <v>11902</v>
      </c>
      <c r="F209" s="11" t="s">
        <v>2650</v>
      </c>
      <c r="H209" s="11"/>
      <c r="I209" s="11" t="s">
        <v>11510</v>
      </c>
      <c r="J209" s="11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1" t="s">
        <v>162</v>
      </c>
      <c r="E210" s="11" t="s">
        <v>11902</v>
      </c>
      <c r="F210" s="11" t="s">
        <v>2650</v>
      </c>
      <c r="H210" s="11"/>
      <c r="I210" s="11" t="s">
        <v>11513</v>
      </c>
      <c r="J210" s="11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1" t="s">
        <v>162</v>
      </c>
      <c r="E211" s="11" t="s">
        <v>11902</v>
      </c>
      <c r="F211" s="11" t="s">
        <v>2650</v>
      </c>
      <c r="H211" s="11"/>
      <c r="I211" s="11" t="s">
        <v>11516</v>
      </c>
      <c r="J211" s="11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1" t="s">
        <v>162</v>
      </c>
      <c r="E212" s="11" t="s">
        <v>11902</v>
      </c>
      <c r="F212" s="11" t="s">
        <v>2650</v>
      </c>
      <c r="H212" s="11"/>
      <c r="I212" s="11" t="s">
        <v>11519</v>
      </c>
      <c r="J212" s="11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1" t="s">
        <v>162</v>
      </c>
      <c r="E213" s="11" t="s">
        <v>11902</v>
      </c>
      <c r="F213" s="11" t="s">
        <v>2650</v>
      </c>
      <c r="H213" s="11"/>
      <c r="I213" s="11" t="s">
        <v>11522</v>
      </c>
      <c r="J213" s="11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1" t="s">
        <v>304</v>
      </c>
      <c r="E214" s="11" t="s">
        <v>11902</v>
      </c>
      <c r="F214" s="11" t="s">
        <v>2650</v>
      </c>
      <c r="H214" s="11"/>
      <c r="I214" s="11" t="s">
        <v>11525</v>
      </c>
      <c r="J214" s="11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1" t="s">
        <v>4</v>
      </c>
      <c r="E215" s="11" t="s">
        <v>8</v>
      </c>
      <c r="F215" s="11"/>
      <c r="H215" s="11"/>
      <c r="I215" s="11" t="s">
        <v>11528</v>
      </c>
      <c r="J215" s="11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1" t="s">
        <v>4</v>
      </c>
      <c r="E216" s="11" t="s">
        <v>8</v>
      </c>
      <c r="F216" s="11"/>
      <c r="H216" s="11"/>
      <c r="I216" s="11" t="s">
        <v>12062</v>
      </c>
      <c r="J216" s="11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1" t="s">
        <v>803</v>
      </c>
      <c r="E217" s="11" t="s">
        <v>8</v>
      </c>
      <c r="F217" s="11"/>
      <c r="H217" s="11"/>
      <c r="I217" s="11" t="s">
        <v>12065</v>
      </c>
      <c r="J217" s="11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1" t="s">
        <v>4</v>
      </c>
      <c r="E218" s="11" t="s">
        <v>8</v>
      </c>
      <c r="F218" s="11"/>
      <c r="H218" s="11"/>
      <c r="I218" s="11" t="s">
        <v>12068</v>
      </c>
      <c r="J218" s="11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1" t="s">
        <v>4</v>
      </c>
      <c r="E219" s="11" t="s">
        <v>10091</v>
      </c>
      <c r="F219" s="11"/>
      <c r="H219" s="11"/>
      <c r="I219" s="11" t="s">
        <v>12071</v>
      </c>
      <c r="J219" s="11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1" t="s">
        <v>803</v>
      </c>
      <c r="E220" s="11" t="s">
        <v>8</v>
      </c>
      <c r="F220" s="11"/>
      <c r="H220" s="11"/>
      <c r="I220" s="11" t="s">
        <v>12074</v>
      </c>
      <c r="J220" s="11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1" t="s">
        <v>4</v>
      </c>
      <c r="E221" s="11" t="s">
        <v>8</v>
      </c>
      <c r="F221" s="11"/>
      <c r="H221" s="11"/>
      <c r="I221" s="11" t="s">
        <v>12515</v>
      </c>
      <c r="J221" s="11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1" t="s">
        <v>4</v>
      </c>
      <c r="E222" s="11" t="s">
        <v>10091</v>
      </c>
      <c r="F222" s="11"/>
      <c r="H222" s="11"/>
      <c r="I222" s="11" t="s">
        <v>12518</v>
      </c>
      <c r="J222" s="11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1" t="s">
        <v>4</v>
      </c>
      <c r="E223" s="11" t="s">
        <v>8</v>
      </c>
      <c r="F223" s="11"/>
      <c r="H223" s="11"/>
      <c r="I223" s="11" t="s">
        <v>12521</v>
      </c>
      <c r="J223" s="11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1" t="s">
        <v>4</v>
      </c>
      <c r="E224" s="11" t="s">
        <v>8</v>
      </c>
      <c r="F224" s="11"/>
      <c r="H224" s="11"/>
      <c r="I224" s="11" t="s">
        <v>12524</v>
      </c>
      <c r="J224" s="11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1" t="s">
        <v>305</v>
      </c>
      <c r="E225" s="11" t="s">
        <v>86</v>
      </c>
      <c r="F225" s="11"/>
      <c r="H225" s="11"/>
      <c r="I225" s="11" t="s">
        <v>12527</v>
      </c>
      <c r="J225" s="11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1" t="s">
        <v>8696</v>
      </c>
      <c r="E226" s="11" t="s">
        <v>12932</v>
      </c>
      <c r="F226" s="11"/>
      <c r="H226" s="11"/>
      <c r="I226" s="11" t="s">
        <v>12530</v>
      </c>
      <c r="J226" s="11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1" t="s">
        <v>12933</v>
      </c>
      <c r="E227" s="11" t="s">
        <v>12932</v>
      </c>
      <c r="F227" s="11"/>
      <c r="H227" s="11"/>
      <c r="I227" s="11" t="s">
        <v>12533</v>
      </c>
      <c r="J227" s="11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1" t="s">
        <v>12934</v>
      </c>
      <c r="E228" s="11" t="s">
        <v>12932</v>
      </c>
      <c r="F228" s="11"/>
      <c r="H228" s="11"/>
      <c r="I228" s="11" t="s">
        <v>12536</v>
      </c>
      <c r="J228" s="11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1" t="s">
        <v>304</v>
      </c>
      <c r="E229" s="11" t="s">
        <v>12932</v>
      </c>
      <c r="F229" s="11"/>
      <c r="H229" s="11"/>
      <c r="I229" s="11" t="s">
        <v>12539</v>
      </c>
      <c r="J229" s="11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1" t="s">
        <v>12931</v>
      </c>
      <c r="E230" s="11" t="s">
        <v>86</v>
      </c>
      <c r="F230" s="11"/>
      <c r="H230" s="11"/>
      <c r="I230" s="11" t="s">
        <v>12542</v>
      </c>
      <c r="J230" s="11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1" t="s">
        <v>4165</v>
      </c>
      <c r="E231" s="11" t="s">
        <v>86</v>
      </c>
      <c r="F231" s="11"/>
      <c r="H231" s="11"/>
      <c r="I231" s="11" t="s">
        <v>12545</v>
      </c>
      <c r="J231" s="11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1" t="s">
        <v>4165</v>
      </c>
      <c r="E232" s="11" t="s">
        <v>86</v>
      </c>
      <c r="F232" s="11"/>
      <c r="H232" s="11" t="s">
        <v>1140</v>
      </c>
      <c r="I232" s="11" t="s">
        <v>12548</v>
      </c>
      <c r="J232" s="11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1" t="s">
        <v>4165</v>
      </c>
      <c r="E233" s="11" t="s">
        <v>86</v>
      </c>
      <c r="F233" s="11"/>
      <c r="H233" s="11"/>
      <c r="I233" s="11" t="s">
        <v>12551</v>
      </c>
      <c r="J233" s="11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1" t="s">
        <v>4</v>
      </c>
      <c r="E234" s="11" t="s">
        <v>8</v>
      </c>
      <c r="F234" s="11"/>
      <c r="H234" s="11"/>
      <c r="I234" s="11" t="s">
        <v>12554</v>
      </c>
      <c r="J234" s="11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1" t="s">
        <v>4</v>
      </c>
      <c r="E235" s="11" t="s">
        <v>8</v>
      </c>
      <c r="F235" s="11"/>
      <c r="H235" s="11"/>
      <c r="I235" s="11" t="s">
        <v>13264</v>
      </c>
      <c r="J235" s="11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1" t="s">
        <v>3371</v>
      </c>
      <c r="E236" s="11" t="s">
        <v>86</v>
      </c>
      <c r="F236" s="11"/>
      <c r="H236" s="11"/>
      <c r="I236" s="11" t="s">
        <v>13267</v>
      </c>
      <c r="J236" s="11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1" t="s">
        <v>13452</v>
      </c>
      <c r="E237" s="11" t="s">
        <v>1552</v>
      </c>
      <c r="F237" s="11"/>
      <c r="H237" s="11"/>
      <c r="I237" s="11" t="s">
        <v>13270</v>
      </c>
      <c r="J237" s="11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1" t="s">
        <v>13452</v>
      </c>
      <c r="E238" s="11" t="s">
        <v>1552</v>
      </c>
      <c r="F238" s="11"/>
      <c r="H238" s="11" t="s">
        <v>1140</v>
      </c>
      <c r="I238" s="11" t="s">
        <v>13273</v>
      </c>
      <c r="J238" s="11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1" t="s">
        <v>13453</v>
      </c>
      <c r="E239" s="11" t="s">
        <v>86</v>
      </c>
      <c r="F239" s="11"/>
      <c r="H239" s="11"/>
      <c r="I239" s="11" t="s">
        <v>13276</v>
      </c>
      <c r="J239" s="11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1" t="s">
        <v>162</v>
      </c>
      <c r="E240" s="11" t="s">
        <v>13444</v>
      </c>
      <c r="F240" s="11" t="s">
        <v>58</v>
      </c>
      <c r="H240" s="11"/>
      <c r="I240" s="11" t="s">
        <v>13279</v>
      </c>
      <c r="J240" s="11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1" t="s">
        <v>162</v>
      </c>
      <c r="E241" s="11" t="s">
        <v>13444</v>
      </c>
      <c r="F241" s="11" t="s">
        <v>58</v>
      </c>
      <c r="H241" s="11"/>
      <c r="I241" s="11" t="s">
        <v>13282</v>
      </c>
      <c r="J241" s="11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1" t="s">
        <v>162</v>
      </c>
      <c r="E242" s="11" t="s">
        <v>12240</v>
      </c>
      <c r="F242" s="11" t="s">
        <v>87</v>
      </c>
      <c r="H242" s="11"/>
      <c r="I242" s="11" t="s">
        <v>13285</v>
      </c>
      <c r="J242" s="11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1" t="s">
        <v>162</v>
      </c>
      <c r="E243" s="11" t="s">
        <v>12240</v>
      </c>
      <c r="F243" s="11" t="s">
        <v>13440</v>
      </c>
      <c r="H243" s="11"/>
      <c r="I243" s="11" t="s">
        <v>13288</v>
      </c>
      <c r="J243" s="11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1" t="s">
        <v>162</v>
      </c>
      <c r="E244" s="11" t="s">
        <v>12240</v>
      </c>
      <c r="F244" s="11" t="s">
        <v>13440</v>
      </c>
      <c r="H244" s="11"/>
      <c r="I244" s="11" t="s">
        <v>13291</v>
      </c>
      <c r="J244" s="11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1" t="s">
        <v>304</v>
      </c>
      <c r="E245" s="11" t="s">
        <v>12240</v>
      </c>
      <c r="F245" s="11" t="s">
        <v>13441</v>
      </c>
      <c r="H245" s="11"/>
      <c r="I245" s="11" t="s">
        <v>13294</v>
      </c>
      <c r="J245" s="11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1" t="s">
        <v>13453</v>
      </c>
      <c r="E246" s="11" t="s">
        <v>86</v>
      </c>
      <c r="F246" s="11"/>
      <c r="H246" s="11"/>
      <c r="I246" s="11" t="s">
        <v>13297</v>
      </c>
      <c r="J246" s="11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1" t="s">
        <v>13453</v>
      </c>
      <c r="E247" s="11" t="s">
        <v>86</v>
      </c>
      <c r="F247" s="11"/>
      <c r="H247" s="11"/>
      <c r="I247" s="11" t="s">
        <v>13300</v>
      </c>
      <c r="J247" s="11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1" t="s">
        <v>304</v>
      </c>
      <c r="E248" s="11" t="s">
        <v>1552</v>
      </c>
      <c r="F248" s="11"/>
      <c r="H248" s="11"/>
      <c r="I248" s="11" t="s">
        <v>13303</v>
      </c>
      <c r="J248" s="11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1" t="s">
        <v>304</v>
      </c>
      <c r="E249" s="11" t="s">
        <v>1552</v>
      </c>
      <c r="F249" s="11"/>
      <c r="H249" s="11" t="s">
        <v>1140</v>
      </c>
      <c r="I249" s="11" t="s">
        <v>13306</v>
      </c>
      <c r="J249" s="11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1" t="s">
        <v>12926</v>
      </c>
      <c r="E250" s="11" t="s">
        <v>646</v>
      </c>
      <c r="F250" s="11"/>
      <c r="H250" s="11"/>
      <c r="I250" s="11" t="s">
        <v>13309</v>
      </c>
      <c r="J250" s="11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1" t="s">
        <v>4165</v>
      </c>
      <c r="E251" s="11" t="s">
        <v>86</v>
      </c>
      <c r="F251" s="11"/>
      <c r="H251" s="11"/>
      <c r="I251" s="11" t="s">
        <v>13312</v>
      </c>
      <c r="J251" s="11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1" t="s">
        <v>13454</v>
      </c>
      <c r="E252" s="11" t="s">
        <v>86</v>
      </c>
      <c r="F252" s="11"/>
      <c r="H252" s="11"/>
      <c r="I252" s="11" t="s">
        <v>13315</v>
      </c>
      <c r="J252" s="11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1" t="s">
        <v>4165</v>
      </c>
      <c r="E253" s="11" t="s">
        <v>86</v>
      </c>
      <c r="F253" s="11"/>
      <c r="H253" s="11" t="s">
        <v>1140</v>
      </c>
      <c r="I253" s="11" t="s">
        <v>13318</v>
      </c>
      <c r="J253" s="11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1" t="s">
        <v>4</v>
      </c>
      <c r="E254" s="11" t="s">
        <v>8</v>
      </c>
      <c r="F254" s="11"/>
      <c r="H254" s="11"/>
      <c r="I254" s="11" t="s">
        <v>13321</v>
      </c>
      <c r="J254" s="11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1" t="s">
        <v>4</v>
      </c>
      <c r="E255" s="11" t="s">
        <v>8</v>
      </c>
      <c r="F255" s="11"/>
      <c r="H255" s="11"/>
      <c r="I255" s="11" t="s">
        <v>13616</v>
      </c>
      <c r="J255" s="11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1" t="s">
        <v>13716</v>
      </c>
      <c r="E256" s="11" t="s">
        <v>86</v>
      </c>
      <c r="F256" s="11"/>
      <c r="H256" s="11"/>
      <c r="I256" s="11" t="s">
        <v>13619</v>
      </c>
      <c r="J256" s="11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1" t="s">
        <v>645</v>
      </c>
      <c r="E257" s="11" t="s">
        <v>10089</v>
      </c>
      <c r="F257" s="11"/>
      <c r="H257" s="11"/>
      <c r="I257" s="11" t="s">
        <v>13622</v>
      </c>
      <c r="J257" s="11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1" t="s">
        <v>304</v>
      </c>
      <c r="E258" s="11" t="s">
        <v>10089</v>
      </c>
      <c r="F258" s="11"/>
      <c r="H258" s="11"/>
      <c r="I258" s="11" t="s">
        <v>13625</v>
      </c>
      <c r="J258" s="11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1" t="s">
        <v>3371</v>
      </c>
      <c r="E259" s="11" t="s">
        <v>646</v>
      </c>
      <c r="F259" s="11"/>
      <c r="H259" s="11"/>
      <c r="I259" s="11" t="s">
        <v>13628</v>
      </c>
      <c r="J259" s="11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1" t="s">
        <v>3371</v>
      </c>
      <c r="E260" s="11" t="s">
        <v>646</v>
      </c>
      <c r="F260" s="11"/>
      <c r="H260" s="11"/>
      <c r="I260" s="11" t="s">
        <v>13631</v>
      </c>
      <c r="J260" s="11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1" t="s">
        <v>4</v>
      </c>
      <c r="E261" s="11" t="s">
        <v>8</v>
      </c>
      <c r="F261" s="11"/>
      <c r="H261" s="11"/>
      <c r="I261" s="11" t="s">
        <v>13634</v>
      </c>
      <c r="J261" s="11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1" t="s">
        <v>4</v>
      </c>
      <c r="E262" s="11" t="s">
        <v>8</v>
      </c>
      <c r="F262" s="11"/>
      <c r="H262" s="11"/>
      <c r="I262" s="11" t="s">
        <v>13806</v>
      </c>
      <c r="J262" s="11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1" t="s">
        <v>13452</v>
      </c>
      <c r="E263" s="11" t="s">
        <v>1552</v>
      </c>
      <c r="F263" s="11"/>
      <c r="H263" s="11"/>
      <c r="I263" s="11" t="s">
        <v>13809</v>
      </c>
      <c r="J263" s="11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1" t="s">
        <v>12926</v>
      </c>
      <c r="E264" s="11" t="s">
        <v>646</v>
      </c>
      <c r="F264" s="11"/>
      <c r="H264" s="11"/>
      <c r="I264" s="11" t="s">
        <v>13812</v>
      </c>
      <c r="J264" s="11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1" t="s">
        <v>12926</v>
      </c>
      <c r="E265" s="11" t="s">
        <v>646</v>
      </c>
      <c r="F265" s="11"/>
      <c r="H265" s="11"/>
      <c r="I265" s="11" t="s">
        <v>13815</v>
      </c>
      <c r="J265" s="11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1" t="s">
        <v>7892</v>
      </c>
      <c r="E266" s="11" t="s">
        <v>646</v>
      </c>
      <c r="F266" s="11"/>
      <c r="H266" s="11"/>
      <c r="I266" s="11" t="s">
        <v>13818</v>
      </c>
      <c r="J266" s="11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1" t="s">
        <v>4</v>
      </c>
      <c r="E267" s="11" t="s">
        <v>8</v>
      </c>
      <c r="F267" s="11"/>
      <c r="H267" s="11"/>
      <c r="I267" s="11" t="s">
        <v>13821</v>
      </c>
      <c r="J267" s="11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1" t="s">
        <v>4</v>
      </c>
      <c r="E268" s="11" t="s">
        <v>8</v>
      </c>
      <c r="F268" s="11"/>
      <c r="H268" s="11"/>
      <c r="I268" s="11" t="s">
        <v>14037</v>
      </c>
      <c r="J268" s="11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1" t="s">
        <v>12926</v>
      </c>
      <c r="E269" s="11" t="s">
        <v>646</v>
      </c>
      <c r="F269" s="11"/>
      <c r="H269" s="11"/>
      <c r="I269" s="11" t="s">
        <v>14040</v>
      </c>
      <c r="J269" s="11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1" t="s">
        <v>162</v>
      </c>
      <c r="E270" s="11" t="s">
        <v>14155</v>
      </c>
      <c r="F270" s="11" t="s">
        <v>2650</v>
      </c>
      <c r="H270" s="11" t="s">
        <v>14156</v>
      </c>
      <c r="I270" s="11" t="s">
        <v>14043</v>
      </c>
      <c r="J270" s="11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1" t="s">
        <v>162</v>
      </c>
      <c r="E271" s="11" t="s">
        <v>14155</v>
      </c>
      <c r="F271" s="11" t="s">
        <v>2650</v>
      </c>
      <c r="H271" s="11" t="s">
        <v>14157</v>
      </c>
      <c r="I271" s="11" t="s">
        <v>14046</v>
      </c>
      <c r="J271" s="11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1" t="s">
        <v>304</v>
      </c>
      <c r="E272" s="11" t="s">
        <v>14155</v>
      </c>
      <c r="F272" s="11" t="s">
        <v>2650</v>
      </c>
      <c r="H272" s="11"/>
      <c r="I272" s="11" t="s">
        <v>14049</v>
      </c>
      <c r="J272" s="11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1" t="s">
        <v>14158</v>
      </c>
      <c r="E273" s="11" t="s">
        <v>1552</v>
      </c>
      <c r="F273" s="11"/>
      <c r="H273" s="11"/>
      <c r="I273" s="11" t="s">
        <v>14052</v>
      </c>
      <c r="J273" s="11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1" t="s">
        <v>304</v>
      </c>
      <c r="E274" s="11" t="s">
        <v>1552</v>
      </c>
      <c r="F274" s="11"/>
      <c r="H274" s="11"/>
      <c r="I274" s="11" t="s">
        <v>14055</v>
      </c>
      <c r="J274" s="11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1" t="s">
        <v>4</v>
      </c>
      <c r="E275" s="11" t="s">
        <v>8</v>
      </c>
      <c r="F275" s="11"/>
      <c r="H275" s="11"/>
      <c r="I275" s="11" t="s">
        <v>14058</v>
      </c>
      <c r="J275" s="11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1" t="s">
        <v>4</v>
      </c>
      <c r="E276" s="11" t="s">
        <v>8</v>
      </c>
      <c r="F276" s="11"/>
      <c r="H276" s="11"/>
      <c r="I276" s="11" t="s">
        <v>14423</v>
      </c>
      <c r="J276" s="11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1" t="s">
        <v>803</v>
      </c>
      <c r="E277" s="11" t="s">
        <v>8</v>
      </c>
      <c r="F277" s="11"/>
      <c r="H277" s="11"/>
      <c r="I277" s="11" t="s">
        <v>14426</v>
      </c>
      <c r="J277" s="11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1" t="s">
        <v>4</v>
      </c>
      <c r="E278" s="11" t="s">
        <v>8</v>
      </c>
      <c r="F278" s="11"/>
      <c r="H278" s="11"/>
      <c r="I278" s="11" t="s">
        <v>14429</v>
      </c>
      <c r="J278" s="11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1" t="s">
        <v>803</v>
      </c>
      <c r="E279" s="11" t="s">
        <v>8</v>
      </c>
      <c r="F279" s="11"/>
      <c r="H279" s="11"/>
      <c r="I279" s="11" t="s">
        <v>14432</v>
      </c>
      <c r="J279" s="11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1" t="s">
        <v>4</v>
      </c>
      <c r="E280" s="11" t="s">
        <v>8</v>
      </c>
      <c r="F280" s="11"/>
      <c r="H280" s="11"/>
      <c r="I280" s="11" t="s">
        <v>14896</v>
      </c>
      <c r="J280" s="11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1" t="s">
        <v>14158</v>
      </c>
      <c r="E281" s="11" t="s">
        <v>1552</v>
      </c>
      <c r="F281" s="11"/>
      <c r="H281" s="11"/>
      <c r="I281" s="11" t="s">
        <v>14899</v>
      </c>
      <c r="J281" s="11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1" t="s">
        <v>304</v>
      </c>
      <c r="E282" s="11" t="s">
        <v>1552</v>
      </c>
      <c r="F282" s="11"/>
      <c r="H282" s="11"/>
      <c r="I282" s="11" t="s">
        <v>14902</v>
      </c>
      <c r="J282" s="11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1" t="s">
        <v>4</v>
      </c>
      <c r="E283" s="11" t="s">
        <v>8</v>
      </c>
      <c r="F283" s="11"/>
      <c r="H283" s="11"/>
      <c r="I283" s="11" t="s">
        <v>14905</v>
      </c>
      <c r="J283" s="11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1" t="s">
        <v>4</v>
      </c>
      <c r="E284" s="11" t="s">
        <v>8</v>
      </c>
      <c r="F284" s="11"/>
      <c r="H284" s="11"/>
      <c r="I284" s="11" t="s">
        <v>14908</v>
      </c>
      <c r="J284" s="11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1" t="s">
        <v>3371</v>
      </c>
      <c r="E285" s="11" t="s">
        <v>646</v>
      </c>
      <c r="F285" s="11"/>
      <c r="H285" s="11"/>
      <c r="I285" s="11" t="s">
        <v>14911</v>
      </c>
      <c r="J285" s="11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1" t="s">
        <v>4</v>
      </c>
      <c r="E286" s="11" t="s">
        <v>8</v>
      </c>
      <c r="F286" s="11"/>
      <c r="H286" s="11"/>
      <c r="I286" s="11" t="s">
        <v>14914</v>
      </c>
      <c r="J286" s="11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1" t="s">
        <v>4</v>
      </c>
      <c r="E287" s="11" t="s">
        <v>8</v>
      </c>
      <c r="F287" s="11"/>
      <c r="H287" s="11"/>
      <c r="I287" s="11" t="s">
        <v>15414</v>
      </c>
      <c r="J287" s="11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1" t="s">
        <v>3371</v>
      </c>
      <c r="E288" s="11" t="s">
        <v>646</v>
      </c>
      <c r="F288" s="11"/>
      <c r="H288" s="11"/>
      <c r="I288" s="11" t="s">
        <v>15417</v>
      </c>
      <c r="J288" s="11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1" t="s">
        <v>3371</v>
      </c>
      <c r="E289" s="11" t="s">
        <v>646</v>
      </c>
      <c r="F289" s="11"/>
      <c r="H289" s="11"/>
      <c r="I289" s="11" t="s">
        <v>15420</v>
      </c>
      <c r="J289" s="11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1" t="s">
        <v>12941</v>
      </c>
      <c r="E290" s="11"/>
      <c r="F290" s="11"/>
      <c r="H290" s="11"/>
      <c r="I290" s="11" t="s">
        <v>15423</v>
      </c>
      <c r="J290" s="11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1" t="s">
        <v>12941</v>
      </c>
      <c r="E291" s="11"/>
      <c r="F291" s="11"/>
      <c r="H291" s="11"/>
      <c r="I291" s="11" t="s">
        <v>15426</v>
      </c>
      <c r="J291" s="11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1" t="s">
        <v>12941</v>
      </c>
      <c r="E292" s="11"/>
      <c r="F292" s="11"/>
      <c r="H292" s="11"/>
      <c r="I292" s="11" t="s">
        <v>15429</v>
      </c>
      <c r="J292" s="11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1" t="s">
        <v>12941</v>
      </c>
      <c r="E293" s="11"/>
      <c r="F293" s="11"/>
      <c r="H293" s="11"/>
      <c r="I293" s="11" t="s">
        <v>15432</v>
      </c>
      <c r="J293" s="11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1" t="s">
        <v>12941</v>
      </c>
      <c r="E294" s="11"/>
      <c r="F294" s="11"/>
      <c r="H294" s="11"/>
      <c r="I294" s="11" t="s">
        <v>15435</v>
      </c>
      <c r="J294" s="11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1" t="s">
        <v>4</v>
      </c>
      <c r="E295" s="11" t="s">
        <v>8</v>
      </c>
      <c r="F295" s="11"/>
      <c r="H295" s="11"/>
      <c r="I295" s="11" t="s">
        <v>15438</v>
      </c>
      <c r="J295" s="11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1" t="s">
        <v>4</v>
      </c>
      <c r="E296" s="11" t="s">
        <v>8</v>
      </c>
      <c r="F296" s="11"/>
      <c r="H296" s="11"/>
      <c r="I296" s="11" t="s">
        <v>15441</v>
      </c>
      <c r="J296" s="11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1" t="s">
        <v>4</v>
      </c>
      <c r="E297" s="11" t="s">
        <v>8</v>
      </c>
      <c r="F297" s="11"/>
      <c r="H297" s="11"/>
      <c r="I297" s="11" t="s">
        <v>15725</v>
      </c>
      <c r="J297" s="11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1" t="s">
        <v>4</v>
      </c>
      <c r="E298" s="11" t="s">
        <v>10091</v>
      </c>
      <c r="F298" s="11"/>
      <c r="H298" s="11"/>
      <c r="I298" s="11" t="s">
        <v>15728</v>
      </c>
      <c r="J298" s="11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1" t="s">
        <v>15869</v>
      </c>
      <c r="E299" s="11"/>
      <c r="F299" s="11"/>
      <c r="H299" s="11"/>
      <c r="I299" s="11" t="s">
        <v>15731</v>
      </c>
      <c r="J299" s="11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1" t="s">
        <v>3371</v>
      </c>
      <c r="E300" s="11" t="s">
        <v>646</v>
      </c>
      <c r="F300" s="11"/>
      <c r="H300" s="11"/>
      <c r="I300" s="11" t="s">
        <v>15734</v>
      </c>
      <c r="J300" s="11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1" t="s">
        <v>3371</v>
      </c>
      <c r="E301" s="11" t="s">
        <v>646</v>
      </c>
      <c r="F301" s="11"/>
      <c r="H301" s="11"/>
      <c r="I301" s="11" t="s">
        <v>15737</v>
      </c>
      <c r="J301" s="11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1" t="s">
        <v>4</v>
      </c>
      <c r="E302" s="11" t="s">
        <v>8</v>
      </c>
      <c r="F302" s="11"/>
      <c r="H302" s="11"/>
      <c r="I302" s="11" t="s">
        <v>15740</v>
      </c>
      <c r="J302" s="11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1" t="s">
        <v>4</v>
      </c>
      <c r="E303" s="11" t="s">
        <v>8</v>
      </c>
      <c r="F303" s="11"/>
      <c r="H303" s="11"/>
      <c r="I303" s="11" t="s">
        <v>15993</v>
      </c>
      <c r="J303" s="11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1" t="s">
        <v>15869</v>
      </c>
      <c r="E304" s="11"/>
      <c r="F304" s="11"/>
      <c r="H304" s="11"/>
      <c r="I304" s="11" t="s">
        <v>15996</v>
      </c>
      <c r="J304" s="11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1" t="s">
        <v>3371</v>
      </c>
      <c r="E305" s="11" t="s">
        <v>646</v>
      </c>
      <c r="F305" s="11"/>
      <c r="H305" s="11"/>
      <c r="I305" s="11" t="s">
        <v>15999</v>
      </c>
      <c r="J305" s="11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1" t="s">
        <v>3371</v>
      </c>
      <c r="E306" s="11" t="s">
        <v>646</v>
      </c>
      <c r="F306" s="11"/>
      <c r="H306" s="11"/>
      <c r="I306" s="11" t="s">
        <v>16002</v>
      </c>
      <c r="J306" s="11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1" t="s">
        <v>3371</v>
      </c>
      <c r="E307" s="11" t="s">
        <v>646</v>
      </c>
      <c r="F307" s="11"/>
      <c r="H307" s="11"/>
      <c r="I307" s="11" t="s">
        <v>16005</v>
      </c>
      <c r="J307" s="11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1" t="s">
        <v>16177</v>
      </c>
      <c r="E308" s="11"/>
      <c r="F308" s="11"/>
      <c r="H308" s="11"/>
      <c r="I308" s="11" t="s">
        <v>16008</v>
      </c>
      <c r="J308" s="11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1" t="s">
        <v>16178</v>
      </c>
      <c r="E309" s="11" t="s">
        <v>86</v>
      </c>
      <c r="F309" s="11"/>
      <c r="H309" s="11"/>
      <c r="I309" s="11" t="s">
        <v>16011</v>
      </c>
      <c r="J309" s="11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1" t="s">
        <v>16178</v>
      </c>
      <c r="E310" s="11" t="s">
        <v>86</v>
      </c>
      <c r="F310" s="11"/>
      <c r="H310" s="11" t="s">
        <v>1140</v>
      </c>
      <c r="I310" s="11" t="s">
        <v>16014</v>
      </c>
      <c r="J310" s="11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1" t="s">
        <v>4165</v>
      </c>
      <c r="E311" s="11" t="s">
        <v>86</v>
      </c>
      <c r="F311" s="11"/>
      <c r="H311" s="11"/>
      <c r="I311" s="11" t="s">
        <v>16017</v>
      </c>
      <c r="J311" s="11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1" t="s">
        <v>4165</v>
      </c>
      <c r="E312" s="11" t="s">
        <v>86</v>
      </c>
      <c r="F312" s="11"/>
      <c r="H312" s="11" t="s">
        <v>1140</v>
      </c>
      <c r="I312" s="11" t="s">
        <v>16020</v>
      </c>
      <c r="J312" s="11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1" t="s">
        <v>3371</v>
      </c>
      <c r="E313" s="11" t="s">
        <v>646</v>
      </c>
      <c r="F313" s="11"/>
      <c r="H313" s="11"/>
      <c r="I313" s="11" t="s">
        <v>16023</v>
      </c>
      <c r="J313" s="11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1" t="s">
        <v>3371</v>
      </c>
      <c r="E314" s="11" t="s">
        <v>646</v>
      </c>
      <c r="F314" s="11"/>
      <c r="H314" s="11"/>
      <c r="I314" s="11" t="s">
        <v>16026</v>
      </c>
      <c r="J314" s="11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1" t="s">
        <v>3371</v>
      </c>
      <c r="E315" s="11" t="s">
        <v>646</v>
      </c>
      <c r="F315" s="11"/>
      <c r="H315" s="11"/>
      <c r="I315" s="11" t="s">
        <v>16029</v>
      </c>
      <c r="J315" s="11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1" t="s">
        <v>3371</v>
      </c>
      <c r="E316" s="11" t="s">
        <v>646</v>
      </c>
      <c r="F316" s="11"/>
      <c r="H316" s="11"/>
      <c r="I316" s="11" t="s">
        <v>16032</v>
      </c>
      <c r="J316" s="11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1" t="s">
        <v>3371</v>
      </c>
      <c r="E317" s="11" t="s">
        <v>646</v>
      </c>
      <c r="F317" s="11"/>
      <c r="H317" s="11"/>
      <c r="I317" s="11" t="s">
        <v>16035</v>
      </c>
      <c r="J317" s="11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1" t="s">
        <v>3371</v>
      </c>
      <c r="E318" s="11" t="s">
        <v>646</v>
      </c>
      <c r="F318" s="11"/>
      <c r="H318" s="11"/>
      <c r="I318" s="11" t="s">
        <v>16038</v>
      </c>
      <c r="J318" s="11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1" t="s">
        <v>4</v>
      </c>
      <c r="E319" s="11" t="s">
        <v>8</v>
      </c>
      <c r="F319" s="11"/>
      <c r="H319" s="11"/>
      <c r="I319" s="11" t="s">
        <v>16041</v>
      </c>
      <c r="J319" s="11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1" t="s">
        <v>4</v>
      </c>
      <c r="E320" s="11" t="s">
        <v>8</v>
      </c>
      <c r="F320" s="11"/>
      <c r="H320" s="11"/>
      <c r="I320" s="11" t="s">
        <v>16214</v>
      </c>
      <c r="J320" s="11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1" t="s">
        <v>3371</v>
      </c>
      <c r="E321" s="11" t="s">
        <v>646</v>
      </c>
      <c r="F321" s="11"/>
      <c r="H321" s="11"/>
      <c r="I321" s="11" t="s">
        <v>16217</v>
      </c>
      <c r="J321" s="11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1" t="s">
        <v>4</v>
      </c>
      <c r="E322" s="11" t="s">
        <v>8</v>
      </c>
      <c r="F322" s="11"/>
      <c r="H322" s="11"/>
      <c r="I322" s="11" t="s">
        <v>16220</v>
      </c>
      <c r="J322" s="11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1" t="s">
        <v>4</v>
      </c>
      <c r="E323" s="11" t="s">
        <v>8</v>
      </c>
      <c r="F323" s="11"/>
      <c r="H323" s="11"/>
      <c r="I323" s="11" t="s">
        <v>16517</v>
      </c>
      <c r="J323" s="11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1" t="s">
        <v>3371</v>
      </c>
      <c r="E324" s="11" t="s">
        <v>646</v>
      </c>
      <c r="F324" s="11"/>
      <c r="H324" s="11"/>
      <c r="I324" s="11" t="s">
        <v>16521</v>
      </c>
      <c r="J324" s="11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1" t="s">
        <v>4</v>
      </c>
      <c r="E325" s="11" t="s">
        <v>8</v>
      </c>
      <c r="F325" s="11"/>
      <c r="H325" s="11"/>
      <c r="I325" s="11" t="s">
        <v>16524</v>
      </c>
      <c r="J325" s="11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1" t="s">
        <v>4</v>
      </c>
      <c r="E326" s="11" t="s">
        <v>8</v>
      </c>
      <c r="F326" s="11"/>
      <c r="H326" s="11"/>
      <c r="I326" s="11" t="s">
        <v>16881</v>
      </c>
      <c r="J326" s="11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1" t="s">
        <v>3371</v>
      </c>
      <c r="E327" s="11" t="s">
        <v>646</v>
      </c>
      <c r="F327" s="11"/>
      <c r="H327" s="11"/>
      <c r="I327" s="11" t="s">
        <v>16884</v>
      </c>
      <c r="J327" s="11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1" t="s">
        <v>3371</v>
      </c>
      <c r="E328" s="11" t="s">
        <v>646</v>
      </c>
      <c r="F328" s="11"/>
      <c r="H328" s="11"/>
      <c r="I328" s="11" t="s">
        <v>16887</v>
      </c>
      <c r="J328" s="11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1" t="s">
        <v>3371</v>
      </c>
      <c r="E329" s="11" t="s">
        <v>646</v>
      </c>
      <c r="F329" s="11"/>
      <c r="H329" s="11"/>
      <c r="I329" s="11" t="s">
        <v>16890</v>
      </c>
      <c r="J329" s="11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1" t="s">
        <v>4</v>
      </c>
      <c r="E330" s="11" t="s">
        <v>8</v>
      </c>
      <c r="F330" s="11"/>
      <c r="H330" s="11"/>
      <c r="I330" s="11" t="s">
        <v>16893</v>
      </c>
      <c r="J330" s="11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1" t="s">
        <v>4165</v>
      </c>
      <c r="E331" s="11" t="s">
        <v>86</v>
      </c>
      <c r="F331" s="11"/>
      <c r="H331" s="11"/>
      <c r="I331" s="11" t="s">
        <v>16896</v>
      </c>
      <c r="J331" s="11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1" t="s">
        <v>4</v>
      </c>
      <c r="E332" s="11" t="s">
        <v>8</v>
      </c>
      <c r="F332" s="11"/>
      <c r="H332" s="11"/>
      <c r="I332" s="11" t="s">
        <v>16899</v>
      </c>
      <c r="J332" s="11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1" t="s">
        <v>4</v>
      </c>
      <c r="E333" s="11" t="s">
        <v>17365</v>
      </c>
      <c r="F333" s="11"/>
      <c r="H333" s="11"/>
      <c r="I333" s="11" t="s">
        <v>16902</v>
      </c>
      <c r="J333" s="11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1" t="s">
        <v>304</v>
      </c>
      <c r="E334" s="11" t="s">
        <v>17361</v>
      </c>
      <c r="F334" s="11" t="s">
        <v>58</v>
      </c>
      <c r="H334" s="11"/>
      <c r="I334" s="11" t="s">
        <v>16905</v>
      </c>
      <c r="J334" s="11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1" t="s">
        <v>3371</v>
      </c>
      <c r="E335" s="11" t="s">
        <v>646</v>
      </c>
      <c r="F335" s="11"/>
      <c r="H335" s="11"/>
      <c r="I335" s="11" t="s">
        <v>16908</v>
      </c>
      <c r="J335" s="11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1" t="s">
        <v>4</v>
      </c>
      <c r="E336" s="11" t="s">
        <v>8</v>
      </c>
      <c r="F336" s="11"/>
      <c r="H336" s="11"/>
      <c r="I336" s="11" t="s">
        <v>16911</v>
      </c>
      <c r="J336" s="11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1" t="s">
        <v>3371</v>
      </c>
      <c r="E337" s="11" t="s">
        <v>646</v>
      </c>
      <c r="F337" s="11"/>
      <c r="H337" s="11"/>
      <c r="I337" s="11" t="s">
        <v>16914</v>
      </c>
      <c r="J337" s="11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1" t="s">
        <v>3371</v>
      </c>
      <c r="E338" s="11" t="s">
        <v>646</v>
      </c>
      <c r="F338" s="11"/>
      <c r="H338" s="11"/>
      <c r="I338" s="11" t="s">
        <v>16917</v>
      </c>
      <c r="J338" s="11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1" t="s">
        <v>162</v>
      </c>
      <c r="E339" s="11" t="s">
        <v>70</v>
      </c>
      <c r="F339" s="11" t="s">
        <v>58</v>
      </c>
      <c r="H339" s="11"/>
      <c r="I339" s="11" t="s">
        <v>16920</v>
      </c>
      <c r="J339" s="11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1" t="s">
        <v>162</v>
      </c>
      <c r="E340" s="11" t="s">
        <v>70</v>
      </c>
      <c r="F340" s="11" t="s">
        <v>58</v>
      </c>
      <c r="H340" s="11"/>
      <c r="I340" s="11" t="s">
        <v>16923</v>
      </c>
      <c r="J340" s="11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1" t="s">
        <v>162</v>
      </c>
      <c r="E341" s="11" t="s">
        <v>70</v>
      </c>
      <c r="F341" s="11" t="s">
        <v>58</v>
      </c>
      <c r="H341" s="11"/>
      <c r="I341" s="11" t="s">
        <v>16926</v>
      </c>
      <c r="J341" s="11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1" t="s">
        <v>162</v>
      </c>
      <c r="E342" s="11" t="s">
        <v>70</v>
      </c>
      <c r="F342" s="11" t="s">
        <v>58</v>
      </c>
      <c r="H342" s="11"/>
      <c r="I342" s="11" t="s">
        <v>16929</v>
      </c>
      <c r="J342" s="11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1" t="s">
        <v>162</v>
      </c>
      <c r="E343" s="11" t="s">
        <v>70</v>
      </c>
      <c r="F343" s="11" t="s">
        <v>58</v>
      </c>
      <c r="H343" s="11"/>
      <c r="I343" s="11" t="s">
        <v>16932</v>
      </c>
      <c r="J343" s="11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1" t="s">
        <v>162</v>
      </c>
      <c r="E344" s="11" t="s">
        <v>70</v>
      </c>
      <c r="F344" s="11" t="s">
        <v>58</v>
      </c>
      <c r="H344" s="11"/>
      <c r="I344" s="11" t="s">
        <v>16935</v>
      </c>
      <c r="J344" s="11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1" t="s">
        <v>162</v>
      </c>
      <c r="E345" s="11" t="s">
        <v>70</v>
      </c>
      <c r="F345" s="11" t="s">
        <v>58</v>
      </c>
      <c r="H345" s="11"/>
      <c r="I345" s="11" t="s">
        <v>16938</v>
      </c>
      <c r="J345" s="11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1" t="s">
        <v>162</v>
      </c>
      <c r="E346" s="11" t="s">
        <v>70</v>
      </c>
      <c r="F346" s="11" t="s">
        <v>58</v>
      </c>
      <c r="H346" s="11"/>
      <c r="I346" s="11" t="s">
        <v>16941</v>
      </c>
      <c r="J346" s="11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1" t="s">
        <v>162</v>
      </c>
      <c r="E347" s="11" t="s">
        <v>70</v>
      </c>
      <c r="F347" s="11" t="s">
        <v>58</v>
      </c>
      <c r="H347" s="11"/>
      <c r="I347" s="11" t="s">
        <v>16944</v>
      </c>
      <c r="J347" s="11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1" t="s">
        <v>162</v>
      </c>
      <c r="E348" s="11" t="s">
        <v>70</v>
      </c>
      <c r="F348" s="11" t="s">
        <v>58</v>
      </c>
      <c r="H348" s="11"/>
      <c r="I348" s="11" t="s">
        <v>16947</v>
      </c>
      <c r="J348" s="11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1" t="s">
        <v>162</v>
      </c>
      <c r="E349" s="11" t="s">
        <v>70</v>
      </c>
      <c r="F349" s="11" t="s">
        <v>58</v>
      </c>
      <c r="H349" s="11"/>
      <c r="I349" s="11" t="s">
        <v>16950</v>
      </c>
      <c r="J349" s="11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1" t="s">
        <v>162</v>
      </c>
      <c r="E350" s="11" t="s">
        <v>70</v>
      </c>
      <c r="F350" s="11" t="s">
        <v>58</v>
      </c>
      <c r="H350" s="11"/>
      <c r="I350" s="11" t="s">
        <v>16953</v>
      </c>
      <c r="J350" s="11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1" t="s">
        <v>162</v>
      </c>
      <c r="E351" s="11" t="s">
        <v>70</v>
      </c>
      <c r="F351" s="11" t="s">
        <v>58</v>
      </c>
      <c r="H351" s="11"/>
      <c r="I351" s="11" t="s">
        <v>16956</v>
      </c>
      <c r="J351" s="11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1" t="s">
        <v>162</v>
      </c>
      <c r="E352" s="11" t="s">
        <v>70</v>
      </c>
      <c r="F352" s="11" t="s">
        <v>58</v>
      </c>
      <c r="H352" s="11"/>
      <c r="I352" s="11" t="s">
        <v>16959</v>
      </c>
      <c r="J352" s="11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1" t="s">
        <v>162</v>
      </c>
      <c r="E353" s="11" t="s">
        <v>70</v>
      </c>
      <c r="F353" s="11" t="s">
        <v>58</v>
      </c>
      <c r="H353" s="11"/>
      <c r="I353" s="11" t="s">
        <v>16962</v>
      </c>
      <c r="J353" s="11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1" t="s">
        <v>162</v>
      </c>
      <c r="E354" s="11" t="s">
        <v>70</v>
      </c>
      <c r="F354" s="11" t="s">
        <v>58</v>
      </c>
      <c r="H354" s="11"/>
      <c r="I354" s="11" t="s">
        <v>16965</v>
      </c>
      <c r="J354" s="11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1" t="s">
        <v>162</v>
      </c>
      <c r="E355" s="11" t="s">
        <v>70</v>
      </c>
      <c r="F355" s="11" t="s">
        <v>58</v>
      </c>
      <c r="H355" s="11"/>
      <c r="I355" s="11" t="s">
        <v>16968</v>
      </c>
      <c r="J355" s="11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1" t="s">
        <v>162</v>
      </c>
      <c r="E356" s="11" t="s">
        <v>70</v>
      </c>
      <c r="F356" s="11" t="s">
        <v>58</v>
      </c>
      <c r="H356" s="11"/>
      <c r="I356" s="11" t="s">
        <v>16971</v>
      </c>
      <c r="J356" s="11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1" t="s">
        <v>162</v>
      </c>
      <c r="E357" s="11" t="s">
        <v>70</v>
      </c>
      <c r="F357" s="11" t="s">
        <v>58</v>
      </c>
      <c r="H357" s="11"/>
      <c r="I357" s="11" t="s">
        <v>16974</v>
      </c>
      <c r="J357" s="11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1" t="s">
        <v>162</v>
      </c>
      <c r="E358" s="11" t="s">
        <v>70</v>
      </c>
      <c r="F358" s="11" t="s">
        <v>58</v>
      </c>
      <c r="H358" s="11"/>
      <c r="I358" s="11" t="s">
        <v>16977</v>
      </c>
      <c r="J358" s="11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1" t="s">
        <v>162</v>
      </c>
      <c r="E359" s="11" t="s">
        <v>70</v>
      </c>
      <c r="F359" s="11" t="s">
        <v>58</v>
      </c>
      <c r="H359" s="11"/>
      <c r="I359" s="11" t="s">
        <v>16980</v>
      </c>
      <c r="J359" s="11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1" t="s">
        <v>162</v>
      </c>
      <c r="E360" s="11" t="s">
        <v>70</v>
      </c>
      <c r="F360" s="11" t="s">
        <v>58</v>
      </c>
      <c r="H360" s="11"/>
      <c r="I360" s="11" t="s">
        <v>16983</v>
      </c>
      <c r="J360" s="11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1" t="s">
        <v>162</v>
      </c>
      <c r="E361" s="11" t="s">
        <v>70</v>
      </c>
      <c r="F361" s="11" t="s">
        <v>58</v>
      </c>
      <c r="H361" s="11"/>
      <c r="I361" s="11" t="s">
        <v>16986</v>
      </c>
      <c r="J361" s="11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1" t="s">
        <v>162</v>
      </c>
      <c r="E362" s="11" t="s">
        <v>70</v>
      </c>
      <c r="F362" s="11" t="s">
        <v>58</v>
      </c>
      <c r="H362" s="11"/>
      <c r="I362" s="11" t="s">
        <v>16989</v>
      </c>
      <c r="J362" s="11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1" t="s">
        <v>162</v>
      </c>
      <c r="E363" s="11" t="s">
        <v>70</v>
      </c>
      <c r="F363" s="11" t="s">
        <v>58</v>
      </c>
      <c r="H363" s="11"/>
      <c r="I363" s="11" t="s">
        <v>16992</v>
      </c>
      <c r="J363" s="11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1" t="s">
        <v>162</v>
      </c>
      <c r="E364" s="11" t="s">
        <v>70</v>
      </c>
      <c r="F364" s="11" t="s">
        <v>58</v>
      </c>
      <c r="H364" s="11"/>
      <c r="I364" s="11" t="s">
        <v>16995</v>
      </c>
      <c r="J364" s="11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1" t="s">
        <v>162</v>
      </c>
      <c r="E365" s="11" t="s">
        <v>70</v>
      </c>
      <c r="F365" s="11" t="s">
        <v>58</v>
      </c>
      <c r="H365" s="11"/>
      <c r="I365" s="11" t="s">
        <v>16998</v>
      </c>
      <c r="J365" s="11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1" t="s">
        <v>162</v>
      </c>
      <c r="E366" s="11" t="s">
        <v>70</v>
      </c>
      <c r="F366" s="11" t="s">
        <v>58</v>
      </c>
      <c r="H366" s="11"/>
      <c r="I366" s="11" t="s">
        <v>17001</v>
      </c>
      <c r="J366" s="11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1" t="s">
        <v>162</v>
      </c>
      <c r="E367" s="11" t="s">
        <v>70</v>
      </c>
      <c r="F367" s="11" t="s">
        <v>58</v>
      </c>
      <c r="H367" s="11"/>
      <c r="I367" s="11" t="s">
        <v>17004</v>
      </c>
      <c r="J367" s="11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1" t="s">
        <v>162</v>
      </c>
      <c r="E368" s="11" t="s">
        <v>70</v>
      </c>
      <c r="F368" s="11" t="s">
        <v>58</v>
      </c>
      <c r="H368" s="11"/>
      <c r="I368" s="11" t="s">
        <v>17007</v>
      </c>
      <c r="J368" s="11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1" t="s">
        <v>162</v>
      </c>
      <c r="E369" s="11" t="s">
        <v>70</v>
      </c>
      <c r="F369" s="11" t="s">
        <v>58</v>
      </c>
      <c r="H369" s="11"/>
      <c r="I369" s="11" t="s">
        <v>17010</v>
      </c>
      <c r="J369" s="11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1" t="s">
        <v>162</v>
      </c>
      <c r="E370" s="11" t="s">
        <v>70</v>
      </c>
      <c r="F370" s="11" t="s">
        <v>58</v>
      </c>
      <c r="H370" s="11"/>
      <c r="I370" s="11" t="s">
        <v>17013</v>
      </c>
      <c r="J370" s="11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1" t="s">
        <v>162</v>
      </c>
      <c r="E371" s="11" t="s">
        <v>70</v>
      </c>
      <c r="F371" s="11" t="s">
        <v>58</v>
      </c>
      <c r="H371" s="11"/>
      <c r="I371" s="11" t="s">
        <v>17016</v>
      </c>
      <c r="J371" s="11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1" t="s">
        <v>162</v>
      </c>
      <c r="E372" s="11" t="s">
        <v>70</v>
      </c>
      <c r="F372" s="11" t="s">
        <v>58</v>
      </c>
      <c r="H372" s="11"/>
      <c r="I372" s="11" t="s">
        <v>17019</v>
      </c>
      <c r="J372" s="11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1" t="s">
        <v>162</v>
      </c>
      <c r="E373" s="11" t="s">
        <v>70</v>
      </c>
      <c r="F373" s="11" t="s">
        <v>58</v>
      </c>
      <c r="H373" s="11"/>
      <c r="I373" s="11" t="s">
        <v>17022</v>
      </c>
      <c r="J373" s="11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1" t="s">
        <v>162</v>
      </c>
      <c r="E374" s="11" t="s">
        <v>70</v>
      </c>
      <c r="F374" s="11" t="s">
        <v>58</v>
      </c>
      <c r="H374" s="11"/>
      <c r="I374" s="11" t="s">
        <v>17025</v>
      </c>
      <c r="J374" s="11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1" t="s">
        <v>162</v>
      </c>
      <c r="E375" s="11" t="s">
        <v>70</v>
      </c>
      <c r="F375" s="11" t="s">
        <v>58</v>
      </c>
      <c r="H375" s="11"/>
      <c r="I375" s="11" t="s">
        <v>17028</v>
      </c>
      <c r="J375" s="11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1" t="s">
        <v>162</v>
      </c>
      <c r="E376" s="11" t="s">
        <v>70</v>
      </c>
      <c r="F376" s="11" t="s">
        <v>58</v>
      </c>
      <c r="H376" s="11"/>
      <c r="I376" s="11" t="s">
        <v>17031</v>
      </c>
      <c r="J376" s="11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1" t="s">
        <v>162</v>
      </c>
      <c r="E377" s="11" t="s">
        <v>70</v>
      </c>
      <c r="F377" s="11" t="s">
        <v>58</v>
      </c>
      <c r="H377" s="11"/>
      <c r="I377" s="11" t="s">
        <v>17034</v>
      </c>
      <c r="J377" s="11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1" t="s">
        <v>3371</v>
      </c>
      <c r="E378" s="11" t="s">
        <v>260</v>
      </c>
      <c r="F378" s="11"/>
      <c r="H378" s="11"/>
      <c r="I378" s="11" t="s">
        <v>17037</v>
      </c>
      <c r="J378" s="11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1" t="s">
        <v>4</v>
      </c>
      <c r="E379" s="11" t="s">
        <v>8</v>
      </c>
      <c r="F379" s="11"/>
      <c r="H379" s="11"/>
      <c r="I379" s="11" t="s">
        <v>17040</v>
      </c>
      <c r="J379" s="11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1" t="s">
        <v>162</v>
      </c>
      <c r="E380" s="11" t="s">
        <v>70</v>
      </c>
      <c r="F380" s="11" t="s">
        <v>58</v>
      </c>
      <c r="H380" s="11"/>
      <c r="I380" s="11" t="s">
        <v>17714</v>
      </c>
      <c r="J380" s="11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1" t="s">
        <v>4</v>
      </c>
      <c r="E381" s="11" t="s">
        <v>70</v>
      </c>
      <c r="F381" s="11" t="s">
        <v>58</v>
      </c>
      <c r="H381" s="11"/>
      <c r="I381" s="11" t="s">
        <v>17717</v>
      </c>
      <c r="J381" s="11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1" t="s">
        <v>162</v>
      </c>
      <c r="E382" s="11" t="s">
        <v>70</v>
      </c>
      <c r="F382" s="11" t="s">
        <v>1897</v>
      </c>
      <c r="H382" s="11"/>
      <c r="I382" s="11" t="s">
        <v>17720</v>
      </c>
      <c r="J382" s="11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1" t="s">
        <v>162</v>
      </c>
      <c r="E383" s="11" t="s">
        <v>70</v>
      </c>
      <c r="F383" s="11" t="s">
        <v>58</v>
      </c>
      <c r="H383" s="11"/>
      <c r="I383" s="11" t="s">
        <v>17723</v>
      </c>
      <c r="J383" s="11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1" t="s">
        <v>162</v>
      </c>
      <c r="E384" s="11" t="s">
        <v>70</v>
      </c>
      <c r="F384" s="11" t="s">
        <v>58</v>
      </c>
      <c r="H384" s="11"/>
      <c r="I384" s="11" t="s">
        <v>17726</v>
      </c>
      <c r="J384" s="11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1" t="s">
        <v>304</v>
      </c>
      <c r="E385" s="11" t="s">
        <v>70</v>
      </c>
      <c r="F385" s="11"/>
      <c r="H385" s="11"/>
      <c r="I385" s="11" t="s">
        <v>17729</v>
      </c>
      <c r="J385" s="11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1" t="s">
        <v>18395</v>
      </c>
      <c r="E386" s="11" t="s">
        <v>86</v>
      </c>
      <c r="F386" s="11"/>
      <c r="H386" s="11"/>
      <c r="I386" s="11" t="s">
        <v>17732</v>
      </c>
      <c r="J386" s="11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1" t="s">
        <v>3371</v>
      </c>
      <c r="E387" s="11" t="s">
        <v>646</v>
      </c>
      <c r="F387" s="11"/>
      <c r="H387" s="11"/>
      <c r="I387" s="11" t="s">
        <v>17735</v>
      </c>
      <c r="J387" s="11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1" t="s">
        <v>18396</v>
      </c>
      <c r="E388" s="11" t="s">
        <v>86</v>
      </c>
      <c r="F388" s="11"/>
      <c r="H388" s="11"/>
      <c r="I388" s="11" t="s">
        <v>17738</v>
      </c>
      <c r="J388" s="11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1" t="s">
        <v>7390</v>
      </c>
      <c r="E389" s="11" t="s">
        <v>18397</v>
      </c>
      <c r="F389" s="11"/>
      <c r="H389" s="11"/>
      <c r="I389" s="11" t="s">
        <v>17741</v>
      </c>
      <c r="J389" s="11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1" t="s">
        <v>18396</v>
      </c>
      <c r="E390" s="11" t="s">
        <v>86</v>
      </c>
      <c r="F390" s="11"/>
      <c r="H390" s="11"/>
      <c r="I390" s="11" t="s">
        <v>17744</v>
      </c>
      <c r="J390" s="11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1" t="s">
        <v>18396</v>
      </c>
      <c r="E391" s="11" t="s">
        <v>86</v>
      </c>
      <c r="F391" s="11"/>
      <c r="H391" s="11"/>
      <c r="I391" s="11" t="s">
        <v>17747</v>
      </c>
      <c r="J391" s="11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1" t="s">
        <v>18396</v>
      </c>
      <c r="E392" s="11" t="s">
        <v>86</v>
      </c>
      <c r="F392" s="11"/>
      <c r="H392" s="11"/>
      <c r="I392" s="11" t="s">
        <v>17750</v>
      </c>
      <c r="J392" s="11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1" t="s">
        <v>4</v>
      </c>
      <c r="E393" s="11" t="s">
        <v>18397</v>
      </c>
      <c r="F393" s="11"/>
      <c r="H393" s="11"/>
      <c r="I393" s="11" t="s">
        <v>17753</v>
      </c>
      <c r="J393" s="11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1" t="s">
        <v>4</v>
      </c>
      <c r="E394" s="11" t="s">
        <v>18397</v>
      </c>
      <c r="F394" s="11"/>
      <c r="H394" s="11"/>
      <c r="I394" s="11" t="s">
        <v>17756</v>
      </c>
      <c r="J394" s="11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1" t="s">
        <v>3371</v>
      </c>
      <c r="E395" s="11" t="s">
        <v>646</v>
      </c>
      <c r="F395" s="11"/>
      <c r="H395" s="11"/>
      <c r="I395" s="11" t="s">
        <v>17759</v>
      </c>
      <c r="J395" s="11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1" t="s">
        <v>3371</v>
      </c>
      <c r="E396" s="11" t="s">
        <v>646</v>
      </c>
      <c r="F396" s="11"/>
      <c r="H396" s="11"/>
      <c r="I396" s="11" t="s">
        <v>17762</v>
      </c>
      <c r="J396" s="11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1" t="s">
        <v>3371</v>
      </c>
      <c r="E397" s="11" t="s">
        <v>646</v>
      </c>
      <c r="F397" s="11"/>
      <c r="H397" s="11"/>
      <c r="I397" s="11" t="s">
        <v>17765</v>
      </c>
      <c r="J397" s="11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1" t="s">
        <v>3371</v>
      </c>
      <c r="E398" s="11" t="s">
        <v>86</v>
      </c>
      <c r="F398" s="11"/>
      <c r="H398" s="11"/>
      <c r="I398" s="11" t="s">
        <v>17768</v>
      </c>
      <c r="J398" s="11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1" t="s">
        <v>3371</v>
      </c>
      <c r="E399" s="11" t="s">
        <v>86</v>
      </c>
      <c r="F399" s="11"/>
      <c r="H399" s="11"/>
      <c r="I399" s="11" t="s">
        <v>17771</v>
      </c>
      <c r="J399" s="11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1" t="s">
        <v>4</v>
      </c>
      <c r="E400" s="11" t="s">
        <v>8</v>
      </c>
      <c r="F400" s="11"/>
      <c r="H400" s="11"/>
      <c r="I400" s="11" t="s">
        <v>17774</v>
      </c>
      <c r="J400" s="11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1" t="s">
        <v>4</v>
      </c>
      <c r="E401" s="11" t="s">
        <v>8</v>
      </c>
      <c r="F401" s="11"/>
      <c r="H401" s="11"/>
      <c r="I401" s="11" t="s">
        <v>17777</v>
      </c>
      <c r="J401" s="11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1" t="s">
        <v>162</v>
      </c>
      <c r="E402" s="11" t="s">
        <v>86</v>
      </c>
      <c r="F402" s="11" t="s">
        <v>660</v>
      </c>
      <c r="H402" s="11"/>
      <c r="I402" s="11" t="s">
        <v>17780</v>
      </c>
      <c r="J402" s="11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1" t="s">
        <v>162</v>
      </c>
      <c r="E403" s="11" t="s">
        <v>86</v>
      </c>
      <c r="F403" s="11" t="s">
        <v>660</v>
      </c>
      <c r="H403" s="11" t="s">
        <v>1140</v>
      </c>
      <c r="I403" s="11" t="s">
        <v>17783</v>
      </c>
      <c r="J403" s="11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1" t="s">
        <v>304</v>
      </c>
      <c r="E404" s="11" t="s">
        <v>86</v>
      </c>
      <c r="F404" s="11" t="s">
        <v>660</v>
      </c>
      <c r="H404" s="11"/>
      <c r="I404" s="11" t="s">
        <v>17786</v>
      </c>
      <c r="J404" s="11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1" t="s">
        <v>4</v>
      </c>
      <c r="E405" s="11" t="s">
        <v>8</v>
      </c>
      <c r="F405" s="11"/>
      <c r="H405" s="11"/>
      <c r="I405" s="11" t="s">
        <v>17789</v>
      </c>
      <c r="J405" s="11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1" t="s">
        <v>4</v>
      </c>
      <c r="E406" s="11" t="s">
        <v>8</v>
      </c>
      <c r="F406" s="11"/>
      <c r="H406" s="11"/>
      <c r="I406" s="11" t="s">
        <v>17792</v>
      </c>
      <c r="J406" s="11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1" t="s">
        <v>3371</v>
      </c>
      <c r="E407" s="11" t="s">
        <v>646</v>
      </c>
      <c r="F407" s="11"/>
      <c r="H407" s="11"/>
      <c r="I407" s="11" t="s">
        <v>17795</v>
      </c>
      <c r="J407" s="11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1" t="s">
        <v>3371</v>
      </c>
      <c r="E408" s="11" t="s">
        <v>646</v>
      </c>
      <c r="F408" s="11"/>
      <c r="H408" s="11"/>
      <c r="I408" s="11" t="s">
        <v>17798</v>
      </c>
      <c r="J408" s="11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1" t="s">
        <v>18733</v>
      </c>
      <c r="E409" s="11" t="s">
        <v>646</v>
      </c>
      <c r="F409" s="11"/>
      <c r="H409" s="11"/>
      <c r="I409" s="11" t="s">
        <v>18569</v>
      </c>
      <c r="J409" s="11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1" t="s">
        <v>18733</v>
      </c>
      <c r="E410" s="11" t="s">
        <v>646</v>
      </c>
      <c r="F410" s="11"/>
      <c r="H410" s="11"/>
      <c r="I410" s="11" t="s">
        <v>18572</v>
      </c>
      <c r="J410" s="11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1" t="s">
        <v>18734</v>
      </c>
      <c r="E411" s="11" t="s">
        <v>646</v>
      </c>
      <c r="F411" s="11"/>
      <c r="H411" s="11"/>
      <c r="I411" s="11" t="s">
        <v>18575</v>
      </c>
      <c r="J411" s="11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1" t="s">
        <v>3371</v>
      </c>
      <c r="E412" s="11" t="s">
        <v>646</v>
      </c>
      <c r="F412" s="11"/>
      <c r="H412" s="11"/>
      <c r="I412" s="11" t="s">
        <v>18578</v>
      </c>
      <c r="J412" s="11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1" t="s">
        <v>4</v>
      </c>
      <c r="E413" s="11" t="s">
        <v>8</v>
      </c>
      <c r="F413" s="11"/>
      <c r="H413" s="11"/>
      <c r="I413" s="11" t="s">
        <v>18581</v>
      </c>
      <c r="J413" s="11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1" t="s">
        <v>3371</v>
      </c>
      <c r="E414" s="11" t="s">
        <v>646</v>
      </c>
      <c r="F414" s="11"/>
      <c r="H414" s="11"/>
      <c r="I414" s="11" t="s">
        <v>18584</v>
      </c>
      <c r="J414" s="11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1" t="s">
        <v>4</v>
      </c>
      <c r="E415" s="11" t="s">
        <v>8</v>
      </c>
      <c r="F415" s="11"/>
      <c r="H415" s="11"/>
      <c r="I415" s="11" t="s">
        <v>18587</v>
      </c>
      <c r="J415" s="11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1" t="s">
        <v>3371</v>
      </c>
      <c r="E416" s="11" t="s">
        <v>646</v>
      </c>
      <c r="F416" s="11"/>
      <c r="H416" s="11"/>
      <c r="I416" s="11" t="s">
        <v>18590</v>
      </c>
      <c r="J416" s="11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1" t="s">
        <v>3371</v>
      </c>
      <c r="E417" s="11" t="s">
        <v>646</v>
      </c>
      <c r="F417" s="11"/>
      <c r="H417" s="11"/>
      <c r="I417" s="11" t="s">
        <v>18593</v>
      </c>
      <c r="J417" s="11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1" t="s">
        <v>3371</v>
      </c>
      <c r="E418" s="11" t="s">
        <v>646</v>
      </c>
      <c r="F418" s="11"/>
      <c r="H418" s="11"/>
      <c r="I418" s="11" t="s">
        <v>18596</v>
      </c>
      <c r="J418" s="11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1" t="s">
        <v>3371</v>
      </c>
      <c r="E419" s="11" t="s">
        <v>646</v>
      </c>
      <c r="F419" s="11"/>
      <c r="H419" s="11"/>
      <c r="I419" s="11" t="s">
        <v>18599</v>
      </c>
      <c r="J419" s="11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1" t="s">
        <v>3371</v>
      </c>
      <c r="E420" s="11" t="s">
        <v>646</v>
      </c>
      <c r="F420" s="11"/>
      <c r="H420" s="11"/>
      <c r="I420" s="11" t="s">
        <v>18602</v>
      </c>
      <c r="J420" s="11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1" t="s">
        <v>4</v>
      </c>
      <c r="E421" s="11" t="s">
        <v>8</v>
      </c>
      <c r="F421" s="11"/>
      <c r="H421" s="11"/>
      <c r="I421" s="11" t="s">
        <v>18605</v>
      </c>
      <c r="J421" s="11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1" t="s">
        <v>4</v>
      </c>
      <c r="E422" s="11" t="s">
        <v>8</v>
      </c>
      <c r="F422" s="11"/>
      <c r="H422" s="11"/>
      <c r="I422" s="11" t="s">
        <v>19002</v>
      </c>
      <c r="J422" s="11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1" t="s">
        <v>4</v>
      </c>
      <c r="E423" s="11" t="s">
        <v>18397</v>
      </c>
      <c r="F423" s="11"/>
      <c r="H423" s="11"/>
      <c r="I423" s="11" t="s">
        <v>19005</v>
      </c>
      <c r="J423" s="11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1" t="s">
        <v>162</v>
      </c>
      <c r="E424" s="11" t="s">
        <v>18397</v>
      </c>
      <c r="F424" s="11" t="s">
        <v>660</v>
      </c>
      <c r="H424" s="11"/>
      <c r="I424" s="11" t="s">
        <v>19008</v>
      </c>
      <c r="J424" s="11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1" t="s">
        <v>4796</v>
      </c>
      <c r="E425" s="11" t="s">
        <v>18397</v>
      </c>
      <c r="F425" s="11"/>
      <c r="H425" s="11"/>
      <c r="I425" s="11" t="s">
        <v>19011</v>
      </c>
      <c r="J425" s="11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1" t="s">
        <v>4796</v>
      </c>
      <c r="E426" s="11" t="s">
        <v>18397</v>
      </c>
      <c r="F426" s="11"/>
      <c r="H426" s="11" t="s">
        <v>1140</v>
      </c>
      <c r="I426" s="11" t="s">
        <v>19014</v>
      </c>
      <c r="J426" s="11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1" t="s">
        <v>19310</v>
      </c>
      <c r="E427" s="11" t="s">
        <v>260</v>
      </c>
      <c r="F427" s="11"/>
      <c r="H427" s="11"/>
      <c r="I427" s="11" t="s">
        <v>19017</v>
      </c>
      <c r="J427" s="11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1" t="s">
        <v>4</v>
      </c>
      <c r="E428" s="11" t="s">
        <v>8</v>
      </c>
      <c r="F428" s="11"/>
      <c r="H428" s="11"/>
      <c r="I428" s="11" t="s">
        <v>19020</v>
      </c>
      <c r="J428" s="11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1" t="s">
        <v>4</v>
      </c>
      <c r="E429" s="11" t="s">
        <v>8</v>
      </c>
      <c r="F429" s="11"/>
      <c r="H429" s="11"/>
      <c r="I429" s="11" t="s">
        <v>19023</v>
      </c>
      <c r="J429" s="11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1" t="s">
        <v>4</v>
      </c>
      <c r="E430" s="11" t="s">
        <v>8</v>
      </c>
      <c r="F430" s="11"/>
      <c r="H430" s="11"/>
      <c r="I430" s="11" t="s">
        <v>19209</v>
      </c>
      <c r="J430" s="11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1" t="s">
        <v>4</v>
      </c>
      <c r="E431" s="11" t="s">
        <v>8</v>
      </c>
      <c r="F431" s="11"/>
      <c r="H431" s="11"/>
      <c r="I431" s="11" t="s">
        <v>18608</v>
      </c>
      <c r="J431" s="11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1" t="s">
        <v>19311</v>
      </c>
      <c r="E432" s="11" t="s">
        <v>86</v>
      </c>
      <c r="F432" s="11"/>
      <c r="H432" s="11"/>
      <c r="I432" s="11" t="s">
        <v>19212</v>
      </c>
      <c r="J432" s="11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1" t="s">
        <v>19311</v>
      </c>
      <c r="E433" s="11" t="s">
        <v>86</v>
      </c>
      <c r="F433" s="11"/>
      <c r="H433" s="11" t="s">
        <v>1140</v>
      </c>
      <c r="I433" s="11" t="s">
        <v>19215</v>
      </c>
      <c r="J433" s="11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1" t="s">
        <v>115</v>
      </c>
      <c r="E434" s="11" t="s">
        <v>86</v>
      </c>
      <c r="F434" s="11" t="s">
        <v>2650</v>
      </c>
      <c r="H434" s="11"/>
      <c r="I434" s="11" t="s">
        <v>19218</v>
      </c>
      <c r="J434" s="11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1" t="s">
        <v>115</v>
      </c>
      <c r="E435" s="11" t="s">
        <v>86</v>
      </c>
      <c r="F435" s="11" t="s">
        <v>2650</v>
      </c>
      <c r="H435" s="11" t="s">
        <v>1140</v>
      </c>
      <c r="I435" s="11" t="s">
        <v>19221</v>
      </c>
      <c r="J435" s="11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1" t="s">
        <v>4</v>
      </c>
      <c r="E436" s="11" t="s">
        <v>8</v>
      </c>
      <c r="F436" s="11"/>
      <c r="H436" s="11"/>
      <c r="I436" s="11" t="s">
        <v>19224</v>
      </c>
      <c r="J436" s="11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1" t="s">
        <v>645</v>
      </c>
      <c r="E437" s="11" t="s">
        <v>19080</v>
      </c>
      <c r="F437" s="11"/>
      <c r="H437" s="11"/>
      <c r="I437" s="11" t="s">
        <v>19227</v>
      </c>
      <c r="J437" s="11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1" t="s">
        <v>162</v>
      </c>
      <c r="E438" s="11" t="s">
        <v>19080</v>
      </c>
      <c r="F438" s="11" t="s">
        <v>58</v>
      </c>
      <c r="H438" s="11" t="s">
        <v>1140</v>
      </c>
      <c r="I438" s="11" t="s">
        <v>19230</v>
      </c>
      <c r="J438" s="11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1" t="s">
        <v>162</v>
      </c>
      <c r="E439" s="11" t="s">
        <v>19080</v>
      </c>
      <c r="F439" s="11" t="s">
        <v>58</v>
      </c>
      <c r="H439" s="11" t="s">
        <v>1140</v>
      </c>
      <c r="I439" s="11" t="s">
        <v>19233</v>
      </c>
      <c r="J439" s="11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1" t="s">
        <v>304</v>
      </c>
      <c r="E440" s="11" t="s">
        <v>19080</v>
      </c>
      <c r="F440" s="11" t="s">
        <v>58</v>
      </c>
      <c r="H440" s="11"/>
      <c r="I440" s="11" t="s">
        <v>19236</v>
      </c>
      <c r="J440" s="11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1" t="s">
        <v>645</v>
      </c>
      <c r="E441" s="11" t="s">
        <v>18397</v>
      </c>
      <c r="F441" s="11"/>
      <c r="H441" s="11"/>
      <c r="I441" s="11" t="s">
        <v>19239</v>
      </c>
      <c r="J441" s="11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1" t="s">
        <v>4796</v>
      </c>
      <c r="E442" s="11" t="s">
        <v>18397</v>
      </c>
      <c r="F442" s="11"/>
      <c r="H442" s="11"/>
      <c r="I442" s="11" t="s">
        <v>19242</v>
      </c>
      <c r="J442" s="11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1" t="s">
        <v>19312</v>
      </c>
      <c r="E443" s="11" t="s">
        <v>86</v>
      </c>
      <c r="F443" s="11"/>
      <c r="H443" s="11"/>
      <c r="I443" s="11" t="s">
        <v>19245</v>
      </c>
      <c r="J443" s="11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1" t="s">
        <v>19312</v>
      </c>
      <c r="E444" s="11" t="s">
        <v>86</v>
      </c>
      <c r="F444" s="11"/>
      <c r="H444" s="11" t="s">
        <v>1140</v>
      </c>
      <c r="I444" s="11" t="s">
        <v>19248</v>
      </c>
      <c r="J444" s="11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1" t="s">
        <v>4</v>
      </c>
      <c r="E445" s="11" t="s">
        <v>19313</v>
      </c>
      <c r="F445" s="11"/>
      <c r="H445" s="11"/>
      <c r="I445" s="11" t="s">
        <v>19251</v>
      </c>
      <c r="J445" s="11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1" t="s">
        <v>3382</v>
      </c>
      <c r="E446" s="11" t="s">
        <v>86</v>
      </c>
      <c r="F446" s="11"/>
      <c r="H446" s="11"/>
      <c r="I446" s="11" t="s">
        <v>19254</v>
      </c>
      <c r="J446" s="11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1" t="s">
        <v>4</v>
      </c>
      <c r="E447" s="11" t="s">
        <v>19313</v>
      </c>
      <c r="F447" s="11"/>
      <c r="H447" s="11"/>
      <c r="I447" s="11" t="s">
        <v>19257</v>
      </c>
      <c r="J447" s="11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1" t="s">
        <v>3382</v>
      </c>
      <c r="E448" s="11" t="s">
        <v>86</v>
      </c>
      <c r="F448" s="11"/>
      <c r="H448" s="11"/>
      <c r="I448" s="11" t="s">
        <v>19260</v>
      </c>
      <c r="J448" s="11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1" t="s">
        <v>3382</v>
      </c>
      <c r="E449" s="11" t="s">
        <v>86</v>
      </c>
      <c r="F449" s="11"/>
      <c r="H449" s="11"/>
      <c r="I449" s="11" t="s">
        <v>19263</v>
      </c>
      <c r="J449" s="11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1" t="s">
        <v>4</v>
      </c>
      <c r="E450" s="11" t="s">
        <v>8</v>
      </c>
      <c r="F450" s="11"/>
      <c r="H450" s="11"/>
      <c r="I450" s="11" t="s">
        <v>19266</v>
      </c>
      <c r="J450" s="11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1" t="s">
        <v>4</v>
      </c>
      <c r="E451" s="11" t="s">
        <v>8</v>
      </c>
      <c r="F451" s="11"/>
      <c r="H451" s="11"/>
      <c r="I451" s="11" t="s">
        <v>19789</v>
      </c>
      <c r="J451" s="11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1" t="s">
        <v>18733</v>
      </c>
      <c r="E452" s="11" t="s">
        <v>86</v>
      </c>
      <c r="F452" s="11"/>
      <c r="H452" s="11"/>
      <c r="I452" s="11" t="s">
        <v>19792</v>
      </c>
      <c r="J452" s="11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1" t="s">
        <v>4</v>
      </c>
      <c r="E453" s="11" t="s">
        <v>260</v>
      </c>
      <c r="F453" s="11"/>
      <c r="H453" s="11"/>
      <c r="I453" s="11" t="s">
        <v>19795</v>
      </c>
      <c r="J453" s="11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1" t="s">
        <v>4</v>
      </c>
      <c r="E454" s="11" t="s">
        <v>19313</v>
      </c>
      <c r="F454" s="11"/>
      <c r="H454" s="11"/>
      <c r="I454" s="11" t="s">
        <v>19798</v>
      </c>
      <c r="J454" s="11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1" t="s">
        <v>4</v>
      </c>
      <c r="E455" s="11" t="s">
        <v>8</v>
      </c>
      <c r="F455" s="11"/>
      <c r="H455" s="11"/>
      <c r="I455" s="11" t="s">
        <v>19801</v>
      </c>
      <c r="J455" s="11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1" t="s">
        <v>4</v>
      </c>
      <c r="E456" s="11" t="s">
        <v>8</v>
      </c>
      <c r="F456" s="11"/>
      <c r="H456" s="11"/>
      <c r="I456" s="11" t="s">
        <v>19804</v>
      </c>
      <c r="J456" s="11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1" t="s">
        <v>3371</v>
      </c>
      <c r="E457" s="11" t="s">
        <v>260</v>
      </c>
      <c r="F457" s="11"/>
      <c r="H457" s="11"/>
      <c r="I457" s="11" t="s">
        <v>19807</v>
      </c>
      <c r="J457" s="11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1" t="s">
        <v>3371</v>
      </c>
      <c r="E458" s="11" t="s">
        <v>86</v>
      </c>
      <c r="F458" s="11"/>
      <c r="H458" s="11"/>
      <c r="I458" s="11" t="s">
        <v>19810</v>
      </c>
      <c r="J458" s="11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1" t="s">
        <v>4</v>
      </c>
      <c r="E459" s="11" t="s">
        <v>260</v>
      </c>
      <c r="F459" s="11"/>
      <c r="H459" s="11"/>
      <c r="I459" s="11" t="s">
        <v>19813</v>
      </c>
      <c r="J459" s="11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1" t="s">
        <v>4</v>
      </c>
      <c r="E460" s="11" t="s">
        <v>8</v>
      </c>
      <c r="F460" s="11"/>
      <c r="H460" s="11"/>
      <c r="I460" s="11" t="s">
        <v>19816</v>
      </c>
      <c r="J460" s="11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1" t="s">
        <v>3371</v>
      </c>
      <c r="E461" s="11" t="s">
        <v>86</v>
      </c>
      <c r="F461" s="11"/>
      <c r="H461" s="11"/>
      <c r="I461" s="11" t="s">
        <v>19819</v>
      </c>
      <c r="J461" s="11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1" t="s">
        <v>3371</v>
      </c>
      <c r="E462" s="11" t="s">
        <v>86</v>
      </c>
      <c r="F462" s="11"/>
      <c r="H462" s="11" t="s">
        <v>1140</v>
      </c>
      <c r="I462" s="11" t="s">
        <v>19822</v>
      </c>
      <c r="J462" s="11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1" t="s">
        <v>4</v>
      </c>
      <c r="E463" s="11" t="s">
        <v>18397</v>
      </c>
      <c r="F463" s="11"/>
      <c r="H463" s="11"/>
      <c r="I463" s="11" t="s">
        <v>19825</v>
      </c>
      <c r="J463" s="11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1" t="s">
        <v>4</v>
      </c>
      <c r="E464" s="11" t="s">
        <v>8</v>
      </c>
      <c r="F464" s="11"/>
      <c r="H464" s="11"/>
      <c r="I464" s="11" t="s">
        <v>19828</v>
      </c>
      <c r="J464" s="11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1" t="s">
        <v>4</v>
      </c>
      <c r="E465" s="11" t="s">
        <v>8</v>
      </c>
      <c r="F465" s="11"/>
      <c r="H465" s="11"/>
      <c r="I465" s="11" t="s">
        <v>20211</v>
      </c>
      <c r="J465" s="11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1" t="s">
        <v>4</v>
      </c>
      <c r="E466" s="11" t="s">
        <v>8</v>
      </c>
      <c r="F466" s="11"/>
      <c r="H466" s="11"/>
      <c r="I466" s="11" t="s">
        <v>20214</v>
      </c>
      <c r="J466" s="11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1" t="s">
        <v>4</v>
      </c>
      <c r="E467" s="11" t="s">
        <v>8</v>
      </c>
      <c r="F467" s="11"/>
      <c r="H467" s="11"/>
      <c r="I467" s="11" t="s">
        <v>20217</v>
      </c>
      <c r="J467" s="11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1" t="s">
        <v>4</v>
      </c>
      <c r="E468" s="11" t="s">
        <v>20152</v>
      </c>
      <c r="F468" s="11"/>
      <c r="H468" s="11"/>
      <c r="I468" s="11" t="s">
        <v>20220</v>
      </c>
      <c r="J468" s="11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1" t="s">
        <v>162</v>
      </c>
      <c r="E469" s="11" t="s">
        <v>20152</v>
      </c>
      <c r="F469" s="11" t="s">
        <v>20462</v>
      </c>
      <c r="H469" s="11"/>
      <c r="I469" s="11" t="s">
        <v>20223</v>
      </c>
      <c r="J469" s="11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1" t="s">
        <v>20463</v>
      </c>
      <c r="E470" s="11" t="s">
        <v>646</v>
      </c>
      <c r="F470" s="11"/>
      <c r="H470" s="11"/>
      <c r="I470" s="11" t="s">
        <v>20226</v>
      </c>
      <c r="J470" s="11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1" t="s">
        <v>4</v>
      </c>
      <c r="E471" s="11" t="s">
        <v>8</v>
      </c>
      <c r="F471" s="11"/>
      <c r="H471" s="11"/>
      <c r="I471" s="11" t="s">
        <v>20229</v>
      </c>
      <c r="J471" s="11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1" t="s">
        <v>3371</v>
      </c>
      <c r="E472" s="11" t="s">
        <v>86</v>
      </c>
      <c r="F472" s="11"/>
      <c r="H472" s="11"/>
      <c r="I472" s="11" t="s">
        <v>20822</v>
      </c>
      <c r="J472" s="11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1" t="s">
        <v>3371</v>
      </c>
      <c r="E473" s="11" t="s">
        <v>646</v>
      </c>
      <c r="F473" s="11"/>
      <c r="H473" s="11"/>
      <c r="I473" s="11" t="s">
        <v>20825</v>
      </c>
      <c r="J473" s="11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1" t="s">
        <v>4</v>
      </c>
      <c r="E474" s="11" t="s">
        <v>21131</v>
      </c>
      <c r="F474" s="11"/>
      <c r="H474" s="11"/>
      <c r="I474" s="11" t="s">
        <v>20828</v>
      </c>
      <c r="J474" s="11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1" t="s">
        <v>4</v>
      </c>
      <c r="E475" s="11" t="s">
        <v>8</v>
      </c>
      <c r="F475" s="11"/>
      <c r="H475" s="11"/>
      <c r="I475" s="11" t="s">
        <v>20831</v>
      </c>
      <c r="J475" s="11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1" t="s">
        <v>4</v>
      </c>
      <c r="E476" s="11" t="s">
        <v>8</v>
      </c>
      <c r="F476" s="11"/>
      <c r="H476" s="11"/>
      <c r="I476" s="11" t="s">
        <v>20834</v>
      </c>
      <c r="J476" s="11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1" t="s">
        <v>4</v>
      </c>
      <c r="E477" s="11" t="s">
        <v>10091</v>
      </c>
      <c r="F477" s="11"/>
      <c r="H477" s="11"/>
      <c r="I477" s="11" t="s">
        <v>20837</v>
      </c>
      <c r="J477" s="11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1" t="s">
        <v>4</v>
      </c>
      <c r="E478" s="11" t="s">
        <v>19313</v>
      </c>
      <c r="F478" s="11"/>
      <c r="H478" s="11"/>
      <c r="I478" s="11" t="s">
        <v>20840</v>
      </c>
      <c r="J478" s="11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1" t="s">
        <v>3371</v>
      </c>
      <c r="E479" s="11" t="s">
        <v>646</v>
      </c>
      <c r="F479" s="11"/>
      <c r="H479" s="11"/>
      <c r="I479" s="11" t="s">
        <v>20843</v>
      </c>
      <c r="J479" s="11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1" t="s">
        <v>13453</v>
      </c>
      <c r="E480" s="11" t="s">
        <v>86</v>
      </c>
      <c r="F480" s="11"/>
      <c r="H480" s="11"/>
      <c r="I480" s="11" t="s">
        <v>20846</v>
      </c>
      <c r="J480" s="11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1" t="s">
        <v>4</v>
      </c>
      <c r="E481" s="11" t="s">
        <v>21131</v>
      </c>
      <c r="F481" s="11"/>
      <c r="H481" s="11"/>
      <c r="I481" s="11" t="s">
        <v>20849</v>
      </c>
      <c r="J481" s="11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1" t="s">
        <v>4</v>
      </c>
      <c r="E482" s="11" t="s">
        <v>19313</v>
      </c>
      <c r="F482" s="11"/>
      <c r="H482" s="11"/>
      <c r="I482" s="11" t="s">
        <v>20852</v>
      </c>
      <c r="J482" s="11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1" t="s">
        <v>4</v>
      </c>
      <c r="E483" s="11" t="s">
        <v>8</v>
      </c>
      <c r="F483" s="11"/>
      <c r="H483" s="11"/>
      <c r="I483" s="11" t="s">
        <v>20855</v>
      </c>
      <c r="J483" s="11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1" t="s">
        <v>162</v>
      </c>
      <c r="E484" s="11" t="s">
        <v>5081</v>
      </c>
      <c r="F484" s="11" t="s">
        <v>58</v>
      </c>
      <c r="H484" s="11"/>
      <c r="I484" s="11" t="s">
        <v>21252</v>
      </c>
      <c r="J484" s="11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1" t="s">
        <v>4</v>
      </c>
      <c r="E485" s="11" t="s">
        <v>19313</v>
      </c>
      <c r="F485" s="11"/>
      <c r="H485" s="11"/>
      <c r="I485" s="11" t="s">
        <v>21255</v>
      </c>
      <c r="J485" s="11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1" t="s">
        <v>13453</v>
      </c>
      <c r="E486" s="11" t="s">
        <v>86</v>
      </c>
      <c r="F486" s="11"/>
      <c r="H486" s="11"/>
      <c r="I486" s="11" t="s">
        <v>21258</v>
      </c>
      <c r="J486" s="11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1" t="s">
        <v>3371</v>
      </c>
      <c r="E487" s="11" t="s">
        <v>646</v>
      </c>
      <c r="F487" s="11"/>
      <c r="H487" s="11"/>
      <c r="I487" s="11" t="s">
        <v>21261</v>
      </c>
      <c r="J487" s="11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1" t="s">
        <v>3371</v>
      </c>
      <c r="E488" s="11" t="s">
        <v>646</v>
      </c>
      <c r="F488" s="11"/>
      <c r="H488" s="11" t="s">
        <v>1140</v>
      </c>
      <c r="I488" s="11" t="s">
        <v>21264</v>
      </c>
      <c r="J488" s="11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1" t="s">
        <v>3371</v>
      </c>
      <c r="E489" s="11" t="s">
        <v>646</v>
      </c>
      <c r="F489" s="11"/>
      <c r="H489" s="11"/>
      <c r="I489" s="11" t="s">
        <v>21267</v>
      </c>
      <c r="J489" s="11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1" t="s">
        <v>3371</v>
      </c>
      <c r="E490" s="11" t="s">
        <v>86</v>
      </c>
      <c r="F490" s="11"/>
      <c r="H490" s="11"/>
      <c r="I490" s="11" t="s">
        <v>21270</v>
      </c>
      <c r="J490" s="11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1" t="s">
        <v>3371</v>
      </c>
      <c r="E491" s="11" t="s">
        <v>86</v>
      </c>
      <c r="F491" s="11"/>
      <c r="H491" s="11" t="s">
        <v>1140</v>
      </c>
      <c r="I491" s="11" t="s">
        <v>21273</v>
      </c>
      <c r="J491" s="11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1" t="s">
        <v>3371</v>
      </c>
      <c r="E492" s="11" t="s">
        <v>86</v>
      </c>
      <c r="F492" s="11"/>
      <c r="H492" s="11" t="s">
        <v>1140</v>
      </c>
      <c r="I492" s="11" t="s">
        <v>21276</v>
      </c>
      <c r="J492" s="11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1" t="s">
        <v>645</v>
      </c>
      <c r="E493" s="11" t="s">
        <v>21094</v>
      </c>
      <c r="F493" s="11" t="s">
        <v>58</v>
      </c>
      <c r="H493" s="11"/>
      <c r="I493" s="11" t="s">
        <v>21279</v>
      </c>
      <c r="J493" s="11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1" t="s">
        <v>163</v>
      </c>
      <c r="E494" s="11" t="s">
        <v>21094</v>
      </c>
      <c r="F494" s="11" t="s">
        <v>58</v>
      </c>
      <c r="H494" s="11"/>
      <c r="I494" s="11" t="s">
        <v>21282</v>
      </c>
      <c r="J494" s="11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1" t="s">
        <v>163</v>
      </c>
      <c r="E495" s="11" t="s">
        <v>21094</v>
      </c>
      <c r="F495" s="11" t="s">
        <v>58</v>
      </c>
      <c r="H495" s="11"/>
      <c r="I495" s="11" t="s">
        <v>21285</v>
      </c>
      <c r="J495" s="11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1" t="s">
        <v>163</v>
      </c>
      <c r="E496" s="11" t="s">
        <v>21094</v>
      </c>
      <c r="F496" s="11" t="s">
        <v>58</v>
      </c>
      <c r="H496" s="11"/>
      <c r="I496" s="11" t="s">
        <v>21288</v>
      </c>
      <c r="J496" s="11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1" t="s">
        <v>163</v>
      </c>
      <c r="E497" s="11" t="s">
        <v>21094</v>
      </c>
      <c r="F497" s="11" t="s">
        <v>58</v>
      </c>
      <c r="H497" s="11"/>
      <c r="I497" s="11" t="s">
        <v>21291</v>
      </c>
      <c r="J497" s="11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1" t="s">
        <v>163</v>
      </c>
      <c r="E498" s="11" t="s">
        <v>21094</v>
      </c>
      <c r="F498" s="11" t="s">
        <v>58</v>
      </c>
      <c r="H498" s="11"/>
      <c r="I498" s="11" t="s">
        <v>21294</v>
      </c>
      <c r="J498" s="11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1" t="s">
        <v>163</v>
      </c>
      <c r="E499" s="11" t="s">
        <v>21094</v>
      </c>
      <c r="F499" s="11" t="s">
        <v>58</v>
      </c>
      <c r="H499" s="11"/>
      <c r="I499" s="11" t="s">
        <v>21297</v>
      </c>
      <c r="J499" s="11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1" t="s">
        <v>304</v>
      </c>
      <c r="E500" s="11" t="s">
        <v>21094</v>
      </c>
      <c r="F500" s="11" t="s">
        <v>51</v>
      </c>
      <c r="H500" s="11"/>
      <c r="I500" s="11" t="s">
        <v>21300</v>
      </c>
      <c r="J500" s="11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1" t="s">
        <v>4</v>
      </c>
      <c r="E501" s="11" t="s">
        <v>2302</v>
      </c>
      <c r="F501" s="11"/>
      <c r="H501" s="11"/>
      <c r="I501" s="11" t="s">
        <v>21303</v>
      </c>
      <c r="J501" s="11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1" t="s">
        <v>3371</v>
      </c>
      <c r="E502" s="11" t="s">
        <v>646</v>
      </c>
      <c r="F502" s="11"/>
      <c r="H502" s="11"/>
      <c r="I502" s="11" t="s">
        <v>21306</v>
      </c>
      <c r="J502" s="11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1" t="s">
        <v>645</v>
      </c>
      <c r="E503" s="11" t="s">
        <v>5081</v>
      </c>
      <c r="F503" s="11" t="s">
        <v>21333</v>
      </c>
      <c r="H503" s="11"/>
      <c r="I503" s="11" t="s">
        <v>21309</v>
      </c>
      <c r="J503" s="11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1" t="s">
        <v>163</v>
      </c>
      <c r="E504" s="11" t="s">
        <v>5081</v>
      </c>
      <c r="F504" s="11" t="s">
        <v>21333</v>
      </c>
      <c r="H504" s="11"/>
      <c r="I504" s="11" t="s">
        <v>21312</v>
      </c>
      <c r="J504" s="11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1" t="s">
        <v>163</v>
      </c>
      <c r="E505" s="11" t="s">
        <v>5081</v>
      </c>
      <c r="F505" s="11" t="s">
        <v>21333</v>
      </c>
      <c r="H505" s="11"/>
      <c r="I505" s="11" t="s">
        <v>21315</v>
      </c>
      <c r="J505" s="11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1" t="s">
        <v>163</v>
      </c>
      <c r="E506" s="11" t="s">
        <v>5081</v>
      </c>
      <c r="F506" s="11" t="s">
        <v>21333</v>
      </c>
      <c r="H506" s="11"/>
      <c r="I506" s="11" t="s">
        <v>21318</v>
      </c>
      <c r="J506" s="11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1" t="s">
        <v>163</v>
      </c>
      <c r="E507" s="11" t="s">
        <v>5081</v>
      </c>
      <c r="F507" s="11" t="s">
        <v>21333</v>
      </c>
      <c r="H507" s="11"/>
      <c r="I507" s="11" t="s">
        <v>21321</v>
      </c>
      <c r="J507" s="11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1" t="s">
        <v>1906</v>
      </c>
      <c r="E508" s="11" t="s">
        <v>5081</v>
      </c>
      <c r="F508" s="11"/>
      <c r="H508" s="11"/>
      <c r="I508" s="11" t="s">
        <v>21324</v>
      </c>
      <c r="J508" s="11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1" t="s">
        <v>4</v>
      </c>
      <c r="E509" s="11" t="s">
        <v>8</v>
      </c>
      <c r="F509" s="11"/>
      <c r="H509" s="11"/>
      <c r="I509" s="11" t="s">
        <v>21720</v>
      </c>
      <c r="J509" s="11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1" t="s">
        <v>4</v>
      </c>
      <c r="E510" s="11" t="s">
        <v>21131</v>
      </c>
      <c r="F510" s="11"/>
      <c r="H510" s="11"/>
      <c r="I510" s="11" t="s">
        <v>21723</v>
      </c>
      <c r="J510" s="11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1" t="s">
        <v>4</v>
      </c>
      <c r="E511" s="11" t="s">
        <v>21131</v>
      </c>
      <c r="F511" s="11"/>
      <c r="H511" s="11"/>
      <c r="I511" s="11" t="s">
        <v>21726</v>
      </c>
      <c r="J511" s="11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1" t="s">
        <v>4</v>
      </c>
      <c r="E512" s="11" t="s">
        <v>21131</v>
      </c>
      <c r="F512" s="11"/>
      <c r="H512" s="11"/>
      <c r="I512" s="11" t="s">
        <v>21729</v>
      </c>
      <c r="J512" s="11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1" t="s">
        <v>4</v>
      </c>
      <c r="E513" s="11" t="s">
        <v>21131</v>
      </c>
      <c r="F513" s="11"/>
      <c r="H513" s="11"/>
      <c r="I513" s="11" t="s">
        <v>21732</v>
      </c>
      <c r="J513" s="11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1" t="s">
        <v>4</v>
      </c>
      <c r="E514" s="11" t="s">
        <v>21131</v>
      </c>
      <c r="F514" s="11"/>
      <c r="H514" s="11"/>
      <c r="I514" s="11" t="s">
        <v>21735</v>
      </c>
      <c r="J514" s="11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1" t="s">
        <v>4</v>
      </c>
      <c r="E515" s="11" t="s">
        <v>21131</v>
      </c>
      <c r="F515" s="11"/>
      <c r="H515" s="11"/>
      <c r="I515" s="11" t="s">
        <v>21738</v>
      </c>
      <c r="J515" s="11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1" t="s">
        <v>4</v>
      </c>
      <c r="E516" s="11" t="s">
        <v>21131</v>
      </c>
      <c r="F516" s="11"/>
      <c r="H516" s="11"/>
      <c r="I516" s="11" t="s">
        <v>21741</v>
      </c>
      <c r="J516" s="11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1" t="s">
        <v>4</v>
      </c>
      <c r="E517" s="11" t="s">
        <v>10091</v>
      </c>
      <c r="F517" s="11"/>
      <c r="H517" s="11"/>
      <c r="I517" s="11" t="s">
        <v>21744</v>
      </c>
      <c r="J517" s="11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1" t="s">
        <v>3371</v>
      </c>
      <c r="E518" s="11" t="s">
        <v>86</v>
      </c>
      <c r="F518" s="11"/>
      <c r="H518" s="11"/>
      <c r="I518" s="11" t="s">
        <v>21747</v>
      </c>
      <c r="J518" s="11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1" t="s">
        <v>21995</v>
      </c>
      <c r="E519" s="11" t="s">
        <v>86</v>
      </c>
      <c r="F519" s="11"/>
      <c r="H519" s="11"/>
      <c r="I519" s="11" t="s">
        <v>21750</v>
      </c>
      <c r="J519" s="11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1" t="s">
        <v>21995</v>
      </c>
      <c r="E520" s="11" t="s">
        <v>86</v>
      </c>
      <c r="F520" s="11"/>
      <c r="H520" s="11"/>
      <c r="I520" s="11" t="s">
        <v>21753</v>
      </c>
      <c r="J520" s="11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1" t="s">
        <v>21995</v>
      </c>
      <c r="E521" s="11" t="s">
        <v>86</v>
      </c>
      <c r="F521" s="11"/>
      <c r="H521" s="11"/>
      <c r="I521" s="11" t="s">
        <v>21756</v>
      </c>
      <c r="J521" s="11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1" t="s">
        <v>21995</v>
      </c>
      <c r="E522" s="11" t="s">
        <v>86</v>
      </c>
      <c r="F522" s="11"/>
      <c r="H522" s="11"/>
      <c r="I522" s="11" t="s">
        <v>21759</v>
      </c>
      <c r="J522" s="11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1" t="s">
        <v>21995</v>
      </c>
      <c r="E523" s="11" t="s">
        <v>86</v>
      </c>
      <c r="F523" s="11"/>
      <c r="H523" s="11"/>
      <c r="I523" s="11" t="s">
        <v>21762</v>
      </c>
      <c r="J523" s="11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1" t="s">
        <v>16178</v>
      </c>
      <c r="E524" s="11" t="s">
        <v>86</v>
      </c>
      <c r="F524" s="11"/>
      <c r="H524" s="11"/>
      <c r="I524" s="11" t="s">
        <v>21765</v>
      </c>
      <c r="J524" s="11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1" t="s">
        <v>21996</v>
      </c>
      <c r="E525" s="11" t="s">
        <v>260</v>
      </c>
      <c r="F525" s="11"/>
      <c r="H525" s="11"/>
      <c r="I525" s="11" t="s">
        <v>21768</v>
      </c>
      <c r="J525" s="11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1" t="s">
        <v>4</v>
      </c>
      <c r="E526" s="11" t="s">
        <v>8</v>
      </c>
      <c r="F526" s="11"/>
      <c r="H526" s="11"/>
      <c r="I526" s="11" t="s">
        <v>21771</v>
      </c>
      <c r="J526" s="11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1" t="s">
        <v>4</v>
      </c>
      <c r="E527" s="11" t="s">
        <v>8</v>
      </c>
      <c r="F527" s="11"/>
      <c r="H527" s="11"/>
      <c r="I527" s="11" t="s">
        <v>21774</v>
      </c>
      <c r="J527" s="11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1" t="s">
        <v>21996</v>
      </c>
      <c r="E528" s="11" t="s">
        <v>260</v>
      </c>
      <c r="F528" s="11"/>
      <c r="H528" s="11"/>
      <c r="I528" s="11" t="s">
        <v>21777</v>
      </c>
      <c r="J528" s="11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1" t="s">
        <v>21996</v>
      </c>
      <c r="E529" s="11" t="s">
        <v>260</v>
      </c>
      <c r="F529" s="11"/>
      <c r="H529" s="11"/>
      <c r="I529" s="11" t="s">
        <v>21780</v>
      </c>
      <c r="J529" s="11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1" t="s">
        <v>21996</v>
      </c>
      <c r="E530" s="11" t="s">
        <v>260</v>
      </c>
      <c r="F530" s="11"/>
      <c r="H530" s="11"/>
      <c r="I530" s="11" t="s">
        <v>21783</v>
      </c>
      <c r="J530" s="11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1" t="s">
        <v>4</v>
      </c>
      <c r="E531" s="11" t="s">
        <v>8</v>
      </c>
      <c r="F531" s="11"/>
      <c r="H531" s="11"/>
      <c r="I531" s="11" t="s">
        <v>21786</v>
      </c>
      <c r="J531" s="11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1" t="s">
        <v>3371</v>
      </c>
      <c r="E532" s="11" t="s">
        <v>260</v>
      </c>
      <c r="F532" s="11"/>
      <c r="H532" s="11"/>
      <c r="I532" s="11" t="s">
        <v>21789</v>
      </c>
      <c r="J532" s="11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1" t="s">
        <v>4</v>
      </c>
      <c r="E533" s="11" t="s">
        <v>8</v>
      </c>
      <c r="F533" s="11"/>
      <c r="H533" s="11"/>
      <c r="I533" s="11" t="s">
        <v>21792</v>
      </c>
      <c r="J533" s="11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1" t="s">
        <v>4</v>
      </c>
      <c r="E534" s="11" t="s">
        <v>8</v>
      </c>
      <c r="F534" s="11"/>
      <c r="H534" s="11"/>
      <c r="I534" s="11" t="s">
        <v>21795</v>
      </c>
      <c r="J534" s="11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1" t="s">
        <v>4</v>
      </c>
      <c r="E535" s="11" t="s">
        <v>8</v>
      </c>
      <c r="F535" s="11"/>
      <c r="H535" s="11"/>
      <c r="I535" s="11" t="s">
        <v>21798</v>
      </c>
      <c r="J535" s="11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1" t="s">
        <v>4</v>
      </c>
      <c r="E536" s="11" t="s">
        <v>8</v>
      </c>
      <c r="F536" s="11"/>
      <c r="H536" s="11"/>
      <c r="I536" s="11" t="s">
        <v>21801</v>
      </c>
      <c r="J536" s="11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1" t="s">
        <v>4</v>
      </c>
      <c r="E537" s="11" t="s">
        <v>3240</v>
      </c>
      <c r="F537" s="11"/>
      <c r="H537" s="11"/>
      <c r="I537" s="11" t="s">
        <v>22067</v>
      </c>
      <c r="J537" s="11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1" t="s">
        <v>3371</v>
      </c>
      <c r="E538" s="11" t="s">
        <v>646</v>
      </c>
      <c r="F538" s="11"/>
      <c r="H538" s="11"/>
      <c r="I538" s="11" t="s">
        <v>22070</v>
      </c>
      <c r="J538" s="11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1" t="s">
        <v>4</v>
      </c>
      <c r="E539" s="11" t="s">
        <v>8</v>
      </c>
      <c r="F539" s="11"/>
      <c r="H539" s="11"/>
      <c r="I539" s="11" t="s">
        <v>22254</v>
      </c>
      <c r="J539" s="11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1" t="s">
        <v>21996</v>
      </c>
      <c r="E540" s="11" t="s">
        <v>260</v>
      </c>
      <c r="F540" s="11"/>
      <c r="H540" s="11"/>
      <c r="I540" s="11" t="s">
        <v>22257</v>
      </c>
      <c r="J540" s="11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1" t="s">
        <v>21996</v>
      </c>
      <c r="E541" s="11" t="s">
        <v>260</v>
      </c>
      <c r="F541" s="11"/>
      <c r="H541" s="11"/>
      <c r="I541" s="11" t="s">
        <v>22260</v>
      </c>
      <c r="J541" s="11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1" t="s">
        <v>4</v>
      </c>
      <c r="E542" s="11" t="s">
        <v>10091</v>
      </c>
      <c r="F542" s="11"/>
      <c r="H542" s="11"/>
      <c r="I542" s="11" t="s">
        <v>22263</v>
      </c>
      <c r="J542" s="11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1" t="s">
        <v>5085</v>
      </c>
      <c r="E543" s="11" t="s">
        <v>646</v>
      </c>
      <c r="F543" s="11"/>
      <c r="H543" s="11"/>
      <c r="I543" s="11" t="s">
        <v>22266</v>
      </c>
      <c r="J543" s="11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1" t="s">
        <v>5085</v>
      </c>
      <c r="E544" s="11" t="s">
        <v>646</v>
      </c>
      <c r="F544" s="11"/>
      <c r="H544" s="11"/>
      <c r="I544" s="11" t="s">
        <v>22269</v>
      </c>
      <c r="J544" s="11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1" t="s">
        <v>4</v>
      </c>
      <c r="E545" s="11" t="s">
        <v>8</v>
      </c>
      <c r="F545" s="11"/>
      <c r="H545" s="11"/>
      <c r="I545" s="11" t="s">
        <v>22272</v>
      </c>
      <c r="J545" s="11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1" t="s">
        <v>3371</v>
      </c>
      <c r="E546" s="11" t="s">
        <v>646</v>
      </c>
      <c r="F546" s="11"/>
      <c r="H546" s="11"/>
      <c r="I546" s="11" t="s">
        <v>22609</v>
      </c>
      <c r="J546" s="11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1" t="s">
        <v>3371</v>
      </c>
      <c r="E547" s="11" t="s">
        <v>86</v>
      </c>
      <c r="F547" s="11"/>
      <c r="H547" s="11"/>
      <c r="I547" s="11" t="s">
        <v>22612</v>
      </c>
      <c r="J547" s="11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1" t="s">
        <v>4</v>
      </c>
      <c r="E548" s="11" t="s">
        <v>8</v>
      </c>
      <c r="F548" s="11"/>
      <c r="H548" s="11"/>
      <c r="I548" s="11" t="s">
        <v>22615</v>
      </c>
      <c r="J548" s="11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1" t="s">
        <v>3371</v>
      </c>
      <c r="E549" s="11" t="s">
        <v>86</v>
      </c>
      <c r="F549" s="11"/>
      <c r="H549" s="11"/>
      <c r="I549" s="11" t="s">
        <v>22618</v>
      </c>
      <c r="J549" s="11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1" t="s">
        <v>3371</v>
      </c>
      <c r="E550" s="11" t="s">
        <v>86</v>
      </c>
      <c r="F550" s="11"/>
      <c r="H550" s="11" t="s">
        <v>1140</v>
      </c>
      <c r="I550" s="11" t="s">
        <v>22621</v>
      </c>
      <c r="J550" s="11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1" t="s">
        <v>4</v>
      </c>
      <c r="E551" s="11" t="s">
        <v>8</v>
      </c>
      <c r="F551" s="11"/>
      <c r="H551" s="11"/>
      <c r="I551" s="11" t="s">
        <v>22624</v>
      </c>
      <c r="J551" s="11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1" t="s">
        <v>4</v>
      </c>
      <c r="E552" s="11" t="s">
        <v>8</v>
      </c>
      <c r="F552" s="11"/>
      <c r="H552" s="11"/>
      <c r="I552" s="11" t="s">
        <v>22627</v>
      </c>
      <c r="J552" s="11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1" t="s">
        <v>4</v>
      </c>
      <c r="E553" s="11" t="s">
        <v>8</v>
      </c>
      <c r="F553" s="11"/>
      <c r="H553" s="11"/>
      <c r="I553" s="11" t="s">
        <v>22630</v>
      </c>
      <c r="J553" s="11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1" t="s">
        <v>21996</v>
      </c>
      <c r="E554" s="11" t="s">
        <v>260</v>
      </c>
      <c r="F554" s="11"/>
      <c r="H554" s="11"/>
      <c r="I554" s="11" t="s">
        <v>22633</v>
      </c>
      <c r="J554" s="11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1" t="s">
        <v>4</v>
      </c>
      <c r="E555" s="11" t="s">
        <v>8</v>
      </c>
      <c r="F555" s="11"/>
      <c r="H555" s="11"/>
      <c r="I555" s="11" t="s">
        <v>22636</v>
      </c>
      <c r="J555" s="11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1" t="s">
        <v>21996</v>
      </c>
      <c r="E556" s="11" t="s">
        <v>260</v>
      </c>
      <c r="F556" s="11"/>
      <c r="H556" s="11"/>
      <c r="I556" s="11" t="s">
        <v>22951</v>
      </c>
      <c r="J556" s="11" t="s">
        <v>4951</v>
      </c>
      <c r="K556" t="s">
        <v>22952</v>
      </c>
      <c r="L556" t="s">
        <v>22953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1" t="s">
        <v>3371</v>
      </c>
      <c r="E557" s="11" t="s">
        <v>646</v>
      </c>
      <c r="F557" s="11"/>
      <c r="H557" s="11"/>
      <c r="I557" s="11" t="s">
        <v>22954</v>
      </c>
      <c r="J557" s="11" t="s">
        <v>4951</v>
      </c>
      <c r="K557" t="s">
        <v>22955</v>
      </c>
      <c r="L557" t="s">
        <v>22956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1" t="s">
        <v>21996</v>
      </c>
      <c r="E558" s="11" t="s">
        <v>260</v>
      </c>
      <c r="F558" s="11"/>
      <c r="H558" s="11"/>
      <c r="I558" s="11" t="s">
        <v>22957</v>
      </c>
      <c r="J558" s="11" t="s">
        <v>4951</v>
      </c>
      <c r="K558" t="s">
        <v>22958</v>
      </c>
      <c r="L558" t="s">
        <v>22959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1" t="s">
        <v>162</v>
      </c>
      <c r="E559" s="11" t="s">
        <v>23038</v>
      </c>
      <c r="F559" s="11" t="s">
        <v>58</v>
      </c>
      <c r="H559" s="11"/>
      <c r="I559" s="11" t="s">
        <v>22960</v>
      </c>
      <c r="J559" s="11" t="s">
        <v>4951</v>
      </c>
      <c r="K559" t="s">
        <v>22961</v>
      </c>
      <c r="L559" t="s">
        <v>22962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1" t="s">
        <v>162</v>
      </c>
      <c r="E560" s="11" t="s">
        <v>23038</v>
      </c>
      <c r="F560" s="11" t="s">
        <v>58</v>
      </c>
      <c r="H560" s="11"/>
      <c r="I560" s="11" t="s">
        <v>22963</v>
      </c>
      <c r="J560" s="11" t="s">
        <v>4951</v>
      </c>
      <c r="K560" t="s">
        <v>22964</v>
      </c>
      <c r="L560" t="s">
        <v>22965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1" t="s">
        <v>162</v>
      </c>
      <c r="E561" s="11" t="s">
        <v>23038</v>
      </c>
      <c r="F561" s="11" t="s">
        <v>58</v>
      </c>
      <c r="H561" s="11"/>
      <c r="I561" s="11" t="s">
        <v>22966</v>
      </c>
      <c r="J561" s="11" t="s">
        <v>4951</v>
      </c>
      <c r="K561" t="s">
        <v>22967</v>
      </c>
      <c r="L561" t="s">
        <v>22968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1" t="s">
        <v>162</v>
      </c>
      <c r="E562" s="11" t="s">
        <v>23038</v>
      </c>
      <c r="F562" s="11" t="s">
        <v>58</v>
      </c>
      <c r="H562" s="11"/>
      <c r="I562" s="11" t="s">
        <v>22969</v>
      </c>
      <c r="J562" s="11" t="s">
        <v>4951</v>
      </c>
      <c r="K562" t="s">
        <v>22970</v>
      </c>
      <c r="L562" t="s">
        <v>22971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1" t="s">
        <v>162</v>
      </c>
      <c r="E563" s="11" t="s">
        <v>23038</v>
      </c>
      <c r="F563" s="11" t="s">
        <v>58</v>
      </c>
      <c r="H563" s="11"/>
      <c r="I563" s="11" t="s">
        <v>22972</v>
      </c>
      <c r="J563" s="11" t="s">
        <v>4951</v>
      </c>
      <c r="K563" t="s">
        <v>22973</v>
      </c>
      <c r="L563" t="s">
        <v>22974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1" t="s">
        <v>162</v>
      </c>
      <c r="E564" s="11" t="s">
        <v>23038</v>
      </c>
      <c r="F564" s="11" t="s">
        <v>58</v>
      </c>
      <c r="H564" s="11"/>
      <c r="I564" s="11" t="s">
        <v>22975</v>
      </c>
      <c r="J564" s="11" t="s">
        <v>4951</v>
      </c>
      <c r="K564" t="s">
        <v>22976</v>
      </c>
      <c r="L564" t="s">
        <v>22977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1" t="s">
        <v>162</v>
      </c>
      <c r="E565" s="11" t="s">
        <v>23038</v>
      </c>
      <c r="F565" s="11" t="s">
        <v>23041</v>
      </c>
      <c r="H565" s="11"/>
      <c r="I565" s="11" t="s">
        <v>22978</v>
      </c>
      <c r="J565" s="11" t="s">
        <v>4951</v>
      </c>
      <c r="K565" t="s">
        <v>22979</v>
      </c>
      <c r="L565" t="s">
        <v>22980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1" t="s">
        <v>162</v>
      </c>
      <c r="E566" s="11" t="s">
        <v>23038</v>
      </c>
      <c r="F566" s="11" t="s">
        <v>58</v>
      </c>
      <c r="H566" s="11"/>
      <c r="I566" s="11" t="s">
        <v>22981</v>
      </c>
      <c r="J566" s="11" t="s">
        <v>4951</v>
      </c>
      <c r="K566" t="s">
        <v>22982</v>
      </c>
      <c r="L566" t="s">
        <v>22983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1" t="s">
        <v>4</v>
      </c>
      <c r="E567" s="11" t="s">
        <v>8</v>
      </c>
      <c r="F567" s="11"/>
      <c r="H567" s="11"/>
      <c r="I567" s="11" t="s">
        <v>22984</v>
      </c>
      <c r="J567" s="11" t="s">
        <v>4951</v>
      </c>
      <c r="K567" t="s">
        <v>22985</v>
      </c>
      <c r="L567" t="s">
        <v>22986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1" t="s">
        <v>803</v>
      </c>
      <c r="E568" s="11" t="s">
        <v>8</v>
      </c>
      <c r="F568" s="11"/>
      <c r="H568" s="11"/>
      <c r="I568" s="11" t="s">
        <v>23091</v>
      </c>
      <c r="J568" s="11" t="s">
        <v>4951</v>
      </c>
      <c r="K568" t="s">
        <v>23092</v>
      </c>
      <c r="L568" t="s">
        <v>23093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1" t="s">
        <v>803</v>
      </c>
      <c r="E569" s="11" t="s">
        <v>8</v>
      </c>
      <c r="F569" s="11"/>
      <c r="H569" s="11"/>
      <c r="I569" s="11" t="s">
        <v>23094</v>
      </c>
      <c r="J569" s="11" t="s">
        <v>4951</v>
      </c>
      <c r="K569" t="s">
        <v>23095</v>
      </c>
      <c r="L569" t="s">
        <v>23096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1" t="s">
        <v>3371</v>
      </c>
      <c r="E570" s="11" t="s">
        <v>646</v>
      </c>
      <c r="F570" s="11"/>
      <c r="H570" s="11"/>
      <c r="I570" s="11" t="s">
        <v>23389</v>
      </c>
      <c r="J570" s="11" t="s">
        <v>4951</v>
      </c>
      <c r="K570" t="s">
        <v>23390</v>
      </c>
      <c r="L570" t="s">
        <v>23391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1" t="s">
        <v>4</v>
      </c>
      <c r="E571" s="11" t="s">
        <v>23437</v>
      </c>
      <c r="F571" s="11"/>
      <c r="H571" s="11"/>
      <c r="I571" s="11" t="s">
        <v>23392</v>
      </c>
      <c r="J571" s="11" t="s">
        <v>4951</v>
      </c>
      <c r="K571" t="s">
        <v>23393</v>
      </c>
      <c r="L571" t="s">
        <v>23394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1" t="s">
        <v>4</v>
      </c>
      <c r="E572" s="11" t="s">
        <v>21131</v>
      </c>
      <c r="F572" s="11"/>
      <c r="H572" s="11"/>
      <c r="I572" s="11" t="s">
        <v>23625</v>
      </c>
      <c r="J572" s="11" t="s">
        <v>4951</v>
      </c>
      <c r="K572" t="s">
        <v>23626</v>
      </c>
      <c r="L572" t="s">
        <v>23627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1" t="s">
        <v>163</v>
      </c>
      <c r="E573" s="11" t="s">
        <v>4638</v>
      </c>
      <c r="F573" s="11" t="s">
        <v>23041</v>
      </c>
      <c r="H573" s="11"/>
      <c r="I573" s="11" t="s">
        <v>23628</v>
      </c>
      <c r="J573" s="11" t="s">
        <v>4951</v>
      </c>
      <c r="K573" t="s">
        <v>23629</v>
      </c>
      <c r="L573" t="s">
        <v>23630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1" t="s">
        <v>4</v>
      </c>
      <c r="E574" s="11" t="s">
        <v>21131</v>
      </c>
      <c r="F574" s="11"/>
      <c r="H574" s="11"/>
      <c r="I574" s="11" t="s">
        <v>23631</v>
      </c>
      <c r="J574" s="11" t="s">
        <v>4951</v>
      </c>
      <c r="K574" t="s">
        <v>23632</v>
      </c>
      <c r="L574" t="s">
        <v>23633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1" t="s">
        <v>4</v>
      </c>
      <c r="E575" s="11" t="s">
        <v>21131</v>
      </c>
      <c r="F575" s="11"/>
      <c r="H575" s="11"/>
      <c r="I575" s="11" t="s">
        <v>23634</v>
      </c>
      <c r="J575" s="11" t="s">
        <v>4951</v>
      </c>
      <c r="K575" t="s">
        <v>23635</v>
      </c>
      <c r="L575" t="s">
        <v>23636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1" t="s">
        <v>4</v>
      </c>
      <c r="E576" s="11" t="s">
        <v>21131</v>
      </c>
      <c r="F576" s="11"/>
      <c r="H576" s="11"/>
      <c r="I576" s="11" t="s">
        <v>23637</v>
      </c>
      <c r="J576" s="11" t="s">
        <v>4951</v>
      </c>
      <c r="K576" t="s">
        <v>23638</v>
      </c>
      <c r="L576" t="s">
        <v>23639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1" t="s">
        <v>4</v>
      </c>
      <c r="E577" s="11" t="s">
        <v>21131</v>
      </c>
      <c r="F577" s="11"/>
      <c r="H577" s="11"/>
      <c r="I577" s="11" t="s">
        <v>23640</v>
      </c>
      <c r="J577" s="11" t="s">
        <v>4951</v>
      </c>
      <c r="K577" t="s">
        <v>23641</v>
      </c>
      <c r="L577" t="s">
        <v>23642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1" t="s">
        <v>4</v>
      </c>
      <c r="E578" s="11" t="s">
        <v>8</v>
      </c>
      <c r="F578" s="11"/>
      <c r="H578" s="11"/>
      <c r="I578" s="11" t="s">
        <v>23643</v>
      </c>
      <c r="J578" s="11" t="s">
        <v>4951</v>
      </c>
      <c r="K578" t="s">
        <v>23644</v>
      </c>
      <c r="L578" t="s">
        <v>23645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1" t="s">
        <v>24096</v>
      </c>
      <c r="E579" s="11" t="s">
        <v>21131</v>
      </c>
      <c r="F579" s="11"/>
      <c r="H579" s="11"/>
      <c r="I579" s="11" t="s">
        <v>23646</v>
      </c>
      <c r="J579" s="11" t="s">
        <v>4951</v>
      </c>
      <c r="K579" t="s">
        <v>23647</v>
      </c>
      <c r="L579" t="s">
        <v>23648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1" t="s">
        <v>24096</v>
      </c>
      <c r="E580" s="11" t="s">
        <v>21131</v>
      </c>
      <c r="F580" s="11"/>
      <c r="H580" s="11"/>
      <c r="I580" s="11" t="s">
        <v>23649</v>
      </c>
      <c r="J580" s="11" t="s">
        <v>4951</v>
      </c>
      <c r="K580" t="s">
        <v>23650</v>
      </c>
      <c r="L580" t="s">
        <v>23651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1" t="s">
        <v>24096</v>
      </c>
      <c r="E581" s="11" t="s">
        <v>21131</v>
      </c>
      <c r="F581" s="11"/>
      <c r="H581" s="11"/>
      <c r="I581" s="11" t="s">
        <v>23652</v>
      </c>
      <c r="J581" s="11" t="s">
        <v>4951</v>
      </c>
      <c r="K581" t="s">
        <v>23653</v>
      </c>
      <c r="L581" t="s">
        <v>23654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1" t="s">
        <v>24096</v>
      </c>
      <c r="E582" s="11" t="s">
        <v>21131</v>
      </c>
      <c r="F582" s="11"/>
      <c r="H582" s="11"/>
      <c r="I582" s="11" t="s">
        <v>23655</v>
      </c>
      <c r="J582" s="11" t="s">
        <v>4951</v>
      </c>
      <c r="K582" t="s">
        <v>23656</v>
      </c>
      <c r="L582" t="s">
        <v>23657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1" t="s">
        <v>4</v>
      </c>
      <c r="E583" s="11" t="s">
        <v>8</v>
      </c>
      <c r="F583" s="11"/>
      <c r="H583" s="11"/>
      <c r="I583" s="11" t="s">
        <v>23658</v>
      </c>
      <c r="J583" s="11" t="s">
        <v>4951</v>
      </c>
      <c r="K583" t="s">
        <v>23659</v>
      </c>
      <c r="L583" t="s">
        <v>23660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1" t="s">
        <v>3371</v>
      </c>
      <c r="E584" s="11" t="s">
        <v>646</v>
      </c>
      <c r="F584" s="11"/>
      <c r="H584" s="11"/>
      <c r="I584" s="11" t="s">
        <v>23661</v>
      </c>
      <c r="J584" s="11" t="s">
        <v>4951</v>
      </c>
      <c r="K584" t="s">
        <v>23662</v>
      </c>
      <c r="L584" t="s">
        <v>23663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1" t="s">
        <v>4</v>
      </c>
      <c r="E585" s="11" t="s">
        <v>21131</v>
      </c>
      <c r="F585" s="11"/>
      <c r="H585" s="11"/>
      <c r="I585" s="11" t="s">
        <v>23664</v>
      </c>
      <c r="J585" s="11" t="s">
        <v>4951</v>
      </c>
      <c r="K585" t="s">
        <v>23665</v>
      </c>
      <c r="L585" t="s">
        <v>23666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1" t="s">
        <v>162</v>
      </c>
      <c r="E586" s="11" t="s">
        <v>70</v>
      </c>
      <c r="F586" s="11" t="s">
        <v>58</v>
      </c>
      <c r="H586" s="11"/>
      <c r="I586" s="11" t="s">
        <v>23667</v>
      </c>
      <c r="J586" s="11" t="s">
        <v>4951</v>
      </c>
      <c r="K586" t="s">
        <v>23668</v>
      </c>
      <c r="L586" t="s">
        <v>23669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1" t="s">
        <v>4</v>
      </c>
      <c r="E587" s="11" t="s">
        <v>70</v>
      </c>
      <c r="F587" s="11" t="s">
        <v>58</v>
      </c>
      <c r="H587" s="11"/>
      <c r="I587" s="11" t="s">
        <v>23670</v>
      </c>
      <c r="J587" s="11" t="s">
        <v>4951</v>
      </c>
      <c r="K587" t="s">
        <v>23671</v>
      </c>
      <c r="L587" t="s">
        <v>23672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1" t="s">
        <v>162</v>
      </c>
      <c r="E588" s="11" t="s">
        <v>70</v>
      </c>
      <c r="F588" s="11" t="s">
        <v>58</v>
      </c>
      <c r="H588" s="11"/>
      <c r="I588" s="11" t="s">
        <v>23673</v>
      </c>
      <c r="J588" s="11" t="s">
        <v>4951</v>
      </c>
      <c r="K588" t="s">
        <v>23674</v>
      </c>
      <c r="L588" t="s">
        <v>23675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1" t="s">
        <v>162</v>
      </c>
      <c r="E589" s="11" t="s">
        <v>70</v>
      </c>
      <c r="F589" s="11" t="s">
        <v>58</v>
      </c>
      <c r="H589" s="11"/>
      <c r="I589" s="11" t="s">
        <v>23676</v>
      </c>
      <c r="J589" s="11" t="s">
        <v>4951</v>
      </c>
      <c r="K589" t="s">
        <v>23677</v>
      </c>
      <c r="L589" t="s">
        <v>23678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1" t="s">
        <v>162</v>
      </c>
      <c r="E590" s="11" t="s">
        <v>70</v>
      </c>
      <c r="F590" s="11" t="s">
        <v>58</v>
      </c>
      <c r="H590" s="11"/>
      <c r="I590" s="11" t="s">
        <v>23679</v>
      </c>
      <c r="J590" s="11" t="s">
        <v>4951</v>
      </c>
      <c r="K590" t="s">
        <v>23680</v>
      </c>
      <c r="L590" t="s">
        <v>23681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1" t="s">
        <v>162</v>
      </c>
      <c r="E591" s="11" t="s">
        <v>70</v>
      </c>
      <c r="F591" s="11" t="s">
        <v>58</v>
      </c>
      <c r="H591" s="11"/>
      <c r="I591" s="11" t="s">
        <v>23682</v>
      </c>
      <c r="J591" s="11" t="s">
        <v>4951</v>
      </c>
      <c r="K591" t="s">
        <v>23683</v>
      </c>
      <c r="L591" t="s">
        <v>23684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1" t="s">
        <v>162</v>
      </c>
      <c r="E592" s="11" t="s">
        <v>70</v>
      </c>
      <c r="F592" s="11" t="s">
        <v>58</v>
      </c>
      <c r="H592" s="11"/>
      <c r="I592" s="11" t="s">
        <v>23685</v>
      </c>
      <c r="J592" s="11" t="s">
        <v>4951</v>
      </c>
      <c r="K592" t="s">
        <v>23686</v>
      </c>
      <c r="L592" t="s">
        <v>23687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1" t="s">
        <v>4</v>
      </c>
      <c r="E593" s="11" t="s">
        <v>70</v>
      </c>
      <c r="F593" s="11" t="s">
        <v>58</v>
      </c>
      <c r="H593" s="11"/>
      <c r="I593" s="11" t="s">
        <v>23688</v>
      </c>
      <c r="J593" s="11" t="s">
        <v>4951</v>
      </c>
      <c r="K593" t="s">
        <v>23689</v>
      </c>
      <c r="L593" t="s">
        <v>23690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1" t="s">
        <v>162</v>
      </c>
      <c r="E594" s="11" t="s">
        <v>70</v>
      </c>
      <c r="F594" s="11" t="s">
        <v>58</v>
      </c>
      <c r="H594" s="11"/>
      <c r="I594" s="11" t="s">
        <v>23691</v>
      </c>
      <c r="J594" s="11" t="s">
        <v>4951</v>
      </c>
      <c r="K594" t="s">
        <v>23692</v>
      </c>
      <c r="L594" t="s">
        <v>23693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1" t="s">
        <v>162</v>
      </c>
      <c r="E595" s="11" t="s">
        <v>70</v>
      </c>
      <c r="F595" s="11" t="s">
        <v>58</v>
      </c>
      <c r="H595" s="11"/>
      <c r="I595" s="11" t="s">
        <v>23694</v>
      </c>
      <c r="J595" s="11" t="s">
        <v>4951</v>
      </c>
      <c r="K595" t="s">
        <v>23695</v>
      </c>
      <c r="L595" t="s">
        <v>23696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1" t="s">
        <v>162</v>
      </c>
      <c r="E596" s="11" t="s">
        <v>70</v>
      </c>
      <c r="F596" s="11" t="s">
        <v>58</v>
      </c>
      <c r="H596" s="11"/>
      <c r="I596" s="11" t="s">
        <v>23697</v>
      </c>
      <c r="J596" s="11" t="s">
        <v>4951</v>
      </c>
      <c r="K596" t="s">
        <v>23698</v>
      </c>
      <c r="L596" t="s">
        <v>23699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1" t="s">
        <v>162</v>
      </c>
      <c r="E597" s="11" t="s">
        <v>70</v>
      </c>
      <c r="F597" s="11" t="s">
        <v>58</v>
      </c>
      <c r="H597" s="11"/>
      <c r="I597" s="11" t="s">
        <v>23700</v>
      </c>
      <c r="J597" s="11" t="s">
        <v>4951</v>
      </c>
      <c r="K597" t="s">
        <v>23701</v>
      </c>
      <c r="L597" t="s">
        <v>23702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1" t="s">
        <v>162</v>
      </c>
      <c r="E598" s="11" t="s">
        <v>70</v>
      </c>
      <c r="F598" s="11" t="s">
        <v>58</v>
      </c>
      <c r="H598" s="11"/>
      <c r="I598" s="11" t="s">
        <v>23703</v>
      </c>
      <c r="J598" s="11" t="s">
        <v>4951</v>
      </c>
      <c r="K598" t="s">
        <v>23704</v>
      </c>
      <c r="L598" t="s">
        <v>23705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1" t="s">
        <v>162</v>
      </c>
      <c r="E599" s="11" t="s">
        <v>70</v>
      </c>
      <c r="F599" s="11" t="s">
        <v>58</v>
      </c>
      <c r="H599" s="11"/>
      <c r="I599" s="11" t="s">
        <v>23706</v>
      </c>
      <c r="J599" s="11" t="s">
        <v>4951</v>
      </c>
      <c r="K599" t="s">
        <v>23707</v>
      </c>
      <c r="L599" t="s">
        <v>23708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1" t="s">
        <v>162</v>
      </c>
      <c r="E600" s="11" t="s">
        <v>70</v>
      </c>
      <c r="F600" s="11" t="s">
        <v>58</v>
      </c>
      <c r="H600" s="11"/>
      <c r="I600" s="11" t="s">
        <v>23709</v>
      </c>
      <c r="J600" s="11" t="s">
        <v>4951</v>
      </c>
      <c r="K600" t="s">
        <v>23710</v>
      </c>
      <c r="L600" t="s">
        <v>23711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1" t="s">
        <v>162</v>
      </c>
      <c r="E601" s="11" t="s">
        <v>70</v>
      </c>
      <c r="F601" s="11" t="s">
        <v>58</v>
      </c>
      <c r="H601" s="11"/>
      <c r="I601" s="11" t="s">
        <v>23712</v>
      </c>
      <c r="J601" s="11" t="s">
        <v>4951</v>
      </c>
      <c r="K601" t="s">
        <v>23713</v>
      </c>
      <c r="L601" t="s">
        <v>23714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1" t="s">
        <v>162</v>
      </c>
      <c r="E602" s="11" t="s">
        <v>70</v>
      </c>
      <c r="F602" s="11" t="s">
        <v>58</v>
      </c>
      <c r="H602" s="11"/>
      <c r="I602" s="11" t="s">
        <v>23715</v>
      </c>
      <c r="J602" s="11" t="s">
        <v>4951</v>
      </c>
      <c r="K602" t="s">
        <v>23716</v>
      </c>
      <c r="L602" t="s">
        <v>23717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1" t="s">
        <v>162</v>
      </c>
      <c r="E603" s="11" t="s">
        <v>70</v>
      </c>
      <c r="F603" s="11" t="s">
        <v>58</v>
      </c>
      <c r="H603" s="11"/>
      <c r="I603" s="11" t="s">
        <v>23718</v>
      </c>
      <c r="J603" s="11" t="s">
        <v>4951</v>
      </c>
      <c r="K603" t="s">
        <v>23719</v>
      </c>
      <c r="L603" t="s">
        <v>23720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1" t="s">
        <v>162</v>
      </c>
      <c r="E604" s="11" t="s">
        <v>70</v>
      </c>
      <c r="F604" s="11" t="s">
        <v>58</v>
      </c>
      <c r="H604" s="11"/>
      <c r="I604" s="11" t="s">
        <v>23721</v>
      </c>
      <c r="J604" s="11" t="s">
        <v>4951</v>
      </c>
      <c r="K604" t="s">
        <v>23722</v>
      </c>
      <c r="L604" t="s">
        <v>23723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1" t="s">
        <v>162</v>
      </c>
      <c r="E605" s="11" t="s">
        <v>70</v>
      </c>
      <c r="F605" s="11" t="s">
        <v>58</v>
      </c>
      <c r="H605" s="11"/>
      <c r="I605" s="11" t="s">
        <v>23724</v>
      </c>
      <c r="J605" s="11" t="s">
        <v>4951</v>
      </c>
      <c r="K605" t="s">
        <v>23725</v>
      </c>
      <c r="L605" t="s">
        <v>23726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1" t="s">
        <v>162</v>
      </c>
      <c r="E606" s="11" t="s">
        <v>70</v>
      </c>
      <c r="F606" s="11" t="s">
        <v>58</v>
      </c>
      <c r="H606" s="11"/>
      <c r="I606" s="11" t="s">
        <v>23727</v>
      </c>
      <c r="J606" s="11" t="s">
        <v>4951</v>
      </c>
      <c r="K606" t="s">
        <v>23728</v>
      </c>
      <c r="L606" t="s">
        <v>23729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1" t="s">
        <v>162</v>
      </c>
      <c r="E607" s="11" t="s">
        <v>70</v>
      </c>
      <c r="F607" s="11" t="s">
        <v>58</v>
      </c>
      <c r="H607" s="11"/>
      <c r="I607" s="11" t="s">
        <v>23730</v>
      </c>
      <c r="J607" s="11" t="s">
        <v>4951</v>
      </c>
      <c r="K607" t="s">
        <v>23731</v>
      </c>
      <c r="L607" t="s">
        <v>23732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1" t="s">
        <v>4</v>
      </c>
      <c r="E608" s="11" t="s">
        <v>70</v>
      </c>
      <c r="F608" s="11" t="s">
        <v>58</v>
      </c>
      <c r="H608" s="11"/>
      <c r="I608" s="11" t="s">
        <v>23733</v>
      </c>
      <c r="J608" s="11" t="s">
        <v>4951</v>
      </c>
      <c r="K608" t="s">
        <v>23734</v>
      </c>
      <c r="L608" t="s">
        <v>23735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1" t="s">
        <v>115</v>
      </c>
      <c r="E609" s="11" t="s">
        <v>24097</v>
      </c>
      <c r="F609" s="11" t="s">
        <v>24091</v>
      </c>
      <c r="H609" s="11"/>
      <c r="I609" s="11" t="s">
        <v>23736</v>
      </c>
      <c r="J609" s="11" t="s">
        <v>4951</v>
      </c>
      <c r="K609" t="s">
        <v>23737</v>
      </c>
      <c r="L609" t="s">
        <v>23738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1" t="s">
        <v>4</v>
      </c>
      <c r="E610" s="11" t="s">
        <v>8</v>
      </c>
      <c r="F610" s="11"/>
      <c r="H610" s="11"/>
      <c r="I610" s="11" t="s">
        <v>23739</v>
      </c>
      <c r="J610" s="11" t="s">
        <v>4951</v>
      </c>
      <c r="K610" t="s">
        <v>23740</v>
      </c>
      <c r="L610" t="s">
        <v>23741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1" t="s">
        <v>4</v>
      </c>
      <c r="E611" s="11" t="s">
        <v>8</v>
      </c>
      <c r="F611" s="11"/>
      <c r="H611" s="11"/>
      <c r="I611" s="11" t="s">
        <v>23742</v>
      </c>
      <c r="J611" s="11" t="s">
        <v>4951</v>
      </c>
      <c r="K611" t="s">
        <v>23743</v>
      </c>
      <c r="L611" t="s">
        <v>23744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1" t="s">
        <v>4</v>
      </c>
      <c r="E612" s="11" t="s">
        <v>24188</v>
      </c>
      <c r="F612" s="11"/>
      <c r="H612" s="11"/>
      <c r="I612" s="11" t="s">
        <v>24359</v>
      </c>
      <c r="J612" s="11" t="s">
        <v>4951</v>
      </c>
      <c r="K612" t="s">
        <v>24360</v>
      </c>
      <c r="L612" t="s">
        <v>24361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1" t="s">
        <v>4</v>
      </c>
      <c r="E613" s="11" t="s">
        <v>8</v>
      </c>
      <c r="F613" s="11"/>
      <c r="H613" s="11"/>
      <c r="I613" s="11" t="s">
        <v>24362</v>
      </c>
      <c r="J613" s="11" t="s">
        <v>4951</v>
      </c>
      <c r="K613" t="s">
        <v>24363</v>
      </c>
      <c r="L613" t="s">
        <v>24364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1" t="s">
        <v>4</v>
      </c>
      <c r="E614" s="11" t="s">
        <v>8</v>
      </c>
      <c r="F614" s="11"/>
      <c r="H614" s="11"/>
      <c r="I614" s="11" t="s">
        <v>24365</v>
      </c>
      <c r="J614" s="11" t="s">
        <v>4951</v>
      </c>
      <c r="K614" t="s">
        <v>24366</v>
      </c>
      <c r="L614" t="s">
        <v>24367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1" t="s">
        <v>4</v>
      </c>
      <c r="E615" s="11" t="s">
        <v>18397</v>
      </c>
      <c r="F615" s="11"/>
      <c r="H615" s="11"/>
      <c r="I615" s="11" t="s">
        <v>24368</v>
      </c>
      <c r="J615" s="11" t="s">
        <v>4951</v>
      </c>
      <c r="K615" t="s">
        <v>24369</v>
      </c>
      <c r="L615" t="s">
        <v>24370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1" t="s">
        <v>24787</v>
      </c>
      <c r="E616" s="11"/>
      <c r="F616" s="11"/>
      <c r="H616" s="11"/>
      <c r="I616" s="11" t="s">
        <v>24371</v>
      </c>
      <c r="J616" s="11" t="s">
        <v>4951</v>
      </c>
      <c r="K616" t="s">
        <v>24372</v>
      </c>
      <c r="L616" t="s">
        <v>24373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1" t="s">
        <v>4</v>
      </c>
      <c r="E617" s="11" t="s">
        <v>8</v>
      </c>
      <c r="F617" s="11"/>
      <c r="H617" s="11"/>
      <c r="I617" s="11" t="s">
        <v>24374</v>
      </c>
      <c r="J617" s="11" t="s">
        <v>4951</v>
      </c>
      <c r="K617" t="s">
        <v>24375</v>
      </c>
      <c r="L617" t="s">
        <v>24376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1" t="s">
        <v>4</v>
      </c>
      <c r="E618" s="11" t="s">
        <v>8</v>
      </c>
      <c r="F618" s="11"/>
      <c r="H618" s="11"/>
      <c r="I618" s="11" t="s">
        <v>24377</v>
      </c>
      <c r="J618" s="11" t="s">
        <v>4951</v>
      </c>
      <c r="K618" t="s">
        <v>24378</v>
      </c>
      <c r="L618" t="s">
        <v>24379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1" t="s">
        <v>4</v>
      </c>
      <c r="E619" s="11" t="s">
        <v>8</v>
      </c>
      <c r="F619" s="11"/>
      <c r="H619" s="11"/>
      <c r="I619" s="11" t="s">
        <v>24967</v>
      </c>
      <c r="J619" s="11" t="s">
        <v>4951</v>
      </c>
      <c r="K619" t="s">
        <v>24968</v>
      </c>
      <c r="L619" t="s">
        <v>24969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1" t="s">
        <v>162</v>
      </c>
      <c r="E620" s="11" t="s">
        <v>1550</v>
      </c>
      <c r="F620" s="11" t="s">
        <v>23041</v>
      </c>
      <c r="H620" s="11"/>
      <c r="I620" s="11" t="s">
        <v>24970</v>
      </c>
      <c r="J620" s="11" t="s">
        <v>4951</v>
      </c>
      <c r="K620" t="s">
        <v>24971</v>
      </c>
      <c r="L620" t="s">
        <v>24972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1" t="s">
        <v>4</v>
      </c>
      <c r="E621" s="11" t="s">
        <v>8</v>
      </c>
      <c r="F621" s="11"/>
      <c r="H621" s="11"/>
      <c r="I621" s="11" t="s">
        <v>24973</v>
      </c>
      <c r="J621" s="11" t="s">
        <v>4951</v>
      </c>
      <c r="K621" t="s">
        <v>24974</v>
      </c>
      <c r="L621" t="s">
        <v>24975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1" t="s">
        <v>4</v>
      </c>
      <c r="E622" s="11" t="s">
        <v>8</v>
      </c>
      <c r="F622" s="11"/>
      <c r="H622" s="11"/>
      <c r="I622" s="11" t="s">
        <v>24976</v>
      </c>
      <c r="J622" s="11" t="s">
        <v>4951</v>
      </c>
      <c r="K622" t="s">
        <v>24977</v>
      </c>
      <c r="L622" t="s">
        <v>24978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1" t="s">
        <v>4</v>
      </c>
      <c r="E623" s="11" t="s">
        <v>10091</v>
      </c>
      <c r="F623" s="11"/>
      <c r="H623" s="11"/>
      <c r="I623" s="11" t="s">
        <v>24979</v>
      </c>
      <c r="J623" s="11" t="s">
        <v>4951</v>
      </c>
      <c r="K623" t="s">
        <v>24980</v>
      </c>
      <c r="L623" t="s">
        <v>24981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1" t="s">
        <v>3371</v>
      </c>
      <c r="E624" s="11" t="s">
        <v>646</v>
      </c>
      <c r="F624" s="11"/>
      <c r="H624" s="11"/>
      <c r="I624" s="11" t="s">
        <v>24982</v>
      </c>
      <c r="J624" s="11" t="s">
        <v>4951</v>
      </c>
      <c r="K624" t="s">
        <v>24983</v>
      </c>
      <c r="L624" t="s">
        <v>24984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1" t="s">
        <v>3371</v>
      </c>
      <c r="E625" s="11" t="s">
        <v>86</v>
      </c>
      <c r="F625" s="11"/>
      <c r="H625" s="11"/>
      <c r="I625" s="11" t="s">
        <v>24985</v>
      </c>
      <c r="J625" s="11" t="s">
        <v>4951</v>
      </c>
      <c r="K625" t="s">
        <v>24986</v>
      </c>
      <c r="L625" t="s">
        <v>24987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1" t="s">
        <v>162</v>
      </c>
      <c r="E626" s="11" t="s">
        <v>1550</v>
      </c>
      <c r="F626" s="11" t="s">
        <v>23041</v>
      </c>
      <c r="H626" s="11"/>
      <c r="I626" s="11" t="s">
        <v>24988</v>
      </c>
      <c r="J626" s="11" t="s">
        <v>4951</v>
      </c>
      <c r="K626" t="s">
        <v>24989</v>
      </c>
      <c r="L626" t="s">
        <v>24990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1" t="s">
        <v>162</v>
      </c>
      <c r="E627" s="11" t="s">
        <v>1550</v>
      </c>
      <c r="F627" s="11" t="s">
        <v>797</v>
      </c>
      <c r="H627" s="11"/>
      <c r="I627" s="11" t="s">
        <v>24991</v>
      </c>
      <c r="J627" s="11" t="s">
        <v>4951</v>
      </c>
      <c r="K627" t="s">
        <v>24992</v>
      </c>
      <c r="L627" t="s">
        <v>24993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1" t="s">
        <v>4</v>
      </c>
      <c r="E628" s="11" t="s">
        <v>10091</v>
      </c>
      <c r="F628" s="11"/>
      <c r="H628" s="11"/>
      <c r="I628" s="11" t="s">
        <v>24994</v>
      </c>
      <c r="J628" s="11" t="s">
        <v>4951</v>
      </c>
      <c r="K628" t="s">
        <v>24995</v>
      </c>
      <c r="L628" t="s">
        <v>24996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1" t="s">
        <v>4</v>
      </c>
      <c r="E629" s="11" t="s">
        <v>8</v>
      </c>
      <c r="F629" s="11"/>
      <c r="H629" s="11"/>
      <c r="I629" s="11" t="s">
        <v>24997</v>
      </c>
      <c r="J629" s="11" t="s">
        <v>4951</v>
      </c>
      <c r="K629" t="s">
        <v>24998</v>
      </c>
      <c r="L629" t="s">
        <v>24999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1" t="s">
        <v>645</v>
      </c>
      <c r="E630" s="11" t="s">
        <v>1550</v>
      </c>
      <c r="F630" s="11"/>
      <c r="H630" s="11"/>
      <c r="I630" s="11" t="s">
        <v>25302</v>
      </c>
      <c r="J630" s="11" t="s">
        <v>4951</v>
      </c>
      <c r="K630" t="s">
        <v>25303</v>
      </c>
      <c r="L630" t="s">
        <v>25304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1" t="s">
        <v>162</v>
      </c>
      <c r="E631" s="11" t="s">
        <v>1550</v>
      </c>
      <c r="F631" s="11" t="s">
        <v>2648</v>
      </c>
      <c r="G631">
        <v>1</v>
      </c>
      <c r="H631" s="11"/>
      <c r="I631" s="11" t="s">
        <v>25305</v>
      </c>
      <c r="J631" s="11" t="s">
        <v>4951</v>
      </c>
      <c r="K631" t="s">
        <v>25306</v>
      </c>
      <c r="L631" t="s">
        <v>25307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1" t="s">
        <v>162</v>
      </c>
      <c r="E632" s="11" t="s">
        <v>1550</v>
      </c>
      <c r="F632" s="11" t="s">
        <v>2648</v>
      </c>
      <c r="G632">
        <v>1</v>
      </c>
      <c r="H632" s="11"/>
      <c r="I632" s="11" t="s">
        <v>25308</v>
      </c>
      <c r="J632" s="11" t="s">
        <v>4951</v>
      </c>
      <c r="K632" t="s">
        <v>25309</v>
      </c>
      <c r="L632" t="s">
        <v>25310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1" t="s">
        <v>162</v>
      </c>
      <c r="E633" s="11" t="s">
        <v>1550</v>
      </c>
      <c r="F633" s="11" t="s">
        <v>2648</v>
      </c>
      <c r="G633">
        <v>1</v>
      </c>
      <c r="H633" s="11"/>
      <c r="I633" s="11" t="s">
        <v>25311</v>
      </c>
      <c r="J633" s="11" t="s">
        <v>4951</v>
      </c>
      <c r="K633" t="s">
        <v>25312</v>
      </c>
      <c r="L633" t="s">
        <v>25313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1" t="s">
        <v>162</v>
      </c>
      <c r="E634" s="11" t="s">
        <v>1550</v>
      </c>
      <c r="F634" s="11" t="s">
        <v>2648</v>
      </c>
      <c r="G634">
        <v>1</v>
      </c>
      <c r="H634" s="11"/>
      <c r="I634" s="11" t="s">
        <v>25314</v>
      </c>
      <c r="J634" s="11" t="s">
        <v>4951</v>
      </c>
      <c r="K634" t="s">
        <v>25315</v>
      </c>
      <c r="L634" t="s">
        <v>25316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1" t="s">
        <v>162</v>
      </c>
      <c r="E635" s="11" t="s">
        <v>1550</v>
      </c>
      <c r="F635" s="11" t="s">
        <v>2648</v>
      </c>
      <c r="G635">
        <v>1</v>
      </c>
      <c r="H635" s="11"/>
      <c r="I635" s="11" t="s">
        <v>25317</v>
      </c>
      <c r="J635" s="11" t="s">
        <v>4951</v>
      </c>
      <c r="K635" t="s">
        <v>25318</v>
      </c>
      <c r="L635" t="s">
        <v>25319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1" t="s">
        <v>162</v>
      </c>
      <c r="E636" s="11" t="s">
        <v>1550</v>
      </c>
      <c r="F636" s="11" t="s">
        <v>2648</v>
      </c>
      <c r="G636">
        <v>1</v>
      </c>
      <c r="H636" s="11"/>
      <c r="I636" s="11" t="s">
        <v>25320</v>
      </c>
      <c r="J636" s="11" t="s">
        <v>4951</v>
      </c>
      <c r="K636" t="s">
        <v>25321</v>
      </c>
      <c r="L636" t="s">
        <v>25322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1" t="s">
        <v>162</v>
      </c>
      <c r="E637" s="11" t="s">
        <v>1550</v>
      </c>
      <c r="F637" s="11" t="s">
        <v>2648</v>
      </c>
      <c r="G637">
        <v>1</v>
      </c>
      <c r="H637" s="11"/>
      <c r="I637" s="11" t="s">
        <v>25323</v>
      </c>
      <c r="J637" s="11" t="s">
        <v>4951</v>
      </c>
      <c r="K637" t="s">
        <v>25324</v>
      </c>
      <c r="L637" t="s">
        <v>25325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1" t="s">
        <v>162</v>
      </c>
      <c r="E638" s="11" t="s">
        <v>1550</v>
      </c>
      <c r="F638" s="11" t="s">
        <v>2648</v>
      </c>
      <c r="G638">
        <v>1</v>
      </c>
      <c r="H638" s="11"/>
      <c r="I638" s="11" t="s">
        <v>25326</v>
      </c>
      <c r="J638" s="11" t="s">
        <v>4951</v>
      </c>
      <c r="K638" t="s">
        <v>25327</v>
      </c>
      <c r="L638" t="s">
        <v>25328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1" t="s">
        <v>304</v>
      </c>
      <c r="E639" s="11" t="s">
        <v>1550</v>
      </c>
      <c r="F639" s="11"/>
      <c r="H639" s="11"/>
      <c r="I639" s="11" t="s">
        <v>25329</v>
      </c>
      <c r="J639" s="11" t="s">
        <v>4951</v>
      </c>
      <c r="K639" t="s">
        <v>25330</v>
      </c>
      <c r="L639" t="s">
        <v>25331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1" t="s">
        <v>162</v>
      </c>
      <c r="E640" s="11" t="s">
        <v>12240</v>
      </c>
      <c r="F640" s="11" t="s">
        <v>2648</v>
      </c>
      <c r="G640">
        <v>1</v>
      </c>
      <c r="H640" s="11"/>
      <c r="I640" s="11" t="s">
        <v>25332</v>
      </c>
      <c r="J640" s="11" t="s">
        <v>4951</v>
      </c>
      <c r="K640" t="s">
        <v>25333</v>
      </c>
      <c r="L640" t="s">
        <v>25334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1" t="s">
        <v>3371</v>
      </c>
      <c r="E641" s="11" t="s">
        <v>646</v>
      </c>
      <c r="F641" s="11"/>
      <c r="H641" s="11"/>
      <c r="I641" s="11" t="s">
        <v>25335</v>
      </c>
      <c r="J641" s="11" t="s">
        <v>4951</v>
      </c>
      <c r="K641" t="s">
        <v>25336</v>
      </c>
      <c r="L641" t="s">
        <v>25337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1" t="s">
        <v>19310</v>
      </c>
      <c r="E642" s="11" t="s">
        <v>86</v>
      </c>
      <c r="F642" s="11"/>
      <c r="H642" s="11"/>
      <c r="I642" s="11" t="s">
        <v>25338</v>
      </c>
      <c r="J642" s="11" t="s">
        <v>4951</v>
      </c>
      <c r="K642" t="s">
        <v>25339</v>
      </c>
      <c r="L642" t="s">
        <v>25340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1" t="s">
        <v>3371</v>
      </c>
      <c r="E643" s="11" t="s">
        <v>86</v>
      </c>
      <c r="F643" s="11"/>
      <c r="H643" s="11"/>
      <c r="I643" s="11" t="s">
        <v>25341</v>
      </c>
      <c r="J643" s="11" t="s">
        <v>4951</v>
      </c>
      <c r="K643" t="s">
        <v>25342</v>
      </c>
      <c r="L643" t="s">
        <v>25343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1" t="s">
        <v>4</v>
      </c>
      <c r="E644" s="11" t="s">
        <v>70</v>
      </c>
      <c r="F644" s="11"/>
      <c r="H644" s="11"/>
      <c r="I644" s="11" t="s">
        <v>25344</v>
      </c>
      <c r="J644" s="11" t="s">
        <v>4951</v>
      </c>
      <c r="K644" t="s">
        <v>25345</v>
      </c>
      <c r="L644" t="s">
        <v>25346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1" t="s">
        <v>4</v>
      </c>
      <c r="E645" s="11" t="s">
        <v>70</v>
      </c>
      <c r="F645" s="11"/>
      <c r="H645" s="11"/>
      <c r="I645" s="11" t="s">
        <v>25347</v>
      </c>
      <c r="J645" s="11" t="s">
        <v>4951</v>
      </c>
      <c r="K645" t="s">
        <v>25348</v>
      </c>
      <c r="L645" t="s">
        <v>25349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1" t="s">
        <v>162</v>
      </c>
      <c r="E646" s="11" t="s">
        <v>70</v>
      </c>
      <c r="F646" s="11" t="s">
        <v>58</v>
      </c>
      <c r="H646" s="11"/>
      <c r="I646" s="11" t="s">
        <v>25350</v>
      </c>
      <c r="J646" s="11" t="s">
        <v>4951</v>
      </c>
      <c r="K646" t="s">
        <v>25351</v>
      </c>
      <c r="L646" t="s">
        <v>25352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1" t="s">
        <v>162</v>
      </c>
      <c r="E647" s="11" t="s">
        <v>70</v>
      </c>
      <c r="F647" s="11" t="s">
        <v>58</v>
      </c>
      <c r="H647" s="11"/>
      <c r="I647" s="11" t="s">
        <v>25353</v>
      </c>
      <c r="J647" s="11" t="s">
        <v>4951</v>
      </c>
      <c r="K647" t="s">
        <v>25354</v>
      </c>
      <c r="L647" t="s">
        <v>25355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1" t="s">
        <v>162</v>
      </c>
      <c r="E648" s="11" t="s">
        <v>70</v>
      </c>
      <c r="F648" s="11" t="s">
        <v>58</v>
      </c>
      <c r="H648" s="11"/>
      <c r="I648" s="11" t="s">
        <v>25356</v>
      </c>
      <c r="J648" s="11" t="s">
        <v>4951</v>
      </c>
      <c r="K648" t="s">
        <v>25357</v>
      </c>
      <c r="L648" t="s">
        <v>25358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1" t="s">
        <v>4</v>
      </c>
      <c r="E649" s="11" t="s">
        <v>8</v>
      </c>
      <c r="F649" s="11"/>
      <c r="H649" s="11"/>
      <c r="I649" s="11" t="s">
        <v>25359</v>
      </c>
      <c r="J649" s="11" t="s">
        <v>4951</v>
      </c>
      <c r="K649" t="s">
        <v>25360</v>
      </c>
      <c r="L649" t="s">
        <v>25361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1" t="s">
        <v>3371</v>
      </c>
      <c r="E650" s="11" t="s">
        <v>646</v>
      </c>
      <c r="F650" s="11"/>
      <c r="H650" s="11"/>
      <c r="I650" s="11" t="s">
        <v>25632</v>
      </c>
      <c r="J650" s="11" t="s">
        <v>4951</v>
      </c>
      <c r="K650" t="s">
        <v>25633</v>
      </c>
      <c r="L650" t="s">
        <v>25634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1" t="s">
        <v>162</v>
      </c>
      <c r="E651" s="11" t="s">
        <v>4933</v>
      </c>
      <c r="F651" s="11" t="s">
        <v>58</v>
      </c>
      <c r="H651" s="11"/>
      <c r="I651" s="11" t="s">
        <v>25635</v>
      </c>
      <c r="J651" s="11" t="s">
        <v>4951</v>
      </c>
      <c r="K651" t="s">
        <v>25636</v>
      </c>
      <c r="L651" t="s">
        <v>25637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1" t="s">
        <v>162</v>
      </c>
      <c r="E652" s="11" t="s">
        <v>4933</v>
      </c>
      <c r="F652" s="11" t="s">
        <v>58</v>
      </c>
      <c r="H652" s="11"/>
      <c r="I652" s="11" t="s">
        <v>25638</v>
      </c>
      <c r="J652" s="11" t="s">
        <v>4951</v>
      </c>
      <c r="K652" t="s">
        <v>25639</v>
      </c>
      <c r="L652" t="s">
        <v>25640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1" t="s">
        <v>162</v>
      </c>
      <c r="E653" s="11" t="s">
        <v>4933</v>
      </c>
      <c r="F653" s="11" t="s">
        <v>58</v>
      </c>
      <c r="H653" s="11"/>
      <c r="I653" s="11" t="s">
        <v>25641</v>
      </c>
      <c r="J653" s="11" t="s">
        <v>4951</v>
      </c>
      <c r="K653" t="s">
        <v>25642</v>
      </c>
      <c r="L653" t="s">
        <v>25643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1" t="s">
        <v>162</v>
      </c>
      <c r="E654" s="11" t="s">
        <v>4933</v>
      </c>
      <c r="F654" s="11" t="s">
        <v>58</v>
      </c>
      <c r="H654" s="11"/>
      <c r="I654" s="11" t="s">
        <v>25644</v>
      </c>
      <c r="J654" s="11" t="s">
        <v>4951</v>
      </c>
      <c r="K654" t="s">
        <v>25645</v>
      </c>
      <c r="L654" t="s">
        <v>25646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1" t="s">
        <v>162</v>
      </c>
      <c r="E655" s="11" t="s">
        <v>25879</v>
      </c>
      <c r="F655" s="11" t="s">
        <v>2648</v>
      </c>
      <c r="G655">
        <v>1</v>
      </c>
      <c r="H655" s="11"/>
      <c r="I655" s="11" t="s">
        <v>25647</v>
      </c>
      <c r="J655" s="11" t="s">
        <v>4951</v>
      </c>
      <c r="K655" t="s">
        <v>25648</v>
      </c>
      <c r="L655" t="s">
        <v>25649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1" t="s">
        <v>162</v>
      </c>
      <c r="E656" s="11" t="s">
        <v>25879</v>
      </c>
      <c r="F656" s="11" t="s">
        <v>2648</v>
      </c>
      <c r="G656">
        <v>1</v>
      </c>
      <c r="H656" s="11"/>
      <c r="I656" s="11" t="s">
        <v>25650</v>
      </c>
      <c r="J656" s="11" t="s">
        <v>4951</v>
      </c>
      <c r="K656" t="s">
        <v>25651</v>
      </c>
      <c r="L656" t="s">
        <v>25652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1" t="s">
        <v>162</v>
      </c>
      <c r="E657" s="11" t="s">
        <v>25879</v>
      </c>
      <c r="F657" s="11" t="s">
        <v>2648</v>
      </c>
      <c r="G657">
        <v>1</v>
      </c>
      <c r="H657" s="11"/>
      <c r="I657" s="11" t="s">
        <v>25653</v>
      </c>
      <c r="J657" s="11" t="s">
        <v>4951</v>
      </c>
      <c r="K657" t="s">
        <v>25654</v>
      </c>
      <c r="L657" t="s">
        <v>25655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1" t="s">
        <v>162</v>
      </c>
      <c r="E658" s="11" t="s">
        <v>25879</v>
      </c>
      <c r="F658" s="11" t="s">
        <v>2648</v>
      </c>
      <c r="G658">
        <v>1</v>
      </c>
      <c r="H658" s="11"/>
      <c r="I658" s="11" t="s">
        <v>25656</v>
      </c>
      <c r="J658" s="11" t="s">
        <v>4951</v>
      </c>
      <c r="K658" t="s">
        <v>25657</v>
      </c>
      <c r="L658" t="s">
        <v>25658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1" t="s">
        <v>304</v>
      </c>
      <c r="E659" s="11" t="s">
        <v>25879</v>
      </c>
      <c r="F659" s="11" t="s">
        <v>2648</v>
      </c>
      <c r="G659">
        <v>4</v>
      </c>
      <c r="H659" s="11"/>
      <c r="I659" s="11" t="s">
        <v>25659</v>
      </c>
      <c r="J659" s="11" t="s">
        <v>4951</v>
      </c>
      <c r="K659" t="s">
        <v>25660</v>
      </c>
      <c r="L659" t="s">
        <v>25661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1" t="s">
        <v>162</v>
      </c>
      <c r="E660" s="11" t="s">
        <v>1550</v>
      </c>
      <c r="F660" s="11" t="s">
        <v>2648</v>
      </c>
      <c r="H660" s="11"/>
      <c r="I660" s="11" t="s">
        <v>25662</v>
      </c>
      <c r="J660" s="11" t="s">
        <v>4951</v>
      </c>
      <c r="K660" t="s">
        <v>25663</v>
      </c>
      <c r="L660" t="s">
        <v>25664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1" t="s">
        <v>162</v>
      </c>
      <c r="E661" s="11" t="s">
        <v>1550</v>
      </c>
      <c r="F661" s="11" t="s">
        <v>2648</v>
      </c>
      <c r="H661" s="11"/>
      <c r="I661" s="11" t="s">
        <v>25665</v>
      </c>
      <c r="J661" s="11" t="s">
        <v>4951</v>
      </c>
      <c r="K661" t="s">
        <v>25666</v>
      </c>
      <c r="L661" t="s">
        <v>25667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1" t="s">
        <v>162</v>
      </c>
      <c r="E662" s="11" t="s">
        <v>1550</v>
      </c>
      <c r="F662" s="11" t="s">
        <v>2648</v>
      </c>
      <c r="H662" s="11"/>
      <c r="I662" s="11" t="s">
        <v>25668</v>
      </c>
      <c r="J662" s="11" t="s">
        <v>4951</v>
      </c>
      <c r="K662" t="s">
        <v>25669</v>
      </c>
      <c r="L662" t="s">
        <v>25670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1" t="s">
        <v>162</v>
      </c>
      <c r="E663" s="11" t="s">
        <v>1550</v>
      </c>
      <c r="F663" s="11" t="s">
        <v>2648</v>
      </c>
      <c r="H663" s="11"/>
      <c r="I663" s="11" t="s">
        <v>25671</v>
      </c>
      <c r="J663" s="11" t="s">
        <v>4951</v>
      </c>
      <c r="K663" t="s">
        <v>25672</v>
      </c>
      <c r="L663" t="s">
        <v>25673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1" t="s">
        <v>304</v>
      </c>
      <c r="E664" s="11" t="s">
        <v>1550</v>
      </c>
      <c r="F664" s="11" t="s">
        <v>2648</v>
      </c>
      <c r="G664">
        <v>5</v>
      </c>
      <c r="H664" s="11"/>
      <c r="I664" s="11" t="s">
        <v>25674</v>
      </c>
      <c r="J664" s="11" t="s">
        <v>4951</v>
      </c>
      <c r="K664" t="s">
        <v>25675</v>
      </c>
      <c r="L664" t="s">
        <v>25676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1" t="s">
        <v>24787</v>
      </c>
      <c r="E665" s="11" t="s">
        <v>646</v>
      </c>
      <c r="F665" s="11"/>
      <c r="G665">
        <v>1</v>
      </c>
      <c r="H665" s="11"/>
      <c r="I665" s="11" t="s">
        <v>25677</v>
      </c>
      <c r="J665" s="11" t="s">
        <v>4951</v>
      </c>
      <c r="K665" t="s">
        <v>25678</v>
      </c>
      <c r="L665" t="s">
        <v>25679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1" t="s">
        <v>803</v>
      </c>
      <c r="E666" s="11" t="s">
        <v>8</v>
      </c>
      <c r="F666" s="11"/>
      <c r="H666" s="11"/>
      <c r="I666" s="11" t="s">
        <v>25955</v>
      </c>
      <c r="J666" s="11" t="s">
        <v>4951</v>
      </c>
      <c r="K666" t="s">
        <v>25956</v>
      </c>
      <c r="L666" t="s">
        <v>25957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1" t="s">
        <v>803</v>
      </c>
      <c r="E667" s="11" t="s">
        <v>8</v>
      </c>
      <c r="F667" s="11"/>
      <c r="H667" s="11"/>
      <c r="I667" s="11" t="s">
        <v>25958</v>
      </c>
      <c r="J667" s="11" t="s">
        <v>4951</v>
      </c>
      <c r="K667" t="s">
        <v>25959</v>
      </c>
      <c r="L667" t="s">
        <v>25960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1" t="s">
        <v>3371</v>
      </c>
      <c r="E668" s="11" t="s">
        <v>646</v>
      </c>
      <c r="F668" s="11"/>
      <c r="H668" s="11"/>
      <c r="I668" s="11" t="s">
        <v>26269</v>
      </c>
      <c r="J668" s="11" t="s">
        <v>4951</v>
      </c>
      <c r="K668" t="s">
        <v>26270</v>
      </c>
      <c r="L668" t="s">
        <v>26271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1" t="s">
        <v>3371</v>
      </c>
      <c r="E669" s="11" t="s">
        <v>646</v>
      </c>
      <c r="F669" s="11"/>
      <c r="H669" s="11"/>
      <c r="I669" s="11" t="s">
        <v>26272</v>
      </c>
      <c r="J669" s="11" t="s">
        <v>4951</v>
      </c>
      <c r="K669" t="s">
        <v>26273</v>
      </c>
      <c r="L669" t="s">
        <v>26274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1" t="s">
        <v>4</v>
      </c>
      <c r="E670" s="11" t="s">
        <v>3240</v>
      </c>
      <c r="F670" s="11"/>
      <c r="H670" s="11"/>
      <c r="I670" s="11" t="s">
        <v>26275</v>
      </c>
      <c r="J670" s="11" t="s">
        <v>4951</v>
      </c>
      <c r="K670" t="s">
        <v>26276</v>
      </c>
      <c r="L670" t="s">
        <v>26277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1" t="s">
        <v>16178</v>
      </c>
      <c r="E671" s="11" t="s">
        <v>86</v>
      </c>
      <c r="F671" s="11"/>
      <c r="H671" s="11"/>
      <c r="I671" s="11" t="s">
        <v>26278</v>
      </c>
      <c r="J671" s="11" t="s">
        <v>4951</v>
      </c>
      <c r="K671" t="s">
        <v>26279</v>
      </c>
      <c r="L671" t="s">
        <v>26280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1" t="s">
        <v>16178</v>
      </c>
      <c r="E672" s="11" t="s">
        <v>86</v>
      </c>
      <c r="F672" s="11"/>
      <c r="H672" s="11" t="s">
        <v>1140</v>
      </c>
      <c r="I672" s="11" t="s">
        <v>26281</v>
      </c>
      <c r="J672" s="11" t="s">
        <v>4951</v>
      </c>
      <c r="K672" t="s">
        <v>26282</v>
      </c>
      <c r="L672" t="s">
        <v>26283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1" t="s">
        <v>4</v>
      </c>
      <c r="E673" s="11" t="s">
        <v>4933</v>
      </c>
      <c r="F673" s="11" t="s">
        <v>58</v>
      </c>
      <c r="H673" s="11" t="s">
        <v>1135</v>
      </c>
      <c r="I673" s="11" t="s">
        <v>26284</v>
      </c>
      <c r="J673" s="11" t="s">
        <v>4951</v>
      </c>
      <c r="K673" t="s">
        <v>26285</v>
      </c>
      <c r="L673" t="s">
        <v>26286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1" t="s">
        <v>4</v>
      </c>
      <c r="E674" s="11" t="s">
        <v>3240</v>
      </c>
      <c r="F674" s="11"/>
      <c r="H674" s="11"/>
      <c r="I674" s="11" t="s">
        <v>26287</v>
      </c>
      <c r="J674" s="11" t="s">
        <v>4951</v>
      </c>
      <c r="K674" t="s">
        <v>26288</v>
      </c>
      <c r="L674" t="s">
        <v>26289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1" t="s">
        <v>26564</v>
      </c>
      <c r="E675" s="11" t="s">
        <v>86</v>
      </c>
      <c r="F675" s="11"/>
      <c r="H675" s="11"/>
      <c r="I675" s="11" t="s">
        <v>26290</v>
      </c>
      <c r="J675" s="11" t="s">
        <v>4951</v>
      </c>
      <c r="K675" t="s">
        <v>26291</v>
      </c>
      <c r="L675" t="s">
        <v>26292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1" t="s">
        <v>26564</v>
      </c>
      <c r="E676" s="11" t="s">
        <v>86</v>
      </c>
      <c r="F676" s="11"/>
      <c r="H676" s="11"/>
      <c r="I676" s="11" t="s">
        <v>26293</v>
      </c>
      <c r="J676" s="11" t="s">
        <v>4951</v>
      </c>
      <c r="K676" t="s">
        <v>26294</v>
      </c>
      <c r="L676" t="s">
        <v>26295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1" t="s">
        <v>26564</v>
      </c>
      <c r="E677" s="11" t="s">
        <v>86</v>
      </c>
      <c r="F677" s="11"/>
      <c r="H677" s="11"/>
      <c r="I677" s="11" t="s">
        <v>26296</v>
      </c>
      <c r="J677" s="11" t="s">
        <v>4951</v>
      </c>
      <c r="K677" t="s">
        <v>26297</v>
      </c>
      <c r="L677" t="s">
        <v>26298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1" t="s">
        <v>645</v>
      </c>
      <c r="E678" s="11" t="s">
        <v>26565</v>
      </c>
      <c r="F678" s="11"/>
      <c r="H678" s="11"/>
      <c r="I678" s="11" t="s">
        <v>26299</v>
      </c>
      <c r="J678" s="11" t="s">
        <v>4951</v>
      </c>
      <c r="K678" t="s">
        <v>26300</v>
      </c>
      <c r="L678" t="s">
        <v>26301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1" t="s">
        <v>26566</v>
      </c>
      <c r="E679" s="11" t="s">
        <v>260</v>
      </c>
      <c r="F679" s="11"/>
      <c r="H679" s="11"/>
      <c r="I679" s="11" t="s">
        <v>26302</v>
      </c>
      <c r="J679" s="11" t="s">
        <v>4951</v>
      </c>
      <c r="K679" t="s">
        <v>26303</v>
      </c>
      <c r="L679" t="s">
        <v>26304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1" t="s">
        <v>26566</v>
      </c>
      <c r="E680" s="11" t="s">
        <v>260</v>
      </c>
      <c r="F680" s="11"/>
      <c r="H680" s="11"/>
      <c r="I680" s="11" t="s">
        <v>26305</v>
      </c>
      <c r="J680" s="11" t="s">
        <v>4951</v>
      </c>
      <c r="K680" t="s">
        <v>26306</v>
      </c>
      <c r="L680" t="s">
        <v>26307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1" t="s">
        <v>162</v>
      </c>
      <c r="E681" s="11" t="s">
        <v>26565</v>
      </c>
      <c r="F681" s="11" t="s">
        <v>58</v>
      </c>
      <c r="H681" s="11"/>
      <c r="I681" s="11" t="s">
        <v>26308</v>
      </c>
      <c r="J681" s="11" t="s">
        <v>4951</v>
      </c>
      <c r="K681" t="s">
        <v>26309</v>
      </c>
      <c r="L681" t="s">
        <v>26310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1" t="s">
        <v>162</v>
      </c>
      <c r="E682" s="11" t="s">
        <v>26565</v>
      </c>
      <c r="F682" s="11" t="s">
        <v>58</v>
      </c>
      <c r="H682" s="11"/>
      <c r="I682" s="11" t="s">
        <v>26311</v>
      </c>
      <c r="J682" s="11" t="s">
        <v>4951</v>
      </c>
      <c r="K682" t="s">
        <v>26312</v>
      </c>
      <c r="L682" t="s">
        <v>26313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1" t="s">
        <v>304</v>
      </c>
      <c r="E683" s="11" t="s">
        <v>26565</v>
      </c>
      <c r="F683" s="11" t="s">
        <v>58</v>
      </c>
      <c r="H683" s="11"/>
      <c r="I683" s="11" t="s">
        <v>26314</v>
      </c>
      <c r="J683" s="11" t="s">
        <v>4951</v>
      </c>
      <c r="K683" t="s">
        <v>26315</v>
      </c>
      <c r="L683" t="s">
        <v>26316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1" t="s">
        <v>4</v>
      </c>
      <c r="E684" s="11" t="s">
        <v>8</v>
      </c>
      <c r="F684" s="11"/>
      <c r="H684" s="11"/>
      <c r="I684" s="11" t="s">
        <v>26317</v>
      </c>
      <c r="J684" s="11" t="s">
        <v>4951</v>
      </c>
      <c r="K684" t="s">
        <v>26318</v>
      </c>
      <c r="L684" t="s">
        <v>26319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1" t="s">
        <v>162</v>
      </c>
      <c r="E685" s="11" t="s">
        <v>4933</v>
      </c>
      <c r="F685" s="11" t="s">
        <v>1597</v>
      </c>
      <c r="H685" s="11"/>
      <c r="I685" s="11" t="s">
        <v>26320</v>
      </c>
      <c r="J685" s="11" t="s">
        <v>4951</v>
      </c>
      <c r="K685" t="s">
        <v>26321</v>
      </c>
      <c r="L685" t="s">
        <v>26322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1" t="s">
        <v>162</v>
      </c>
      <c r="E686" s="11" t="s">
        <v>4933</v>
      </c>
      <c r="F686" s="11" t="s">
        <v>1597</v>
      </c>
      <c r="H686" s="11"/>
      <c r="I686" s="11" t="s">
        <v>26323</v>
      </c>
      <c r="J686" s="11" t="s">
        <v>4951</v>
      </c>
      <c r="K686" t="s">
        <v>26324</v>
      </c>
      <c r="L686" t="s">
        <v>26325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1" t="s">
        <v>162</v>
      </c>
      <c r="E687" s="11" t="s">
        <v>4933</v>
      </c>
      <c r="F687" s="11" t="s">
        <v>1597</v>
      </c>
      <c r="H687" s="11"/>
      <c r="I687" s="11" t="s">
        <v>26326</v>
      </c>
      <c r="J687" s="11" t="s">
        <v>4951</v>
      </c>
      <c r="K687" t="s">
        <v>26327</v>
      </c>
      <c r="L687" t="s">
        <v>26328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1" t="s">
        <v>304</v>
      </c>
      <c r="E688" s="11" t="s">
        <v>4933</v>
      </c>
      <c r="F688" s="11" t="s">
        <v>1597</v>
      </c>
      <c r="H688" s="11"/>
      <c r="I688" s="11" t="s">
        <v>26329</v>
      </c>
      <c r="J688" s="11" t="s">
        <v>4951</v>
      </c>
      <c r="K688" t="s">
        <v>26330</v>
      </c>
      <c r="L688" t="s">
        <v>26331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1" t="s">
        <v>4</v>
      </c>
      <c r="E689" s="11" t="s">
        <v>8</v>
      </c>
      <c r="F689" s="11"/>
      <c r="H689" s="11"/>
      <c r="I689" s="11" t="s">
        <v>26332</v>
      </c>
      <c r="J689" s="11" t="s">
        <v>4951</v>
      </c>
      <c r="K689" t="s">
        <v>26333</v>
      </c>
      <c r="L689" t="s">
        <v>26334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1" t="s">
        <v>3371</v>
      </c>
      <c r="E690" s="11" t="s">
        <v>646</v>
      </c>
      <c r="F690" s="11"/>
      <c r="H690" s="11"/>
      <c r="I690" s="11" t="s">
        <v>26335</v>
      </c>
      <c r="J690" s="11" t="s">
        <v>4951</v>
      </c>
      <c r="K690" t="s">
        <v>26336</v>
      </c>
      <c r="L690" t="s">
        <v>26337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1" t="s">
        <v>4</v>
      </c>
      <c r="E691" s="11" t="s">
        <v>8</v>
      </c>
      <c r="F691" s="11"/>
      <c r="H691" s="11"/>
      <c r="I691" s="11" t="s">
        <v>26338</v>
      </c>
      <c r="J691" s="11" t="s">
        <v>4951</v>
      </c>
      <c r="K691" t="s">
        <v>26339</v>
      </c>
      <c r="L691" t="s">
        <v>26340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s="11" t="s">
        <v>4</v>
      </c>
      <c r="E692" s="11" t="s">
        <v>8</v>
      </c>
      <c r="F692" s="11"/>
      <c r="H692" s="11"/>
      <c r="I692" s="11" t="s">
        <v>26856</v>
      </c>
      <c r="J692" s="11" t="s">
        <v>4951</v>
      </c>
      <c r="K692" t="s">
        <v>26857</v>
      </c>
      <c r="L692" t="s">
        <v>26858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s="11" t="s">
        <v>26566</v>
      </c>
      <c r="E693" s="11" t="s">
        <v>260</v>
      </c>
      <c r="F693" s="11"/>
      <c r="H693" s="11"/>
      <c r="I693" s="11" t="s">
        <v>26859</v>
      </c>
      <c r="J693" s="11" t="s">
        <v>4951</v>
      </c>
      <c r="K693" t="s">
        <v>26860</v>
      </c>
      <c r="L693" t="s">
        <v>26861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s="11" t="s">
        <v>4</v>
      </c>
      <c r="E694" s="11" t="s">
        <v>3240</v>
      </c>
      <c r="F694" s="11"/>
      <c r="H694" s="11"/>
      <c r="I694" s="11" t="s">
        <v>26862</v>
      </c>
      <c r="J694" s="11" t="s">
        <v>4951</v>
      </c>
      <c r="K694" t="s">
        <v>26863</v>
      </c>
      <c r="L694" t="s">
        <v>26864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s="11" t="s">
        <v>162</v>
      </c>
      <c r="E695" s="11" t="s">
        <v>13444</v>
      </c>
      <c r="F695" s="11" t="s">
        <v>58</v>
      </c>
      <c r="H695" s="11"/>
      <c r="I695" s="11" t="s">
        <v>26865</v>
      </c>
      <c r="J695" s="11" t="s">
        <v>4951</v>
      </c>
      <c r="K695" t="s">
        <v>26866</v>
      </c>
      <c r="L695" t="s">
        <v>26867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s="11" t="s">
        <v>162</v>
      </c>
      <c r="E696" s="11" t="s">
        <v>13444</v>
      </c>
      <c r="F696" s="11" t="s">
        <v>58</v>
      </c>
      <c r="H696" s="11"/>
      <c r="I696" s="11" t="s">
        <v>26868</v>
      </c>
      <c r="J696" s="11" t="s">
        <v>4951</v>
      </c>
      <c r="K696" t="s">
        <v>26869</v>
      </c>
      <c r="L696" t="s">
        <v>26870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s="11" t="s">
        <v>4</v>
      </c>
      <c r="E697" s="11" t="s">
        <v>3240</v>
      </c>
      <c r="F697" s="11"/>
      <c r="H697" s="11"/>
      <c r="I697" s="11" t="s">
        <v>26871</v>
      </c>
      <c r="J697" s="11" t="s">
        <v>4951</v>
      </c>
      <c r="K697" t="s">
        <v>26872</v>
      </c>
      <c r="L697" t="s">
        <v>26873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s="11" t="s">
        <v>4</v>
      </c>
      <c r="E698" s="11" t="s">
        <v>8</v>
      </c>
      <c r="F698" s="11"/>
      <c r="H698" s="11"/>
      <c r="I698" s="11" t="s">
        <v>26874</v>
      </c>
      <c r="J698" s="11" t="s">
        <v>4951</v>
      </c>
      <c r="K698" t="s">
        <v>26875</v>
      </c>
      <c r="L698" t="s">
        <v>26876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s="11" t="s">
        <v>4</v>
      </c>
      <c r="E699" s="11" t="s">
        <v>8</v>
      </c>
      <c r="F699" s="11"/>
      <c r="H699" s="11"/>
      <c r="I699" s="11" t="s">
        <v>26877</v>
      </c>
      <c r="J699" s="11" t="s">
        <v>4951</v>
      </c>
      <c r="K699" t="s">
        <v>26878</v>
      </c>
      <c r="L699" t="s">
        <v>26879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s="11" t="s">
        <v>4</v>
      </c>
      <c r="E700" s="11" t="s">
        <v>19313</v>
      </c>
      <c r="F700" s="11"/>
      <c r="H700" s="11"/>
      <c r="I700" s="11" t="s">
        <v>26880</v>
      </c>
      <c r="J700" s="11" t="s">
        <v>4951</v>
      </c>
      <c r="K700" t="s">
        <v>26881</v>
      </c>
      <c r="L700" t="s">
        <v>26882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s="11" t="s">
        <v>4</v>
      </c>
      <c r="E701" s="11" t="s">
        <v>19313</v>
      </c>
      <c r="F701" s="11"/>
      <c r="H701" s="11"/>
      <c r="I701" s="11" t="s">
        <v>26883</v>
      </c>
      <c r="J701" s="11" t="s">
        <v>4951</v>
      </c>
      <c r="K701" t="s">
        <v>26884</v>
      </c>
      <c r="L701" t="s">
        <v>26885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s="11" t="s">
        <v>4</v>
      </c>
      <c r="E702" s="11" t="s">
        <v>8</v>
      </c>
      <c r="F702" s="11"/>
      <c r="H702" s="11"/>
      <c r="I702" s="11" t="s">
        <v>26886</v>
      </c>
      <c r="J702" s="11" t="s">
        <v>4951</v>
      </c>
      <c r="K702" t="s">
        <v>26887</v>
      </c>
      <c r="L702" t="s">
        <v>26888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s="11" t="s">
        <v>4</v>
      </c>
      <c r="E703" s="11" t="s">
        <v>8</v>
      </c>
      <c r="F703" s="11"/>
      <c r="H703" s="11"/>
      <c r="I703" s="11" t="s">
        <v>26889</v>
      </c>
      <c r="J703" s="11" t="s">
        <v>4951</v>
      </c>
      <c r="K703" t="s">
        <v>26890</v>
      </c>
      <c r="L703" t="s">
        <v>26891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s="11" t="s">
        <v>803</v>
      </c>
      <c r="E704" s="11" t="s">
        <v>8</v>
      </c>
      <c r="F704" s="11"/>
      <c r="H704" s="11"/>
      <c r="I704" s="11" t="s">
        <v>27411</v>
      </c>
      <c r="J704" s="11" t="s">
        <v>4951</v>
      </c>
      <c r="K704" t="s">
        <v>27412</v>
      </c>
      <c r="L704" t="s">
        <v>27413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s="11" t="s">
        <v>24787</v>
      </c>
      <c r="E705" s="11" t="s">
        <v>646</v>
      </c>
      <c r="F705" s="11"/>
      <c r="H705" s="11"/>
      <c r="I705" s="11" t="s">
        <v>27414</v>
      </c>
      <c r="J705" s="11" t="s">
        <v>4951</v>
      </c>
      <c r="K705" t="s">
        <v>27415</v>
      </c>
      <c r="L705" t="s">
        <v>27416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s="11" t="s">
        <v>4</v>
      </c>
      <c r="E706" s="11" t="s">
        <v>27690</v>
      </c>
      <c r="F706" s="11"/>
      <c r="H706" s="11"/>
      <c r="I706" s="11" t="s">
        <v>27417</v>
      </c>
      <c r="J706" s="11" t="s">
        <v>4951</v>
      </c>
      <c r="K706" t="s">
        <v>27418</v>
      </c>
      <c r="L706" t="s">
        <v>27419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s="11" t="s">
        <v>4</v>
      </c>
      <c r="E707" s="11" t="s">
        <v>10091</v>
      </c>
      <c r="F707" s="11"/>
      <c r="H707" s="11"/>
      <c r="I707" s="11" t="s">
        <v>27420</v>
      </c>
      <c r="J707" s="11" t="s">
        <v>4951</v>
      </c>
      <c r="K707" t="s">
        <v>27421</v>
      </c>
      <c r="L707" t="s">
        <v>27422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s="11" t="s">
        <v>27683</v>
      </c>
      <c r="E708" s="11" t="s">
        <v>646</v>
      </c>
      <c r="F708" s="11"/>
      <c r="H708" s="11"/>
      <c r="I708" s="11" t="s">
        <v>27423</v>
      </c>
      <c r="J708" s="11" t="s">
        <v>4951</v>
      </c>
      <c r="K708" t="s">
        <v>27424</v>
      </c>
      <c r="L708" t="s">
        <v>27425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s="11" t="s">
        <v>4</v>
      </c>
      <c r="E709" s="11" t="s">
        <v>3240</v>
      </c>
      <c r="F709" s="11"/>
      <c r="H709" s="11"/>
      <c r="I709" s="11" t="s">
        <v>27426</v>
      </c>
      <c r="J709" s="11" t="s">
        <v>4951</v>
      </c>
      <c r="K709" t="s">
        <v>27427</v>
      </c>
      <c r="L709" t="s">
        <v>27428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s="11" t="s">
        <v>803</v>
      </c>
      <c r="E710" s="11" t="s">
        <v>8</v>
      </c>
      <c r="F710" s="11"/>
      <c r="H710" s="11"/>
      <c r="I710" s="11" t="s">
        <v>27429</v>
      </c>
      <c r="J710" s="11" t="s">
        <v>4951</v>
      </c>
      <c r="K710" t="s">
        <v>27430</v>
      </c>
      <c r="L710" t="s">
        <v>27431</v>
      </c>
      <c r="M710" s="2" t="str">
        <f>HYPERLINK(склад2въезд131920212223[[#This Row],[RelativePath]])</f>
        <v>10 Въезд ангар\GA3948333_6_20260527T181053Z.jpg</v>
      </c>
    </row>
    <row r="711" spans="1:13" x14ac:dyDescent="0.25">
      <c r="A711" s="1" t="s">
        <v>16</v>
      </c>
      <c r="B711" s="3">
        <v>46170</v>
      </c>
      <c r="C711" s="4">
        <v>0.60188657407407409</v>
      </c>
      <c r="D711" s="11" t="s">
        <v>3371</v>
      </c>
      <c r="E711" s="11" t="s">
        <v>646</v>
      </c>
      <c r="F711" s="11"/>
      <c r="H711" s="11"/>
      <c r="I711" s="11" t="s">
        <v>27911</v>
      </c>
      <c r="J711" s="11" t="s">
        <v>4951</v>
      </c>
      <c r="K711" t="s">
        <v>27912</v>
      </c>
      <c r="L711" t="s">
        <v>27913</v>
      </c>
      <c r="M711" s="2" t="str">
        <f>HYPERLINK(склад2въезд131920212223[[#This Row],[RelativePath]])</f>
        <v>10 Въезд ангар\GA3948333_6_20260528T142643Z.jpg</v>
      </c>
    </row>
    <row r="712" spans="1:13" x14ac:dyDescent="0.25">
      <c r="A712" s="1" t="s">
        <v>16</v>
      </c>
      <c r="B712" s="3">
        <v>46170</v>
      </c>
      <c r="C712" s="4">
        <v>0.61655092592592597</v>
      </c>
      <c r="D712" s="11" t="s">
        <v>3371</v>
      </c>
      <c r="E712" s="11" t="s">
        <v>86</v>
      </c>
      <c r="F712" s="11"/>
      <c r="H712" s="11"/>
      <c r="I712" s="11" t="s">
        <v>27914</v>
      </c>
      <c r="J712" s="11" t="s">
        <v>4951</v>
      </c>
      <c r="K712" t="s">
        <v>27915</v>
      </c>
      <c r="L712" t="s">
        <v>27916</v>
      </c>
      <c r="M712" s="2" t="str">
        <f>HYPERLINK(склад2въезд131920212223[[#This Row],[RelativePath]])</f>
        <v>10 Въезд ангар\GA3948333_6_20260528T144750Z.jpg</v>
      </c>
    </row>
    <row r="713" spans="1:13" x14ac:dyDescent="0.25">
      <c r="A713" s="1" t="s">
        <v>16</v>
      </c>
      <c r="B713" s="3">
        <v>46170</v>
      </c>
      <c r="C713" s="4">
        <v>0.61928240740740736</v>
      </c>
      <c r="D713" s="11" t="s">
        <v>3371</v>
      </c>
      <c r="E713" s="11" t="s">
        <v>86</v>
      </c>
      <c r="F713" s="11"/>
      <c r="H713" s="11"/>
      <c r="I713" s="11" t="s">
        <v>27917</v>
      </c>
      <c r="J713" s="11" t="s">
        <v>4951</v>
      </c>
      <c r="K713" t="s">
        <v>27918</v>
      </c>
      <c r="L713" t="s">
        <v>27919</v>
      </c>
      <c r="M713" s="2" t="str">
        <f>HYPERLINK(склад2въезд131920212223[[#This Row],[RelativePath]])</f>
        <v>10 Въезд ангар\GA3948333_6_20260528T145146Z.jpg</v>
      </c>
    </row>
    <row r="714" spans="1:13" x14ac:dyDescent="0.25">
      <c r="A714" s="1" t="s">
        <v>16</v>
      </c>
      <c r="B714" s="3">
        <v>46170</v>
      </c>
      <c r="C714" s="4">
        <v>0.8699189814814815</v>
      </c>
      <c r="D714" s="11" t="s">
        <v>803</v>
      </c>
      <c r="E714" s="11" t="s">
        <v>8</v>
      </c>
      <c r="F714" s="11"/>
      <c r="H714" s="11"/>
      <c r="I714" s="11" t="s">
        <v>27920</v>
      </c>
      <c r="J714" s="11" t="s">
        <v>4951</v>
      </c>
      <c r="K714" t="s">
        <v>27921</v>
      </c>
      <c r="L714" t="s">
        <v>27922</v>
      </c>
      <c r="M714" s="2" t="str">
        <f>HYPERLINK(склад2въезд131920212223[[#This Row],[RelativePath]])</f>
        <v>10 Въезд ангар\GA3948333_6_20260528T205241Z.jpg</v>
      </c>
    </row>
    <row r="715" spans="1:13" x14ac:dyDescent="0.25">
      <c r="A715" s="1" t="s">
        <v>17</v>
      </c>
      <c r="B715" s="3">
        <v>46171</v>
      </c>
      <c r="C715" s="4">
        <v>0.41283564814814816</v>
      </c>
      <c r="D715" s="11" t="s">
        <v>4</v>
      </c>
      <c r="E715" s="11" t="s">
        <v>3229</v>
      </c>
      <c r="F715" s="11"/>
      <c r="H715" s="11"/>
      <c r="I715" s="11" t="s">
        <v>27923</v>
      </c>
      <c r="J715" s="11" t="s">
        <v>4951</v>
      </c>
      <c r="K715" t="s">
        <v>27924</v>
      </c>
      <c r="L715" t="s">
        <v>27925</v>
      </c>
      <c r="M715" s="2" t="str">
        <f>HYPERLINK(склад2въезд131920212223[[#This Row],[RelativePath]])</f>
        <v>10 Въезд ангар\GA3948333_6_20260529T095429Z.jpg</v>
      </c>
    </row>
    <row r="716" spans="1:13" x14ac:dyDescent="0.25">
      <c r="A716" s="1" t="s">
        <v>17</v>
      </c>
      <c r="B716" s="3">
        <v>46171</v>
      </c>
      <c r="C716" s="4">
        <v>0.41298611111111111</v>
      </c>
      <c r="D716" s="11" t="s">
        <v>162</v>
      </c>
      <c r="E716" s="11" t="s">
        <v>4933</v>
      </c>
      <c r="F716" s="11" t="s">
        <v>1897</v>
      </c>
      <c r="H716" s="11"/>
      <c r="I716" s="11" t="s">
        <v>27926</v>
      </c>
      <c r="J716" s="11" t="s">
        <v>4951</v>
      </c>
      <c r="K716" t="s">
        <v>27927</v>
      </c>
      <c r="L716" t="s">
        <v>27928</v>
      </c>
      <c r="M716" s="2" t="str">
        <f>HYPERLINK(склад2въезд131920212223[[#This Row],[RelativePath]])</f>
        <v>10 Въезд ангар\GA3948333_6_20260529T095442Z.jpg</v>
      </c>
    </row>
    <row r="717" spans="1:13" x14ac:dyDescent="0.25">
      <c r="A717" s="1" t="s">
        <v>17</v>
      </c>
      <c r="B717" s="3">
        <v>46171</v>
      </c>
      <c r="C717" s="4">
        <v>0.41327546296296297</v>
      </c>
      <c r="D717" s="11" t="s">
        <v>162</v>
      </c>
      <c r="E717" s="11" t="s">
        <v>4933</v>
      </c>
      <c r="F717" s="11" t="s">
        <v>1897</v>
      </c>
      <c r="H717" s="11"/>
      <c r="I717" s="11" t="s">
        <v>27929</v>
      </c>
      <c r="J717" s="11" t="s">
        <v>4951</v>
      </c>
      <c r="K717" t="s">
        <v>27930</v>
      </c>
      <c r="L717" t="s">
        <v>27931</v>
      </c>
      <c r="M717" s="2" t="str">
        <f>HYPERLINK(склад2въезд131920212223[[#This Row],[RelativePath]])</f>
        <v>10 Въезд ангар\GA3948333_6_20260529T095507Z.jpg</v>
      </c>
    </row>
    <row r="718" spans="1:13" x14ac:dyDescent="0.25">
      <c r="A718" s="1" t="s">
        <v>17</v>
      </c>
      <c r="B718" s="3">
        <v>46171</v>
      </c>
      <c r="C718" s="4">
        <v>0.41350694444444447</v>
      </c>
      <c r="D718" s="11" t="s">
        <v>162</v>
      </c>
      <c r="E718" s="11" t="s">
        <v>4933</v>
      </c>
      <c r="F718" s="11" t="s">
        <v>1897</v>
      </c>
      <c r="H718" s="11"/>
      <c r="I718" s="11" t="s">
        <v>27932</v>
      </c>
      <c r="J718" s="11" t="s">
        <v>4951</v>
      </c>
      <c r="K718" t="s">
        <v>27933</v>
      </c>
      <c r="L718" t="s">
        <v>27934</v>
      </c>
      <c r="M718" s="2" t="str">
        <f>HYPERLINK(склад2въезд131920212223[[#This Row],[RelativePath]])</f>
        <v>10 Въезд ангар\GA3948333_6_20260529T095527Z.jpg</v>
      </c>
    </row>
    <row r="719" spans="1:13" x14ac:dyDescent="0.25">
      <c r="A719" s="1" t="s">
        <v>17</v>
      </c>
      <c r="B719" s="3">
        <v>46171</v>
      </c>
      <c r="C719" s="4">
        <v>0.41366898148148146</v>
      </c>
      <c r="D719" s="11" t="s">
        <v>162</v>
      </c>
      <c r="E719" s="11" t="s">
        <v>4933</v>
      </c>
      <c r="F719" s="11" t="s">
        <v>1897</v>
      </c>
      <c r="H719" s="11"/>
      <c r="I719" s="11" t="s">
        <v>27935</v>
      </c>
      <c r="J719" s="11" t="s">
        <v>4951</v>
      </c>
      <c r="K719" t="s">
        <v>27936</v>
      </c>
      <c r="L719" t="s">
        <v>27937</v>
      </c>
      <c r="M719" s="2" t="str">
        <f>HYPERLINK(склад2въезд131920212223[[#This Row],[RelativePath]])</f>
        <v>10 Въезд ангар\GA3948333_6_20260529T095541Z.jpg</v>
      </c>
    </row>
    <row r="720" spans="1:13" x14ac:dyDescent="0.25">
      <c r="A720" s="1" t="s">
        <v>17</v>
      </c>
      <c r="B720" s="3">
        <v>46171</v>
      </c>
      <c r="C720" s="4">
        <v>0.65716435185185185</v>
      </c>
      <c r="D720" s="11" t="s">
        <v>4</v>
      </c>
      <c r="E720" s="11" t="s">
        <v>19313</v>
      </c>
      <c r="F720" s="11"/>
      <c r="H720" s="11"/>
      <c r="I720" s="11" t="s">
        <v>27938</v>
      </c>
      <c r="J720" s="11" t="s">
        <v>4951</v>
      </c>
      <c r="K720" t="s">
        <v>27939</v>
      </c>
      <c r="L720" t="s">
        <v>27940</v>
      </c>
      <c r="M720" s="2" t="str">
        <f>HYPERLINK(склад2въезд131920212223[[#This Row],[RelativePath]])</f>
        <v>10 Въезд ангар\GA3948333_6_20260529T154619Z.jpg</v>
      </c>
    </row>
    <row r="721" spans="1:13" x14ac:dyDescent="0.25">
      <c r="A721" s="1" t="s">
        <v>18</v>
      </c>
      <c r="B721" s="3">
        <v>46172</v>
      </c>
      <c r="C721" s="4">
        <v>0.73641203703703706</v>
      </c>
      <c r="D721" s="11"/>
      <c r="E721" s="11"/>
      <c r="F721" s="11"/>
      <c r="H721" s="11"/>
      <c r="I721" s="11" t="s">
        <v>28084</v>
      </c>
      <c r="J721" s="11" t="s">
        <v>4951</v>
      </c>
      <c r="K721" t="s">
        <v>28085</v>
      </c>
      <c r="L721" t="s">
        <v>28086</v>
      </c>
      <c r="M721" s="2" t="str">
        <f>HYPERLINK(склад2въезд131920212223[[#This Row],[RelativePath]])</f>
        <v>10 Въезд ангар\GA3948333_6_20260530T174026Z.jpg</v>
      </c>
    </row>
    <row r="722" spans="1:13" x14ac:dyDescent="0.25">
      <c r="A722" s="1" t="s">
        <v>22</v>
      </c>
      <c r="B722" s="3">
        <v>46173</v>
      </c>
      <c r="C722" s="4">
        <v>0.81978009259259255</v>
      </c>
      <c r="D722" s="11" t="s">
        <v>803</v>
      </c>
      <c r="E722" s="11" t="s">
        <v>8</v>
      </c>
      <c r="F722" s="11"/>
      <c r="H722" s="11"/>
      <c r="I722" s="11" t="s">
        <v>27941</v>
      </c>
      <c r="J722" s="11" t="s">
        <v>4951</v>
      </c>
      <c r="K722" t="s">
        <v>27942</v>
      </c>
      <c r="L722" t="s">
        <v>27943</v>
      </c>
      <c r="M722" s="2" t="str">
        <f>HYPERLINK(склад2въезд131920212223[[#This Row],[RelativePath]])</f>
        <v>10 Въезд ангар\GA3948333_6_20260531T194029Z.jpg</v>
      </c>
    </row>
  </sheetData>
  <conditionalFormatting sqref="D723:D733 E723:E736 G2:H722 D2:E722">
    <cfRule type="containsText" dxfId="902" priority="14" operator="containsText" text="Выезд с территории">
      <formula>NOT(ISERROR(SEARCH("Выезд с территории",D2)))</formula>
    </cfRule>
  </conditionalFormatting>
  <conditionalFormatting sqref="F2:F722">
    <cfRule type="notContainsText" dxfId="901" priority="13" operator="notContains" text="порожний">
      <formula>ISERROR(SEARCH("порожний",F2))</formula>
    </cfRule>
  </conditionalFormatting>
  <conditionalFormatting sqref="E2:E736">
    <cfRule type="containsText" dxfId="900" priority="11" operator="containsText" text="Газель базы">
      <formula>NOT(ISERROR(SEARCH("Газель базы",E2)))</formula>
    </cfRule>
    <cfRule type="containsText" dxfId="899" priority="12" operator="containsText" text="Погрузчик базы">
      <formula>NOT(ISERROR(SEARCH("Погрузчик базы",E2)))</formula>
    </cfRule>
  </conditionalFormatting>
  <conditionalFormatting sqref="E2:E736">
    <cfRule type="containsText" dxfId="898" priority="10" operator="containsText" text="Трактор базы">
      <formula>NOT(ISERROR(SEARCH("Трактор базы",E2)))</formula>
    </cfRule>
  </conditionalFormatting>
  <conditionalFormatting sqref="A2:C722">
    <cfRule type="expression" dxfId="897" priority="9">
      <formula>$A2="пн"</formula>
    </cfRule>
  </conditionalFormatting>
  <conditionalFormatting sqref="A2:C724">
    <cfRule type="expression" dxfId="896" priority="3">
      <formula>$A2="вс"</formula>
    </cfRule>
    <cfRule type="expression" dxfId="895" priority="4">
      <formula>$A2="сб"</formula>
    </cfRule>
    <cfRule type="expression" dxfId="894" priority="5">
      <formula>$A2="пт"</formula>
    </cfRule>
    <cfRule type="expression" dxfId="893" priority="6">
      <formula>$A2="чт"</formula>
    </cfRule>
    <cfRule type="expression" dxfId="892" priority="7">
      <formula>$A2="ср"</formula>
    </cfRule>
    <cfRule type="expression" dxfId="891" priority="8">
      <formula>$A2="вт"</formula>
    </cfRule>
  </conditionalFormatting>
  <conditionalFormatting sqref="D2:D733">
    <cfRule type="containsText" dxfId="8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3">
    <cfRule type="containsText" dxfId="8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84"/>
  <sheetViews>
    <sheetView zoomScale="90" zoomScaleNormal="90" workbookViewId="0">
      <pane ySplit="1" topLeftCell="A351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1" t="s">
        <v>803</v>
      </c>
      <c r="E2" s="11" t="s">
        <v>8</v>
      </c>
      <c r="F2" s="11"/>
      <c r="H2" s="11"/>
      <c r="I2" s="11" t="s">
        <v>5168</v>
      </c>
      <c r="J2" s="11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1" t="s">
        <v>803</v>
      </c>
      <c r="E3" s="11" t="s">
        <v>8</v>
      </c>
      <c r="F3" s="11"/>
      <c r="H3" s="11"/>
      <c r="I3" s="11" t="s">
        <v>5171</v>
      </c>
      <c r="J3" s="11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1" t="s">
        <v>4</v>
      </c>
      <c r="E4" s="11" t="s">
        <v>4929</v>
      </c>
      <c r="F4" s="11"/>
      <c r="H4" s="11"/>
      <c r="I4" s="11" t="s">
        <v>5499</v>
      </c>
      <c r="J4" s="11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1" t="s">
        <v>4</v>
      </c>
      <c r="E5" s="11" t="s">
        <v>4929</v>
      </c>
      <c r="F5" s="11"/>
      <c r="H5" s="11" t="s">
        <v>1140</v>
      </c>
      <c r="I5" s="11" t="s">
        <v>5502</v>
      </c>
      <c r="J5" s="11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1" t="s">
        <v>4</v>
      </c>
      <c r="E6" s="11" t="s">
        <v>4929</v>
      </c>
      <c r="F6" s="11"/>
      <c r="H6" s="11" t="s">
        <v>7888</v>
      </c>
      <c r="I6" s="11" t="s">
        <v>5505</v>
      </c>
      <c r="J6" s="11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1" t="s">
        <v>4</v>
      </c>
      <c r="E7" s="11" t="s">
        <v>8</v>
      </c>
      <c r="F7" s="11"/>
      <c r="H7" s="11"/>
      <c r="I7" s="11" t="s">
        <v>5508</v>
      </c>
      <c r="J7" s="11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1" t="s">
        <v>4</v>
      </c>
      <c r="E8" s="11" t="s">
        <v>8</v>
      </c>
      <c r="F8" s="11"/>
      <c r="H8" s="11"/>
      <c r="I8" s="11" t="s">
        <v>5511</v>
      </c>
      <c r="J8" s="11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1" t="s">
        <v>4</v>
      </c>
      <c r="E9" s="11" t="s">
        <v>8</v>
      </c>
      <c r="F9" s="11"/>
      <c r="H9" s="11"/>
      <c r="I9" s="11" t="s">
        <v>5514</v>
      </c>
      <c r="J9" s="11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1" t="s">
        <v>803</v>
      </c>
      <c r="E10" s="11" t="s">
        <v>8</v>
      </c>
      <c r="F10" s="11"/>
      <c r="H10" s="11"/>
      <c r="I10" s="11" t="s">
        <v>5517</v>
      </c>
      <c r="J10" s="11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1" t="s">
        <v>4</v>
      </c>
      <c r="E11" s="11" t="s">
        <v>8</v>
      </c>
      <c r="F11" s="11"/>
      <c r="H11" s="11"/>
      <c r="I11" s="11" t="s">
        <v>7627</v>
      </c>
      <c r="J11" s="11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1" t="s">
        <v>305</v>
      </c>
      <c r="E12" s="11" t="s">
        <v>86</v>
      </c>
      <c r="F12" s="11"/>
      <c r="H12" s="11"/>
      <c r="I12" s="11" t="s">
        <v>7630</v>
      </c>
      <c r="J12" s="11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1" t="s">
        <v>305</v>
      </c>
      <c r="E13" s="11" t="s">
        <v>86</v>
      </c>
      <c r="F13" s="11"/>
      <c r="H13" s="11"/>
      <c r="I13" s="11" t="s">
        <v>7633</v>
      </c>
      <c r="J13" s="11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1" t="s">
        <v>305</v>
      </c>
      <c r="E14" s="11" t="s">
        <v>86</v>
      </c>
      <c r="F14" s="11"/>
      <c r="H14" s="11"/>
      <c r="I14" s="11" t="s">
        <v>7636</v>
      </c>
      <c r="J14" s="11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1" t="s">
        <v>775</v>
      </c>
      <c r="E15" s="11"/>
      <c r="F15" s="11"/>
      <c r="H15" s="11"/>
      <c r="I15" s="11" t="s">
        <v>7639</v>
      </c>
      <c r="J15" s="11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1" t="s">
        <v>775</v>
      </c>
      <c r="E16" s="11"/>
      <c r="F16" s="11"/>
      <c r="H16" s="11"/>
      <c r="I16" s="11" t="s">
        <v>7642</v>
      </c>
      <c r="J16" s="11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1" t="s">
        <v>775</v>
      </c>
      <c r="E17" s="11"/>
      <c r="F17" s="11"/>
      <c r="H17" s="11"/>
      <c r="I17" s="11" t="s">
        <v>7645</v>
      </c>
      <c r="J17" s="11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1" t="s">
        <v>775</v>
      </c>
      <c r="E18" s="11"/>
      <c r="F18" s="11"/>
      <c r="H18" s="11"/>
      <c r="I18" s="11" t="s">
        <v>7648</v>
      </c>
      <c r="J18" s="11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1" t="s">
        <v>305</v>
      </c>
      <c r="E19" s="11" t="s">
        <v>86</v>
      </c>
      <c r="F19" s="11"/>
      <c r="H19" s="11"/>
      <c r="I19" s="11" t="s">
        <v>7651</v>
      </c>
      <c r="J19" s="11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1" t="s">
        <v>4</v>
      </c>
      <c r="E20" s="11" t="s">
        <v>8</v>
      </c>
      <c r="F20" s="11"/>
      <c r="H20" s="11"/>
      <c r="I20" s="11" t="s">
        <v>7654</v>
      </c>
      <c r="J20" s="11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1" t="s">
        <v>4</v>
      </c>
      <c r="E21" s="11" t="s">
        <v>8</v>
      </c>
      <c r="F21" s="11"/>
      <c r="H21" s="11"/>
      <c r="I21" s="11" t="s">
        <v>7657</v>
      </c>
      <c r="J21" s="11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1" t="s">
        <v>4</v>
      </c>
      <c r="E22" s="11" t="s">
        <v>8</v>
      </c>
      <c r="F22" s="11"/>
      <c r="H22" s="11"/>
      <c r="I22" s="11" t="s">
        <v>7660</v>
      </c>
      <c r="J22" s="11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1" t="s">
        <v>4</v>
      </c>
      <c r="E23" s="11" t="s">
        <v>4929</v>
      </c>
      <c r="F23" s="11"/>
      <c r="H23" s="11" t="s">
        <v>7889</v>
      </c>
      <c r="I23" s="11" t="s">
        <v>7663</v>
      </c>
      <c r="J23" s="11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1" t="s">
        <v>4</v>
      </c>
      <c r="E24" s="11" t="s">
        <v>8</v>
      </c>
      <c r="F24" s="11"/>
      <c r="H24" s="11"/>
      <c r="I24" s="11" t="s">
        <v>7666</v>
      </c>
      <c r="J24" s="11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1" t="s">
        <v>4</v>
      </c>
      <c r="E25" s="11" t="s">
        <v>4929</v>
      </c>
      <c r="F25" s="11"/>
      <c r="H25" s="11" t="s">
        <v>7888</v>
      </c>
      <c r="I25" s="11" t="s">
        <v>7669</v>
      </c>
      <c r="J25" s="11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1" t="s">
        <v>4</v>
      </c>
      <c r="E26" s="11" t="s">
        <v>8</v>
      </c>
      <c r="F26" s="11"/>
      <c r="H26" s="11"/>
      <c r="I26" s="11" t="s">
        <v>7672</v>
      </c>
      <c r="J26" s="11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4</v>
      </c>
      <c r="E27" s="11" t="s">
        <v>7868</v>
      </c>
      <c r="F27" s="11" t="s">
        <v>7864</v>
      </c>
      <c r="H27" s="11"/>
      <c r="I27" s="11" t="s">
        <v>7675</v>
      </c>
      <c r="J27" s="11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1" t="s">
        <v>4</v>
      </c>
      <c r="E28" s="11" t="s">
        <v>8</v>
      </c>
      <c r="F28" s="11"/>
      <c r="H28" s="11"/>
      <c r="I28" s="11" t="s">
        <v>7678</v>
      </c>
      <c r="J28" s="11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1" t="s">
        <v>4</v>
      </c>
      <c r="E29" s="11" t="s">
        <v>8</v>
      </c>
      <c r="F29" s="11"/>
      <c r="H29" s="11"/>
      <c r="I29" s="11" t="s">
        <v>7681</v>
      </c>
      <c r="J29" s="11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1" t="s">
        <v>775</v>
      </c>
      <c r="E30" s="11"/>
      <c r="F30" s="11"/>
      <c r="H30" s="11"/>
      <c r="I30" s="11" t="s">
        <v>7684</v>
      </c>
      <c r="J30" s="11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1" t="s">
        <v>775</v>
      </c>
      <c r="E31" s="11"/>
      <c r="F31" s="11"/>
      <c r="H31" s="11"/>
      <c r="I31" s="11" t="s">
        <v>7687</v>
      </c>
      <c r="J31" s="11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1" t="s">
        <v>4</v>
      </c>
      <c r="E32" s="11" t="s">
        <v>8</v>
      </c>
      <c r="F32" s="11"/>
      <c r="H32" s="11"/>
      <c r="I32" s="11" t="s">
        <v>7690</v>
      </c>
      <c r="J32" s="11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1" t="s">
        <v>4</v>
      </c>
      <c r="E33" s="11" t="s">
        <v>8</v>
      </c>
      <c r="F33" s="11"/>
      <c r="H33" s="11"/>
      <c r="I33" s="11" t="s">
        <v>7693</v>
      </c>
      <c r="J33" s="11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1" t="s">
        <v>4</v>
      </c>
      <c r="E34" s="11" t="s">
        <v>8</v>
      </c>
      <c r="F34" s="11"/>
      <c r="H34" s="11"/>
      <c r="I34" s="11" t="s">
        <v>8016</v>
      </c>
      <c r="J34" s="11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1" t="s">
        <v>803</v>
      </c>
      <c r="E35" s="11" t="s">
        <v>8</v>
      </c>
      <c r="F35" s="11"/>
      <c r="H35" s="11"/>
      <c r="I35" s="11" t="s">
        <v>8019</v>
      </c>
      <c r="J35" s="11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1" t="s">
        <v>4</v>
      </c>
      <c r="E36" s="11" t="s">
        <v>8</v>
      </c>
      <c r="F36" s="11"/>
      <c r="H36" s="11"/>
      <c r="I36" s="11" t="s">
        <v>8022</v>
      </c>
      <c r="J36" s="11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1" t="s">
        <v>803</v>
      </c>
      <c r="E37" s="11" t="s">
        <v>8</v>
      </c>
      <c r="F37" s="11"/>
      <c r="H37" s="11"/>
      <c r="I37" s="11" t="s">
        <v>8025</v>
      </c>
      <c r="J37" s="11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1" t="s">
        <v>4</v>
      </c>
      <c r="E38" s="11" t="s">
        <v>8</v>
      </c>
      <c r="F38" s="11"/>
      <c r="H38" s="11"/>
      <c r="I38" s="11" t="s">
        <v>8028</v>
      </c>
      <c r="J38" s="11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1" t="s">
        <v>803</v>
      </c>
      <c r="E39" s="11" t="s">
        <v>8</v>
      </c>
      <c r="F39" s="11"/>
      <c r="H39" s="11"/>
      <c r="I39" s="11" t="s">
        <v>8031</v>
      </c>
      <c r="J39" s="11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1" t="s">
        <v>4</v>
      </c>
      <c r="E40" s="11" t="s">
        <v>8</v>
      </c>
      <c r="F40" s="11"/>
      <c r="H40" s="11"/>
      <c r="I40" s="11" t="s">
        <v>8868</v>
      </c>
      <c r="J40" s="11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1" t="s">
        <v>162</v>
      </c>
      <c r="E41" s="11" t="s">
        <v>70</v>
      </c>
      <c r="F41" s="11" t="s">
        <v>1136</v>
      </c>
      <c r="H41" s="11"/>
      <c r="I41" s="11" t="s">
        <v>8871</v>
      </c>
      <c r="J41" s="11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1" t="s">
        <v>162</v>
      </c>
      <c r="E42" s="11" t="s">
        <v>70</v>
      </c>
      <c r="F42" s="11" t="s">
        <v>1136</v>
      </c>
      <c r="H42" s="11" t="s">
        <v>1140</v>
      </c>
      <c r="I42" s="11" t="s">
        <v>8874</v>
      </c>
      <c r="J42" s="11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1" t="s">
        <v>162</v>
      </c>
      <c r="E43" s="11" t="s">
        <v>70</v>
      </c>
      <c r="F43" s="11" t="s">
        <v>1136</v>
      </c>
      <c r="H43" s="11" t="s">
        <v>1140</v>
      </c>
      <c r="I43" s="11" t="s">
        <v>8877</v>
      </c>
      <c r="J43" s="11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1" t="s">
        <v>162</v>
      </c>
      <c r="E44" s="11" t="s">
        <v>70</v>
      </c>
      <c r="F44" s="11" t="s">
        <v>1136</v>
      </c>
      <c r="H44" s="11" t="s">
        <v>1140</v>
      </c>
      <c r="I44" s="11" t="s">
        <v>8880</v>
      </c>
      <c r="J44" s="11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1" t="s">
        <v>162</v>
      </c>
      <c r="E45" s="11" t="s">
        <v>70</v>
      </c>
      <c r="F45" s="11" t="s">
        <v>1136</v>
      </c>
      <c r="H45" s="11" t="s">
        <v>1140</v>
      </c>
      <c r="I45" s="11" t="s">
        <v>8883</v>
      </c>
      <c r="J45" s="11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1" t="s">
        <v>162</v>
      </c>
      <c r="E46" s="11" t="s">
        <v>70</v>
      </c>
      <c r="F46" s="11" t="s">
        <v>1136</v>
      </c>
      <c r="H46" s="11" t="s">
        <v>1140</v>
      </c>
      <c r="I46" s="11" t="s">
        <v>8886</v>
      </c>
      <c r="J46" s="11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1" t="s">
        <v>162</v>
      </c>
      <c r="E47" s="11" t="s">
        <v>70</v>
      </c>
      <c r="F47" s="11" t="s">
        <v>1136</v>
      </c>
      <c r="H47" s="11" t="s">
        <v>1140</v>
      </c>
      <c r="I47" s="11" t="s">
        <v>8889</v>
      </c>
      <c r="J47" s="11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1" t="s">
        <v>162</v>
      </c>
      <c r="E48" s="11" t="s">
        <v>70</v>
      </c>
      <c r="F48" s="11" t="s">
        <v>1136</v>
      </c>
      <c r="H48" s="11" t="s">
        <v>1140</v>
      </c>
      <c r="I48" s="11" t="s">
        <v>8892</v>
      </c>
      <c r="J48" s="11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1" t="s">
        <v>162</v>
      </c>
      <c r="E49" s="11" t="s">
        <v>70</v>
      </c>
      <c r="F49" s="11" t="s">
        <v>1136</v>
      </c>
      <c r="H49" s="11" t="s">
        <v>1140</v>
      </c>
      <c r="I49" s="11" t="s">
        <v>8895</v>
      </c>
      <c r="J49" s="11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1" t="s">
        <v>1587</v>
      </c>
      <c r="E50" s="11" t="s">
        <v>70</v>
      </c>
      <c r="F50" s="11"/>
      <c r="H50" s="11"/>
      <c r="I50" s="11" t="s">
        <v>8898</v>
      </c>
      <c r="J50" s="11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1" t="s">
        <v>304</v>
      </c>
      <c r="E51" s="11" t="s">
        <v>70</v>
      </c>
      <c r="F51" s="11"/>
      <c r="H51" s="11"/>
      <c r="I51" s="11" t="s">
        <v>8901</v>
      </c>
      <c r="J51" s="11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1" t="s">
        <v>305</v>
      </c>
      <c r="E52" s="11" t="s">
        <v>86</v>
      </c>
      <c r="F52" s="11"/>
      <c r="H52" s="11"/>
      <c r="I52" s="11" t="s">
        <v>8904</v>
      </c>
      <c r="J52" s="11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1" t="s">
        <v>4</v>
      </c>
      <c r="E53" s="11" t="s">
        <v>8</v>
      </c>
      <c r="F53" s="11"/>
      <c r="H53" s="11"/>
      <c r="I53" s="11" t="s">
        <v>8907</v>
      </c>
      <c r="J53" s="11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1" t="s">
        <v>4</v>
      </c>
      <c r="E54" s="11" t="s">
        <v>8</v>
      </c>
      <c r="F54" s="11"/>
      <c r="H54" s="11"/>
      <c r="I54" s="11" t="s">
        <v>9421</v>
      </c>
      <c r="J54" s="11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1" t="s">
        <v>305</v>
      </c>
      <c r="E55" s="11" t="s">
        <v>86</v>
      </c>
      <c r="F55" s="11"/>
      <c r="H55" s="11"/>
      <c r="I55" s="11" t="s">
        <v>9424</v>
      </c>
      <c r="J55" s="11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1" t="s">
        <v>305</v>
      </c>
      <c r="E56" s="11" t="s">
        <v>86</v>
      </c>
      <c r="F56" s="11"/>
      <c r="H56" s="11"/>
      <c r="I56" s="11" t="s">
        <v>9427</v>
      </c>
      <c r="J56" s="11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1" t="s">
        <v>305</v>
      </c>
      <c r="E57" s="11" t="s">
        <v>86</v>
      </c>
      <c r="F57" s="11"/>
      <c r="H57" s="11"/>
      <c r="I57" s="11" t="s">
        <v>9430</v>
      </c>
      <c r="J57" s="11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1" t="s">
        <v>4</v>
      </c>
      <c r="E58" s="11" t="s">
        <v>8</v>
      </c>
      <c r="F58" s="11"/>
      <c r="H58" s="11"/>
      <c r="I58" s="11" t="s">
        <v>9433</v>
      </c>
      <c r="J58" s="11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1" t="s">
        <v>9558</v>
      </c>
      <c r="E59" s="11" t="s">
        <v>86</v>
      </c>
      <c r="F59" s="11"/>
      <c r="H59" s="11"/>
      <c r="I59" s="11" t="s">
        <v>9436</v>
      </c>
      <c r="J59" s="11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1" t="s">
        <v>9559</v>
      </c>
      <c r="E60" s="11" t="s">
        <v>86</v>
      </c>
      <c r="F60" s="11"/>
      <c r="H60" s="11"/>
      <c r="I60" s="11" t="s">
        <v>9439</v>
      </c>
      <c r="J60" s="11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1" t="s">
        <v>4</v>
      </c>
      <c r="E61" s="11" t="s">
        <v>8</v>
      </c>
      <c r="F61" s="11"/>
      <c r="H61" s="11"/>
      <c r="I61" s="11" t="s">
        <v>9442</v>
      </c>
      <c r="J61" s="11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1" t="s">
        <v>4</v>
      </c>
      <c r="E62" s="11" t="s">
        <v>8</v>
      </c>
      <c r="F62" s="11"/>
      <c r="H62" s="11"/>
      <c r="I62" s="11" t="s">
        <v>9837</v>
      </c>
      <c r="J62" s="11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1" t="s">
        <v>803</v>
      </c>
      <c r="E63" s="11" t="s">
        <v>8</v>
      </c>
      <c r="F63" s="11"/>
      <c r="H63" s="11"/>
      <c r="I63" s="11" t="s">
        <v>9840</v>
      </c>
      <c r="J63" s="11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1" t="s">
        <v>305</v>
      </c>
      <c r="E64" s="11" t="s">
        <v>86</v>
      </c>
      <c r="F64" s="11"/>
      <c r="H64" s="11"/>
      <c r="I64" s="11" t="s">
        <v>9843</v>
      </c>
      <c r="J64" s="11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1" t="s">
        <v>4</v>
      </c>
      <c r="E65" s="11" t="s">
        <v>8</v>
      </c>
      <c r="F65" s="11"/>
      <c r="H65" s="11"/>
      <c r="I65" s="11" t="s">
        <v>9846</v>
      </c>
      <c r="J65" s="11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1" t="s">
        <v>4</v>
      </c>
      <c r="E66" s="11" t="s">
        <v>8</v>
      </c>
      <c r="F66" s="11"/>
      <c r="H66" s="11"/>
      <c r="I66" s="11" t="s">
        <v>10351</v>
      </c>
      <c r="J66" s="11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1" t="s">
        <v>4</v>
      </c>
      <c r="E67" s="11" t="s">
        <v>8</v>
      </c>
      <c r="F67" s="11"/>
      <c r="H67" s="11"/>
      <c r="I67" s="11" t="s">
        <v>10354</v>
      </c>
      <c r="J67" s="11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1" t="s">
        <v>305</v>
      </c>
      <c r="E68" s="11" t="s">
        <v>86</v>
      </c>
      <c r="F68" s="11"/>
      <c r="H68" s="11"/>
      <c r="I68" s="11" t="s">
        <v>10357</v>
      </c>
      <c r="J68" s="11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1" t="s">
        <v>4</v>
      </c>
      <c r="E69" s="11" t="s">
        <v>8</v>
      </c>
      <c r="F69" s="11"/>
      <c r="H69" s="11"/>
      <c r="I69" s="11" t="s">
        <v>10360</v>
      </c>
      <c r="J69" s="11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1" t="s">
        <v>4</v>
      </c>
      <c r="E70" s="11" t="s">
        <v>8</v>
      </c>
      <c r="F70" s="11"/>
      <c r="H70" s="11"/>
      <c r="I70" s="11" t="s">
        <v>10363</v>
      </c>
      <c r="J70" s="11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1" t="s">
        <v>1571</v>
      </c>
      <c r="E71" s="11" t="s">
        <v>10601</v>
      </c>
      <c r="F71" s="11"/>
      <c r="H71" s="11"/>
      <c r="I71" s="11" t="s">
        <v>10366</v>
      </c>
      <c r="J71" s="11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1" t="s">
        <v>162</v>
      </c>
      <c r="E72" s="11" t="s">
        <v>10601</v>
      </c>
      <c r="F72" s="11" t="s">
        <v>58</v>
      </c>
      <c r="H72" s="11"/>
      <c r="I72" s="11" t="s">
        <v>10369</v>
      </c>
      <c r="J72" s="11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1" t="s">
        <v>162</v>
      </c>
      <c r="E73" s="11" t="s">
        <v>10601</v>
      </c>
      <c r="F73" s="11" t="s">
        <v>58</v>
      </c>
      <c r="H73" s="11"/>
      <c r="I73" s="11" t="s">
        <v>10372</v>
      </c>
      <c r="J73" s="11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1" t="s">
        <v>162</v>
      </c>
      <c r="E74" s="11" t="s">
        <v>10601</v>
      </c>
      <c r="F74" s="11" t="s">
        <v>10090</v>
      </c>
      <c r="H74" s="11"/>
      <c r="I74" s="11" t="s">
        <v>10375</v>
      </c>
      <c r="J74" s="11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1" t="s">
        <v>162</v>
      </c>
      <c r="E75" s="11" t="s">
        <v>10601</v>
      </c>
      <c r="F75" s="11" t="s">
        <v>10090</v>
      </c>
      <c r="H75" s="11"/>
      <c r="I75" s="11" t="s">
        <v>10378</v>
      </c>
      <c r="J75" s="11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1" t="s">
        <v>162</v>
      </c>
      <c r="E76" s="11" t="s">
        <v>10601</v>
      </c>
      <c r="F76" s="11" t="s">
        <v>10090</v>
      </c>
      <c r="H76" s="11"/>
      <c r="I76" s="11" t="s">
        <v>10381</v>
      </c>
      <c r="J76" s="11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1" t="s">
        <v>162</v>
      </c>
      <c r="E77" s="11" t="s">
        <v>10601</v>
      </c>
      <c r="F77" s="11" t="s">
        <v>10090</v>
      </c>
      <c r="H77" s="11"/>
      <c r="I77" s="11" t="s">
        <v>10384</v>
      </c>
      <c r="J77" s="11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1" t="s">
        <v>162</v>
      </c>
      <c r="E78" s="11" t="s">
        <v>10601</v>
      </c>
      <c r="F78" s="11" t="s">
        <v>10090</v>
      </c>
      <c r="H78" s="11"/>
      <c r="I78" s="11" t="s">
        <v>10387</v>
      </c>
      <c r="J78" s="11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1" t="s">
        <v>1587</v>
      </c>
      <c r="E79" s="11"/>
      <c r="F79" s="11"/>
      <c r="H79" s="11"/>
      <c r="I79" s="11" t="s">
        <v>10390</v>
      </c>
      <c r="J79" s="11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1" t="s">
        <v>304</v>
      </c>
      <c r="E80" s="11" t="s">
        <v>10601</v>
      </c>
      <c r="F80" s="11" t="s">
        <v>1965</v>
      </c>
      <c r="H80" s="11"/>
      <c r="I80" s="11" t="s">
        <v>10393</v>
      </c>
      <c r="J80" s="11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1" t="s">
        <v>4</v>
      </c>
      <c r="E81" s="11" t="s">
        <v>8</v>
      </c>
      <c r="F81" s="11"/>
      <c r="H81" s="11"/>
      <c r="I81" s="11" t="s">
        <v>10737</v>
      </c>
      <c r="J81" s="11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1" t="s">
        <v>803</v>
      </c>
      <c r="E82" s="11" t="s">
        <v>8</v>
      </c>
      <c r="F82" s="11"/>
      <c r="H82" s="11"/>
      <c r="I82" s="11" t="s">
        <v>10740</v>
      </c>
      <c r="J82" s="11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1" t="s">
        <v>4</v>
      </c>
      <c r="E83" s="11" t="s">
        <v>8</v>
      </c>
      <c r="F83" s="11"/>
      <c r="H83" s="11"/>
      <c r="I83" s="11" t="s">
        <v>10743</v>
      </c>
      <c r="J83" s="11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1" t="s">
        <v>4</v>
      </c>
      <c r="E84" s="11" t="s">
        <v>8</v>
      </c>
      <c r="F84" s="11"/>
      <c r="H84" s="11"/>
      <c r="I84" s="11" t="s">
        <v>10746</v>
      </c>
      <c r="J84" s="11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1" t="s">
        <v>803</v>
      </c>
      <c r="E85" s="11" t="s">
        <v>8</v>
      </c>
      <c r="F85" s="11"/>
      <c r="H85" s="11"/>
      <c r="I85" s="11" t="s">
        <v>10749</v>
      </c>
      <c r="J85" s="11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1" t="s">
        <v>4</v>
      </c>
      <c r="E86" s="11" t="s">
        <v>8</v>
      </c>
      <c r="F86" s="11"/>
      <c r="H86" s="11"/>
      <c r="I86" s="11" t="s">
        <v>11094</v>
      </c>
      <c r="J86" s="11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1" t="s">
        <v>305</v>
      </c>
      <c r="E87" s="11" t="s">
        <v>86</v>
      </c>
      <c r="F87" s="11"/>
      <c r="H87" s="11"/>
      <c r="I87" s="11" t="s">
        <v>11097</v>
      </c>
      <c r="J87" s="11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1" t="s">
        <v>305</v>
      </c>
      <c r="E88" s="11" t="s">
        <v>86</v>
      </c>
      <c r="F88" s="11"/>
      <c r="H88" s="11"/>
      <c r="I88" s="11" t="s">
        <v>11100</v>
      </c>
      <c r="J88" s="11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1" t="s">
        <v>305</v>
      </c>
      <c r="E89" s="11" t="s">
        <v>86</v>
      </c>
      <c r="F89" s="11"/>
      <c r="H89" s="11"/>
      <c r="I89" s="11" t="s">
        <v>11103</v>
      </c>
      <c r="J89" s="11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1" t="s">
        <v>305</v>
      </c>
      <c r="E90" s="11" t="s">
        <v>86</v>
      </c>
      <c r="F90" s="11"/>
      <c r="H90" s="11"/>
      <c r="I90" s="11" t="s">
        <v>11106</v>
      </c>
      <c r="J90" s="11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1" t="s">
        <v>305</v>
      </c>
      <c r="E91" s="11" t="s">
        <v>86</v>
      </c>
      <c r="F91" s="11"/>
      <c r="H91" s="11"/>
      <c r="I91" s="11" t="s">
        <v>11109</v>
      </c>
      <c r="J91" s="11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1" t="s">
        <v>4</v>
      </c>
      <c r="E92" s="11" t="s">
        <v>8</v>
      </c>
      <c r="F92" s="11"/>
      <c r="H92" s="11"/>
      <c r="I92" s="11" t="s">
        <v>11112</v>
      </c>
      <c r="J92" s="11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1" t="s">
        <v>305</v>
      </c>
      <c r="E93" s="11" t="s">
        <v>86</v>
      </c>
      <c r="F93" s="11"/>
      <c r="H93" s="11"/>
      <c r="I93" s="11" t="s">
        <v>11115</v>
      </c>
      <c r="J93" s="11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1" t="s">
        <v>4</v>
      </c>
      <c r="E94" s="11" t="s">
        <v>8</v>
      </c>
      <c r="F94" s="11"/>
      <c r="H94" s="11"/>
      <c r="I94" s="11" t="s">
        <v>11531</v>
      </c>
      <c r="J94" s="11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1" t="s">
        <v>11912</v>
      </c>
      <c r="E95" s="11"/>
      <c r="F95" s="11"/>
      <c r="H95" s="11"/>
      <c r="I95" s="11" t="s">
        <v>11534</v>
      </c>
      <c r="J95" s="11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1" t="s">
        <v>11242</v>
      </c>
      <c r="E96" s="11"/>
      <c r="F96" s="11"/>
      <c r="H96" s="11"/>
      <c r="I96" s="11" t="s">
        <v>11537</v>
      </c>
      <c r="J96" s="11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1" t="s">
        <v>4</v>
      </c>
      <c r="E97" s="11" t="s">
        <v>8</v>
      </c>
      <c r="F97" s="11"/>
      <c r="H97" s="11"/>
      <c r="I97" s="11" t="s">
        <v>11540</v>
      </c>
      <c r="J97" s="11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1" t="s">
        <v>305</v>
      </c>
      <c r="E98" s="11" t="s">
        <v>86</v>
      </c>
      <c r="F98" s="11"/>
      <c r="H98" s="11"/>
      <c r="I98" s="11" t="s">
        <v>11543</v>
      </c>
      <c r="J98" s="11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1" t="s">
        <v>4</v>
      </c>
      <c r="E99" s="11" t="s">
        <v>8</v>
      </c>
      <c r="F99" s="11"/>
      <c r="H99" s="11"/>
      <c r="I99" s="11" t="s">
        <v>11546</v>
      </c>
      <c r="J99" s="11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1" t="s">
        <v>305</v>
      </c>
      <c r="E100" s="11" t="s">
        <v>86</v>
      </c>
      <c r="F100" s="11"/>
      <c r="H100" s="11"/>
      <c r="I100" s="11" t="s">
        <v>11549</v>
      </c>
      <c r="J100" s="11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1" t="s">
        <v>305</v>
      </c>
      <c r="E101" s="11" t="s">
        <v>86</v>
      </c>
      <c r="F101" s="11"/>
      <c r="H101" s="11"/>
      <c r="I101" s="11" t="s">
        <v>11552</v>
      </c>
      <c r="J101" s="11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1" t="s">
        <v>162</v>
      </c>
      <c r="E102" s="11" t="s">
        <v>2302</v>
      </c>
      <c r="F102" s="11" t="s">
        <v>58</v>
      </c>
      <c r="H102" s="11"/>
      <c r="I102" s="11" t="s">
        <v>11555</v>
      </c>
      <c r="J102" s="11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1" t="s">
        <v>4</v>
      </c>
      <c r="E103" s="11" t="s">
        <v>8</v>
      </c>
      <c r="F103" s="11"/>
      <c r="H103" s="11"/>
      <c r="I103" s="11" t="s">
        <v>11558</v>
      </c>
      <c r="J103" s="11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1" t="s">
        <v>162</v>
      </c>
      <c r="E104" s="11" t="s">
        <v>2302</v>
      </c>
      <c r="F104" s="11" t="s">
        <v>58</v>
      </c>
      <c r="H104" s="11"/>
      <c r="I104" s="11" t="s">
        <v>11558</v>
      </c>
      <c r="J104" s="11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1" t="s">
        <v>4</v>
      </c>
      <c r="E105" s="11" t="s">
        <v>8</v>
      </c>
      <c r="F105" s="11"/>
      <c r="H105" s="11"/>
      <c r="I105" s="11" t="s">
        <v>11561</v>
      </c>
      <c r="J105" s="11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1" t="s">
        <v>162</v>
      </c>
      <c r="E106" s="11" t="s">
        <v>2302</v>
      </c>
      <c r="F106" s="11" t="s">
        <v>58</v>
      </c>
      <c r="H106" s="11"/>
      <c r="I106" s="11" t="s">
        <v>11561</v>
      </c>
      <c r="J106" s="11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1" t="s">
        <v>162</v>
      </c>
      <c r="E107" s="11" t="s">
        <v>2302</v>
      </c>
      <c r="F107" s="11" t="s">
        <v>58</v>
      </c>
      <c r="H107" s="11"/>
      <c r="I107" s="11" t="s">
        <v>11564</v>
      </c>
      <c r="J107" s="11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1" t="s">
        <v>4</v>
      </c>
      <c r="E108" s="11" t="s">
        <v>8</v>
      </c>
      <c r="F108" s="11"/>
      <c r="H108" s="11"/>
      <c r="I108" s="11" t="s">
        <v>11564</v>
      </c>
      <c r="J108" s="11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1" t="s">
        <v>4</v>
      </c>
      <c r="E109" s="11" t="s">
        <v>8</v>
      </c>
      <c r="F109" s="11"/>
      <c r="H109" s="11"/>
      <c r="I109" s="11" t="s">
        <v>11567</v>
      </c>
      <c r="J109" s="11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1" t="s">
        <v>162</v>
      </c>
      <c r="E110" s="11" t="s">
        <v>2302</v>
      </c>
      <c r="F110" s="11" t="s">
        <v>58</v>
      </c>
      <c r="H110" s="11"/>
      <c r="I110" s="11" t="s">
        <v>11567</v>
      </c>
      <c r="J110" s="11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1" t="s">
        <v>162</v>
      </c>
      <c r="E111" s="11" t="s">
        <v>2302</v>
      </c>
      <c r="F111" s="11" t="s">
        <v>58</v>
      </c>
      <c r="H111" s="11"/>
      <c r="I111" s="11" t="s">
        <v>11570</v>
      </c>
      <c r="J111" s="11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1" t="s">
        <v>1587</v>
      </c>
      <c r="E112" s="11" t="s">
        <v>2302</v>
      </c>
      <c r="F112" s="11"/>
      <c r="H112" s="11"/>
      <c r="I112" s="11" t="s">
        <v>11573</v>
      </c>
      <c r="J112" s="11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1" t="s">
        <v>4</v>
      </c>
      <c r="E113" s="11" t="s">
        <v>8</v>
      </c>
      <c r="F113" s="11"/>
      <c r="H113" s="11"/>
      <c r="I113" s="11" t="s">
        <v>11576</v>
      </c>
      <c r="J113" s="11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1" t="s">
        <v>4</v>
      </c>
      <c r="E114" s="11" t="s">
        <v>8</v>
      </c>
      <c r="F114" s="11"/>
      <c r="H114" s="11"/>
      <c r="I114" s="11" t="s">
        <v>11579</v>
      </c>
      <c r="J114" s="11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1" t="s">
        <v>11913</v>
      </c>
      <c r="E115" s="11" t="s">
        <v>86</v>
      </c>
      <c r="F115" s="11"/>
      <c r="H115" s="11"/>
      <c r="I115" s="11" t="s">
        <v>11582</v>
      </c>
      <c r="J115" s="11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1" t="s">
        <v>11901</v>
      </c>
      <c r="E116" s="11"/>
      <c r="F116" s="11"/>
      <c r="H116" s="11"/>
      <c r="I116" s="11" t="s">
        <v>11585</v>
      </c>
      <c r="J116" s="11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1" t="s">
        <v>4</v>
      </c>
      <c r="E117" s="11" t="s">
        <v>8</v>
      </c>
      <c r="F117" s="11"/>
      <c r="H117" s="11"/>
      <c r="I117" s="11" t="s">
        <v>11588</v>
      </c>
      <c r="J117" s="11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1" t="s">
        <v>305</v>
      </c>
      <c r="E118" s="11" t="s">
        <v>86</v>
      </c>
      <c r="F118" s="11"/>
      <c r="H118" s="11"/>
      <c r="I118" s="11" t="s">
        <v>11591</v>
      </c>
      <c r="J118" s="11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1" t="s">
        <v>4</v>
      </c>
      <c r="E119" s="11" t="s">
        <v>8</v>
      </c>
      <c r="F119" s="11"/>
      <c r="H119" s="11"/>
      <c r="I119" s="11" t="s">
        <v>11594</v>
      </c>
      <c r="J119" s="11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1" t="s">
        <v>4</v>
      </c>
      <c r="E120" s="11" t="s">
        <v>8</v>
      </c>
      <c r="F120" s="11"/>
      <c r="H120" s="11"/>
      <c r="I120" s="11" t="s">
        <v>12077</v>
      </c>
      <c r="J120" s="11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1" t="s">
        <v>803</v>
      </c>
      <c r="E121" s="11" t="s">
        <v>8</v>
      </c>
      <c r="F121" s="11"/>
      <c r="H121" s="11"/>
      <c r="I121" s="11" t="s">
        <v>12080</v>
      </c>
      <c r="J121" s="11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1" t="s">
        <v>4</v>
      </c>
      <c r="E122" s="11" t="s">
        <v>8</v>
      </c>
      <c r="F122" s="11"/>
      <c r="H122" s="11"/>
      <c r="I122" s="11" t="s">
        <v>12083</v>
      </c>
      <c r="J122" s="11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1" t="s">
        <v>803</v>
      </c>
      <c r="E123" s="11" t="s">
        <v>8</v>
      </c>
      <c r="F123" s="11"/>
      <c r="H123" s="11"/>
      <c r="I123" s="11" t="s">
        <v>12086</v>
      </c>
      <c r="J123" s="11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1" t="s">
        <v>4</v>
      </c>
      <c r="E124" s="11" t="s">
        <v>8</v>
      </c>
      <c r="F124" s="11"/>
      <c r="H124" s="11"/>
      <c r="I124" s="11" t="s">
        <v>12557</v>
      </c>
      <c r="J124" s="11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1" t="s">
        <v>803</v>
      </c>
      <c r="E125" s="11" t="s">
        <v>8</v>
      </c>
      <c r="F125" s="11"/>
      <c r="H125" s="11"/>
      <c r="I125" s="11" t="s">
        <v>12560</v>
      </c>
      <c r="J125" s="11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1" t="s">
        <v>4</v>
      </c>
      <c r="E126" s="11" t="s">
        <v>8</v>
      </c>
      <c r="F126" s="11"/>
      <c r="H126" s="11"/>
      <c r="I126" s="11" t="s">
        <v>12563</v>
      </c>
      <c r="J126" s="11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1" t="s">
        <v>305</v>
      </c>
      <c r="E127" s="11" t="s">
        <v>86</v>
      </c>
      <c r="F127" s="11"/>
      <c r="H127" s="11"/>
      <c r="I127" s="11" t="s">
        <v>12566</v>
      </c>
      <c r="J127" s="11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1" t="s">
        <v>305</v>
      </c>
      <c r="E128" s="11" t="s">
        <v>86</v>
      </c>
      <c r="F128" s="11"/>
      <c r="H128" s="11"/>
      <c r="I128" s="11" t="s">
        <v>12569</v>
      </c>
      <c r="J128" s="11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1" t="s">
        <v>305</v>
      </c>
      <c r="E129" s="11" t="s">
        <v>86</v>
      </c>
      <c r="F129" s="11"/>
      <c r="H129" s="11"/>
      <c r="I129" s="11" t="s">
        <v>12572</v>
      </c>
      <c r="J129" s="11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1" t="s">
        <v>305</v>
      </c>
      <c r="E130" s="11" t="s">
        <v>86</v>
      </c>
      <c r="F130" s="11"/>
      <c r="H130" s="11"/>
      <c r="I130" s="11" t="s">
        <v>12575</v>
      </c>
      <c r="J130" s="11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1" t="s">
        <v>305</v>
      </c>
      <c r="E131" s="11" t="s">
        <v>86</v>
      </c>
      <c r="F131" s="11"/>
      <c r="H131" s="11"/>
      <c r="I131" s="11" t="s">
        <v>12578</v>
      </c>
      <c r="J131" s="11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1" t="s">
        <v>305</v>
      </c>
      <c r="E132" s="11" t="s">
        <v>86</v>
      </c>
      <c r="F132" s="11"/>
      <c r="H132" s="11"/>
      <c r="I132" s="11" t="s">
        <v>12581</v>
      </c>
      <c r="J132" s="11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1" t="s">
        <v>4</v>
      </c>
      <c r="E133" s="11" t="s">
        <v>8</v>
      </c>
      <c r="F133" s="11"/>
      <c r="H133" s="11"/>
      <c r="I133" s="11" t="s">
        <v>12584</v>
      </c>
      <c r="J133" s="11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1" t="s">
        <v>13455</v>
      </c>
      <c r="E134" s="11" t="s">
        <v>86</v>
      </c>
      <c r="F134" s="11"/>
      <c r="H134" s="11"/>
      <c r="I134" s="11" t="s">
        <v>13324</v>
      </c>
      <c r="J134" s="11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1" t="s">
        <v>162</v>
      </c>
      <c r="E135" s="11" t="s">
        <v>13444</v>
      </c>
      <c r="F135" s="11" t="s">
        <v>58</v>
      </c>
      <c r="H135" s="11"/>
      <c r="I135" s="11" t="s">
        <v>13327</v>
      </c>
      <c r="J135" s="11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1" t="s">
        <v>162</v>
      </c>
      <c r="E136" s="11" t="s">
        <v>13444</v>
      </c>
      <c r="F136" s="11" t="s">
        <v>58</v>
      </c>
      <c r="H136" s="11"/>
      <c r="I136" s="11" t="s">
        <v>13330</v>
      </c>
      <c r="J136" s="11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1" t="s">
        <v>162</v>
      </c>
      <c r="E137" s="11" t="s">
        <v>13444</v>
      </c>
      <c r="F137" s="11" t="s">
        <v>58</v>
      </c>
      <c r="H137" s="11"/>
      <c r="I137" s="11" t="s">
        <v>13333</v>
      </c>
      <c r="J137" s="11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1" t="s">
        <v>162</v>
      </c>
      <c r="E138" s="11" t="s">
        <v>13444</v>
      </c>
      <c r="F138" s="11" t="s">
        <v>58</v>
      </c>
      <c r="H138" s="11"/>
      <c r="I138" s="11" t="s">
        <v>13336</v>
      </c>
      <c r="J138" s="11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1" t="s">
        <v>4</v>
      </c>
      <c r="E139" s="11" t="s">
        <v>8</v>
      </c>
      <c r="F139" s="11"/>
      <c r="H139" s="11"/>
      <c r="I139" s="11" t="s">
        <v>13339</v>
      </c>
      <c r="J139" s="11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1" t="s">
        <v>305</v>
      </c>
      <c r="E140" s="11" t="s">
        <v>86</v>
      </c>
      <c r="F140" s="11"/>
      <c r="H140" s="11"/>
      <c r="I140" s="11" t="s">
        <v>13342</v>
      </c>
      <c r="J140" s="11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1" t="s">
        <v>4</v>
      </c>
      <c r="E141" s="11" t="s">
        <v>8</v>
      </c>
      <c r="F141" s="11"/>
      <c r="H141" s="11"/>
      <c r="I141" s="11" t="s">
        <v>13345</v>
      </c>
      <c r="J141" s="11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1" t="s">
        <v>4</v>
      </c>
      <c r="E142" s="11" t="s">
        <v>8</v>
      </c>
      <c r="F142" s="11"/>
      <c r="H142" s="11"/>
      <c r="I142" s="11" t="s">
        <v>13348</v>
      </c>
      <c r="J142" s="11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1" t="s">
        <v>4</v>
      </c>
      <c r="E143" s="11" t="s">
        <v>8</v>
      </c>
      <c r="F143" s="11"/>
      <c r="H143" s="11"/>
      <c r="I143" s="11" t="s">
        <v>13637</v>
      </c>
      <c r="J143" s="11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1" t="s">
        <v>305</v>
      </c>
      <c r="E144" s="11" t="s">
        <v>86</v>
      </c>
      <c r="F144" s="11"/>
      <c r="H144" s="11"/>
      <c r="I144" s="11" t="s">
        <v>13640</v>
      </c>
      <c r="J144" s="11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1" t="s">
        <v>305</v>
      </c>
      <c r="E145" s="11" t="s">
        <v>86</v>
      </c>
      <c r="F145" s="11"/>
      <c r="H145" s="11"/>
      <c r="I145" s="11" t="s">
        <v>13643</v>
      </c>
      <c r="J145" s="11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1" t="s">
        <v>4</v>
      </c>
      <c r="E146" s="11" t="s">
        <v>8</v>
      </c>
      <c r="F146" s="11"/>
      <c r="H146" s="11"/>
      <c r="I146" s="11" t="s">
        <v>13646</v>
      </c>
      <c r="J146" s="11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1" t="s">
        <v>4</v>
      </c>
      <c r="E147" s="11" t="s">
        <v>8</v>
      </c>
      <c r="F147" s="11"/>
      <c r="H147" s="11"/>
      <c r="I147" s="11" t="s">
        <v>13824</v>
      </c>
      <c r="J147" s="11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1" t="s">
        <v>4</v>
      </c>
      <c r="E148" s="11" t="s">
        <v>8</v>
      </c>
      <c r="F148" s="11"/>
      <c r="H148" s="11"/>
      <c r="I148" s="11" t="s">
        <v>13827</v>
      </c>
      <c r="J148" s="11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1" t="s">
        <v>4</v>
      </c>
      <c r="E149" s="11" t="s">
        <v>8</v>
      </c>
      <c r="F149" s="11"/>
      <c r="H149" s="11"/>
      <c r="I149" s="11" t="s">
        <v>13830</v>
      </c>
      <c r="J149" s="11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1" t="s">
        <v>4</v>
      </c>
      <c r="E150" s="11" t="s">
        <v>8</v>
      </c>
      <c r="F150" s="11"/>
      <c r="H150" s="11"/>
      <c r="I150" s="11" t="s">
        <v>13833</v>
      </c>
      <c r="J150" s="11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1" t="s">
        <v>775</v>
      </c>
      <c r="E151" s="11"/>
      <c r="F151" s="11"/>
      <c r="H151" s="11"/>
      <c r="I151" s="11" t="s">
        <v>14061</v>
      </c>
      <c r="J151" s="11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1" t="s">
        <v>305</v>
      </c>
      <c r="E152" s="11" t="s">
        <v>86</v>
      </c>
      <c r="F152" s="11"/>
      <c r="H152" s="11"/>
      <c r="I152" s="11" t="s">
        <v>14064</v>
      </c>
      <c r="J152" s="11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1" t="s">
        <v>305</v>
      </c>
      <c r="E153" s="11" t="s">
        <v>86</v>
      </c>
      <c r="F153" s="11"/>
      <c r="H153" s="11" t="s">
        <v>1140</v>
      </c>
      <c r="I153" s="11" t="s">
        <v>14067</v>
      </c>
      <c r="J153" s="11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1" t="s">
        <v>305</v>
      </c>
      <c r="E154" s="11" t="s">
        <v>86</v>
      </c>
      <c r="F154" s="11"/>
      <c r="H154" s="11"/>
      <c r="I154" s="11" t="s">
        <v>13836</v>
      </c>
      <c r="J154" s="11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1" t="s">
        <v>305</v>
      </c>
      <c r="E155" s="11" t="s">
        <v>86</v>
      </c>
      <c r="F155" s="11"/>
      <c r="H155" s="11"/>
      <c r="I155" s="11" t="s">
        <v>14070</v>
      </c>
      <c r="J155" s="11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1" t="s">
        <v>775</v>
      </c>
      <c r="E156" s="11"/>
      <c r="F156" s="11"/>
      <c r="H156" s="11"/>
      <c r="I156" s="11" t="s">
        <v>14073</v>
      </c>
      <c r="J156" s="11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1" t="s">
        <v>4</v>
      </c>
      <c r="E157" s="11" t="s">
        <v>8</v>
      </c>
      <c r="F157" s="11"/>
      <c r="H157" s="11"/>
      <c r="I157" s="11" t="s">
        <v>14076</v>
      </c>
      <c r="J157" s="11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1" t="s">
        <v>4</v>
      </c>
      <c r="E158" s="11" t="s">
        <v>8</v>
      </c>
      <c r="F158" s="11"/>
      <c r="H158" s="11"/>
      <c r="I158" s="11" t="s">
        <v>14435</v>
      </c>
      <c r="J158" s="11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1" t="s">
        <v>4</v>
      </c>
      <c r="E159" s="11" t="s">
        <v>14565</v>
      </c>
      <c r="F159" s="11"/>
      <c r="H159" s="11"/>
      <c r="I159" s="11" t="s">
        <v>14438</v>
      </c>
      <c r="J159" s="11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1" t="s">
        <v>4</v>
      </c>
      <c r="E160" s="11" t="s">
        <v>8</v>
      </c>
      <c r="F160" s="11"/>
      <c r="H160" s="11"/>
      <c r="I160" s="11" t="s">
        <v>14441</v>
      </c>
      <c r="J160" s="11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1" t="s">
        <v>803</v>
      </c>
      <c r="E161" s="11" t="s">
        <v>8</v>
      </c>
      <c r="F161" s="11"/>
      <c r="H161" s="11"/>
      <c r="I161" s="11" t="s">
        <v>14444</v>
      </c>
      <c r="J161" s="11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1" t="s">
        <v>4</v>
      </c>
      <c r="E162" s="11" t="s">
        <v>8</v>
      </c>
      <c r="F162" s="11"/>
      <c r="H162" s="11"/>
      <c r="I162" s="11" t="s">
        <v>14917</v>
      </c>
      <c r="J162" s="11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1" t="s">
        <v>305</v>
      </c>
      <c r="E163" s="11" t="s">
        <v>86</v>
      </c>
      <c r="F163" s="11"/>
      <c r="H163" s="11"/>
      <c r="I163" s="11" t="s">
        <v>14920</v>
      </c>
      <c r="J163" s="11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1" t="s">
        <v>305</v>
      </c>
      <c r="E164" s="11" t="s">
        <v>86</v>
      </c>
      <c r="F164" s="11"/>
      <c r="H164" s="11"/>
      <c r="I164" s="11" t="s">
        <v>14923</v>
      </c>
      <c r="J164" s="11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1" t="s">
        <v>775</v>
      </c>
      <c r="E165" s="11"/>
      <c r="F165" s="11"/>
      <c r="H165" s="11"/>
      <c r="I165" s="11" t="s">
        <v>14926</v>
      </c>
      <c r="J165" s="11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1" t="s">
        <v>4</v>
      </c>
      <c r="E166" s="11" t="s">
        <v>8</v>
      </c>
      <c r="F166" s="11"/>
      <c r="H166" s="11"/>
      <c r="I166" s="11" t="s">
        <v>14929</v>
      </c>
      <c r="J166" s="11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1" t="s">
        <v>4</v>
      </c>
      <c r="E167" s="11" t="s">
        <v>8</v>
      </c>
      <c r="F167" s="11"/>
      <c r="H167" s="11"/>
      <c r="I167" s="11" t="s">
        <v>14932</v>
      </c>
      <c r="J167" s="11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1" t="s">
        <v>775</v>
      </c>
      <c r="E168" s="11"/>
      <c r="F168" s="11"/>
      <c r="H168" s="11"/>
      <c r="I168" s="11" t="s">
        <v>14935</v>
      </c>
      <c r="J168" s="11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1" t="s">
        <v>775</v>
      </c>
      <c r="E169" s="11"/>
      <c r="F169" s="11"/>
      <c r="H169" s="11"/>
      <c r="I169" s="11" t="s">
        <v>14938</v>
      </c>
      <c r="J169" s="11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1" t="s">
        <v>775</v>
      </c>
      <c r="E170" s="11"/>
      <c r="F170" s="11"/>
      <c r="H170" s="11"/>
      <c r="I170" s="11" t="s">
        <v>14941</v>
      </c>
      <c r="J170" s="11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1" t="s">
        <v>4</v>
      </c>
      <c r="E171" s="11" t="s">
        <v>4936</v>
      </c>
      <c r="F171" s="11"/>
      <c r="H171" s="11"/>
      <c r="I171" s="11" t="s">
        <v>14944</v>
      </c>
      <c r="J171" s="11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1" t="s">
        <v>4</v>
      </c>
      <c r="E172" s="11" t="s">
        <v>4936</v>
      </c>
      <c r="F172" s="11"/>
      <c r="H172" s="11"/>
      <c r="I172" s="11" t="s">
        <v>14947</v>
      </c>
      <c r="J172" s="11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1" t="s">
        <v>645</v>
      </c>
      <c r="E173" s="11" t="s">
        <v>15181</v>
      </c>
      <c r="F173" s="11" t="s">
        <v>60</v>
      </c>
      <c r="H173" s="11"/>
      <c r="I173" s="11" t="s">
        <v>15444</v>
      </c>
      <c r="J173" s="11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1" t="s">
        <v>4</v>
      </c>
      <c r="E174" s="11" t="s">
        <v>14565</v>
      </c>
      <c r="F174" s="11"/>
      <c r="H174" s="11"/>
      <c r="I174" s="11" t="s">
        <v>15447</v>
      </c>
      <c r="J174" s="11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1" t="s">
        <v>4</v>
      </c>
      <c r="E175" s="11" t="s">
        <v>15870</v>
      </c>
      <c r="F175" s="11"/>
      <c r="H175" s="11"/>
      <c r="I175" s="11" t="s">
        <v>15450</v>
      </c>
      <c r="J175" s="11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1" t="s">
        <v>4</v>
      </c>
      <c r="E176" s="11" t="s">
        <v>1906</v>
      </c>
      <c r="F176" s="11"/>
      <c r="H176" s="11"/>
      <c r="I176" s="11" t="s">
        <v>15453</v>
      </c>
      <c r="J176" s="11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1" t="s">
        <v>305</v>
      </c>
      <c r="E177" s="11" t="s">
        <v>86</v>
      </c>
      <c r="F177" s="11"/>
      <c r="H177" s="11"/>
      <c r="I177" s="11" t="s">
        <v>15456</v>
      </c>
      <c r="J177" s="11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1" t="s">
        <v>775</v>
      </c>
      <c r="E178" s="11"/>
      <c r="F178" s="11"/>
      <c r="H178" s="11"/>
      <c r="I178" s="11" t="s">
        <v>15459</v>
      </c>
      <c r="J178" s="11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1" t="s">
        <v>4</v>
      </c>
      <c r="E179" s="11" t="s">
        <v>8</v>
      </c>
      <c r="F179" s="11"/>
      <c r="H179" s="11"/>
      <c r="I179" s="11" t="s">
        <v>15462</v>
      </c>
      <c r="J179" s="11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1" t="s">
        <v>4</v>
      </c>
      <c r="E180" s="11" t="s">
        <v>8</v>
      </c>
      <c r="F180" s="11"/>
      <c r="H180" s="11"/>
      <c r="I180" s="11" t="s">
        <v>15704</v>
      </c>
      <c r="J180" s="11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1" t="s">
        <v>305</v>
      </c>
      <c r="E181" s="11" t="s">
        <v>86</v>
      </c>
      <c r="F181" s="11"/>
      <c r="H181" s="11"/>
      <c r="I181" s="11" t="s">
        <v>15707</v>
      </c>
      <c r="J181" s="11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1" t="s">
        <v>775</v>
      </c>
      <c r="E182" s="11"/>
      <c r="F182" s="11"/>
      <c r="H182" s="11"/>
      <c r="I182" s="11" t="s">
        <v>15710</v>
      </c>
      <c r="J182" s="11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1" t="s">
        <v>305</v>
      </c>
      <c r="E183" s="11" t="s">
        <v>86</v>
      </c>
      <c r="F183" s="11"/>
      <c r="H183" s="11"/>
      <c r="I183" s="11" t="s">
        <v>15713</v>
      </c>
      <c r="J183" s="11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1" t="s">
        <v>305</v>
      </c>
      <c r="E184" s="11" t="s">
        <v>86</v>
      </c>
      <c r="F184" s="11"/>
      <c r="H184" s="11"/>
      <c r="I184" s="11" t="s">
        <v>15716</v>
      </c>
      <c r="J184" s="11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1" t="s">
        <v>775</v>
      </c>
      <c r="E185" s="11"/>
      <c r="F185" s="11"/>
      <c r="H185" s="11"/>
      <c r="I185" s="11" t="s">
        <v>15719</v>
      </c>
      <c r="J185" s="11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1" t="s">
        <v>4</v>
      </c>
      <c r="E186" s="11" t="s">
        <v>8</v>
      </c>
      <c r="F186" s="11"/>
      <c r="H186" s="11"/>
      <c r="I186" s="11" t="s">
        <v>15722</v>
      </c>
      <c r="J186" s="11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1" t="s">
        <v>4</v>
      </c>
      <c r="E187" s="11" t="s">
        <v>8</v>
      </c>
      <c r="F187" s="11"/>
      <c r="H187" s="11"/>
      <c r="I187" s="11" t="s">
        <v>16044</v>
      </c>
      <c r="J187" s="11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1" t="s">
        <v>775</v>
      </c>
      <c r="E188" s="11"/>
      <c r="F188" s="11"/>
      <c r="H188" s="11"/>
      <c r="I188" s="11" t="s">
        <v>16047</v>
      </c>
      <c r="J188" s="11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1" t="s">
        <v>3371</v>
      </c>
      <c r="E189" s="11" t="s">
        <v>86</v>
      </c>
      <c r="F189" s="11"/>
      <c r="H189" s="11"/>
      <c r="I189" s="11" t="s">
        <v>16050</v>
      </c>
      <c r="J189" s="11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1" t="s">
        <v>3371</v>
      </c>
      <c r="E190" s="11" t="s">
        <v>86</v>
      </c>
      <c r="F190" s="11"/>
      <c r="H190" s="11" t="s">
        <v>1140</v>
      </c>
      <c r="I190" s="11" t="s">
        <v>16053</v>
      </c>
      <c r="J190" s="11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1" t="s">
        <v>305</v>
      </c>
      <c r="E191" s="11" t="s">
        <v>86</v>
      </c>
      <c r="F191" s="11"/>
      <c r="H191" s="11"/>
      <c r="I191" s="11" t="s">
        <v>16056</v>
      </c>
      <c r="J191" s="11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1" t="s">
        <v>305</v>
      </c>
      <c r="E192" s="11" t="s">
        <v>86</v>
      </c>
      <c r="F192" s="11"/>
      <c r="H192" s="11"/>
      <c r="I192" s="11" t="s">
        <v>16059</v>
      </c>
      <c r="J192" s="11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1" t="s">
        <v>4</v>
      </c>
      <c r="E193" s="11" t="s">
        <v>8</v>
      </c>
      <c r="F193" s="11"/>
      <c r="H193" s="11"/>
      <c r="I193" s="11" t="s">
        <v>16062</v>
      </c>
      <c r="J193" s="11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1" t="s">
        <v>4</v>
      </c>
      <c r="E194" s="11" t="s">
        <v>8</v>
      </c>
      <c r="F194" s="11"/>
      <c r="H194" s="11"/>
      <c r="I194" s="11" t="s">
        <v>16259</v>
      </c>
      <c r="J194" s="11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1" t="s">
        <v>803</v>
      </c>
      <c r="E195" s="11" t="s">
        <v>8</v>
      </c>
      <c r="F195" s="11"/>
      <c r="H195" s="11"/>
      <c r="I195" s="11" t="s">
        <v>16262</v>
      </c>
      <c r="J195" s="11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1" t="s">
        <v>4</v>
      </c>
      <c r="E196" s="11" t="s">
        <v>8</v>
      </c>
      <c r="F196" s="11"/>
      <c r="H196" s="11"/>
      <c r="I196" s="11" t="s">
        <v>16527</v>
      </c>
      <c r="J196" s="11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1" t="s">
        <v>803</v>
      </c>
      <c r="E197" s="11" t="s">
        <v>8</v>
      </c>
      <c r="F197" s="11"/>
      <c r="H197" s="11"/>
      <c r="I197" s="11" t="s">
        <v>16530</v>
      </c>
      <c r="J197" s="11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1" t="s">
        <v>4</v>
      </c>
      <c r="E198" s="11" t="s">
        <v>8</v>
      </c>
      <c r="F198" s="11"/>
      <c r="H198" s="11"/>
      <c r="I198" s="11" t="s">
        <v>17043</v>
      </c>
      <c r="J198" s="11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1" t="s">
        <v>305</v>
      </c>
      <c r="E199" s="11" t="s">
        <v>86</v>
      </c>
      <c r="F199" s="11"/>
      <c r="H199" s="11"/>
      <c r="I199" s="11" t="s">
        <v>17046</v>
      </c>
      <c r="J199" s="11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1" t="s">
        <v>4</v>
      </c>
      <c r="E200" s="11" t="s">
        <v>8</v>
      </c>
      <c r="F200" s="11"/>
      <c r="H200" s="11"/>
      <c r="I200" s="11" t="s">
        <v>17049</v>
      </c>
      <c r="J200" s="11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1" t="s">
        <v>4</v>
      </c>
      <c r="E201" s="11" t="s">
        <v>8</v>
      </c>
      <c r="F201" s="11"/>
      <c r="H201" s="11"/>
      <c r="I201" s="11" t="s">
        <v>17052</v>
      </c>
      <c r="J201" s="11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1" t="s">
        <v>4</v>
      </c>
      <c r="E202" s="11" t="s">
        <v>8</v>
      </c>
      <c r="F202" s="11"/>
      <c r="H202" s="11"/>
      <c r="I202" s="11" t="s">
        <v>17055</v>
      </c>
      <c r="J202" s="11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1" t="s">
        <v>4</v>
      </c>
      <c r="E203" s="11" t="s">
        <v>17365</v>
      </c>
      <c r="F203" s="11"/>
      <c r="H203" s="11"/>
      <c r="I203" s="11" t="s">
        <v>17058</v>
      </c>
      <c r="J203" s="11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1" t="s">
        <v>4</v>
      </c>
      <c r="E204" s="11" t="s">
        <v>17365</v>
      </c>
      <c r="F204" s="11"/>
      <c r="H204" s="11"/>
      <c r="I204" s="11" t="s">
        <v>17061</v>
      </c>
      <c r="J204" s="11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1" t="s">
        <v>4</v>
      </c>
      <c r="E205" s="11" t="s">
        <v>17365</v>
      </c>
      <c r="F205" s="11"/>
      <c r="H205" s="11"/>
      <c r="I205" s="11" t="s">
        <v>17064</v>
      </c>
      <c r="J205" s="11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1" t="s">
        <v>4</v>
      </c>
      <c r="E206" s="11" t="s">
        <v>17365</v>
      </c>
      <c r="F206" s="11"/>
      <c r="H206" s="11"/>
      <c r="I206" s="11" t="s">
        <v>17067</v>
      </c>
      <c r="J206" s="11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1" t="s">
        <v>4</v>
      </c>
      <c r="E207" s="11" t="s">
        <v>17365</v>
      </c>
      <c r="F207" s="11"/>
      <c r="H207" s="11"/>
      <c r="I207" s="11" t="s">
        <v>17070</v>
      </c>
      <c r="J207" s="11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1" t="s">
        <v>4</v>
      </c>
      <c r="E208" s="11" t="s">
        <v>17365</v>
      </c>
      <c r="F208" s="11"/>
      <c r="H208" s="11"/>
      <c r="I208" s="11" t="s">
        <v>17073</v>
      </c>
      <c r="J208" s="11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1" t="s">
        <v>305</v>
      </c>
      <c r="E209" s="11" t="s">
        <v>86</v>
      </c>
      <c r="F209" s="11"/>
      <c r="H209" s="11"/>
      <c r="I209" s="11" t="s">
        <v>17076</v>
      </c>
      <c r="J209" s="11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1" t="s">
        <v>775</v>
      </c>
      <c r="E210" s="11"/>
      <c r="F210" s="11"/>
      <c r="H210" s="11"/>
      <c r="I210" s="11" t="s">
        <v>17079</v>
      </c>
      <c r="J210" s="11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1" t="s">
        <v>4</v>
      </c>
      <c r="E211" s="11" t="s">
        <v>8</v>
      </c>
      <c r="F211" s="11"/>
      <c r="H211" s="11"/>
      <c r="I211" s="11" t="s">
        <v>17082</v>
      </c>
      <c r="J211" s="11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1" t="s">
        <v>4</v>
      </c>
      <c r="E212" s="11" t="s">
        <v>8</v>
      </c>
      <c r="F212" s="11"/>
      <c r="H212" s="11"/>
      <c r="I212" s="11" t="s">
        <v>17993</v>
      </c>
      <c r="J212" s="11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1" t="s">
        <v>4</v>
      </c>
      <c r="E213" s="11" t="s">
        <v>8</v>
      </c>
      <c r="F213" s="11"/>
      <c r="H213" s="11"/>
      <c r="I213" s="11" t="s">
        <v>17996</v>
      </c>
      <c r="J213" s="11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1" t="s">
        <v>4</v>
      </c>
      <c r="E214" s="11" t="s">
        <v>8</v>
      </c>
      <c r="F214" s="11"/>
      <c r="H214" s="11"/>
      <c r="I214" s="11" t="s">
        <v>17999</v>
      </c>
      <c r="J214" s="11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1" t="s">
        <v>4</v>
      </c>
      <c r="E215" s="11" t="s">
        <v>8</v>
      </c>
      <c r="F215" s="11"/>
      <c r="H215" s="11"/>
      <c r="I215" s="11" t="s">
        <v>18002</v>
      </c>
      <c r="J215" s="11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1" t="s">
        <v>4</v>
      </c>
      <c r="E216" s="11" t="s">
        <v>8</v>
      </c>
      <c r="F216" s="11"/>
      <c r="H216" s="11"/>
      <c r="I216" s="11" t="s">
        <v>18005</v>
      </c>
      <c r="J216" s="11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1" t="s">
        <v>4</v>
      </c>
      <c r="E217" s="11" t="s">
        <v>8</v>
      </c>
      <c r="F217" s="11"/>
      <c r="H217" s="11"/>
      <c r="I217" s="11" t="s">
        <v>18008</v>
      </c>
      <c r="J217" s="11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1" t="s">
        <v>4</v>
      </c>
      <c r="E218" s="11" t="s">
        <v>8</v>
      </c>
      <c r="F218" s="11"/>
      <c r="H218" s="11"/>
      <c r="I218" s="11" t="s">
        <v>18611</v>
      </c>
      <c r="J218" s="11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1" t="s">
        <v>4</v>
      </c>
      <c r="E219" s="11" t="s">
        <v>8</v>
      </c>
      <c r="F219" s="11"/>
      <c r="H219" s="11"/>
      <c r="I219" s="11" t="s">
        <v>18614</v>
      </c>
      <c r="J219" s="11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1" t="s">
        <v>4</v>
      </c>
      <c r="E220" s="11" t="s">
        <v>8</v>
      </c>
      <c r="F220" s="11"/>
      <c r="H220" s="11"/>
      <c r="I220" s="11" t="s">
        <v>18617</v>
      </c>
      <c r="J220" s="11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1" t="s">
        <v>4</v>
      </c>
      <c r="E221" s="11" t="s">
        <v>8</v>
      </c>
      <c r="F221" s="11"/>
      <c r="H221" s="11"/>
      <c r="I221" s="11" t="s">
        <v>18620</v>
      </c>
      <c r="J221" s="11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1" t="s">
        <v>4</v>
      </c>
      <c r="E222" s="11" t="s">
        <v>8</v>
      </c>
      <c r="F222" s="11"/>
      <c r="H222" s="11"/>
      <c r="I222" s="11" t="s">
        <v>18876</v>
      </c>
      <c r="J222" s="11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1" t="s">
        <v>305</v>
      </c>
      <c r="E223" s="11" t="s">
        <v>86</v>
      </c>
      <c r="F223" s="11"/>
      <c r="H223" s="11"/>
      <c r="I223" s="11" t="s">
        <v>18879</v>
      </c>
      <c r="J223" s="11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1" t="s">
        <v>4</v>
      </c>
      <c r="E224" s="11" t="s">
        <v>8</v>
      </c>
      <c r="F224" s="11"/>
      <c r="H224" s="11"/>
      <c r="I224" s="11" t="s">
        <v>18882</v>
      </c>
      <c r="J224" s="11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1" t="s">
        <v>4</v>
      </c>
      <c r="E225" s="11" t="s">
        <v>8</v>
      </c>
      <c r="F225" s="11"/>
      <c r="H225" s="11"/>
      <c r="I225" s="11" t="s">
        <v>19269</v>
      </c>
      <c r="J225" s="11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1" t="s">
        <v>162</v>
      </c>
      <c r="E226" s="11" t="s">
        <v>86</v>
      </c>
      <c r="F226" s="11" t="s">
        <v>2650</v>
      </c>
      <c r="H226" s="11"/>
      <c r="I226" s="11" t="s">
        <v>19314</v>
      </c>
      <c r="J226" s="11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1" t="s">
        <v>19362</v>
      </c>
      <c r="E227" s="11" t="s">
        <v>646</v>
      </c>
      <c r="F227" s="11"/>
      <c r="H227" s="11"/>
      <c r="I227" s="11" t="s">
        <v>19317</v>
      </c>
      <c r="J227" s="11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1" t="s">
        <v>19362</v>
      </c>
      <c r="E228" s="11" t="s">
        <v>646</v>
      </c>
      <c r="F228" s="11"/>
      <c r="H228" s="11"/>
      <c r="I228" s="11" t="s">
        <v>19320</v>
      </c>
      <c r="J228" s="11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1" t="s">
        <v>4</v>
      </c>
      <c r="E229" s="11" t="s">
        <v>8</v>
      </c>
      <c r="F229" s="11"/>
      <c r="H229" s="11"/>
      <c r="I229" s="11" t="s">
        <v>19338</v>
      </c>
      <c r="J229" s="11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1" t="s">
        <v>4</v>
      </c>
      <c r="E230" s="11" t="s">
        <v>8</v>
      </c>
      <c r="F230" s="11"/>
      <c r="H230" s="11"/>
      <c r="I230" s="11" t="s">
        <v>18885</v>
      </c>
      <c r="J230" s="11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1" t="s">
        <v>4</v>
      </c>
      <c r="E231" s="11" t="s">
        <v>8</v>
      </c>
      <c r="F231" s="11"/>
      <c r="H231" s="11"/>
      <c r="I231" s="11" t="s">
        <v>19341</v>
      </c>
      <c r="J231" s="11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1" t="s">
        <v>162</v>
      </c>
      <c r="E232" s="11" t="s">
        <v>19080</v>
      </c>
      <c r="F232" s="11" t="s">
        <v>58</v>
      </c>
      <c r="H232" s="11"/>
      <c r="I232" s="11" t="s">
        <v>19344</v>
      </c>
      <c r="J232" s="11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1" t="s">
        <v>162</v>
      </c>
      <c r="E233" s="11" t="s">
        <v>19080</v>
      </c>
      <c r="F233" s="11" t="s">
        <v>58</v>
      </c>
      <c r="H233" s="11"/>
      <c r="I233" s="11" t="s">
        <v>19347</v>
      </c>
      <c r="J233" s="11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1" t="s">
        <v>162</v>
      </c>
      <c r="E234" s="11" t="s">
        <v>19080</v>
      </c>
      <c r="F234" s="11" t="s">
        <v>58</v>
      </c>
      <c r="H234" s="11"/>
      <c r="I234" s="11" t="s">
        <v>19350</v>
      </c>
      <c r="J234" s="11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1" t="s">
        <v>162</v>
      </c>
      <c r="E235" s="11" t="s">
        <v>19080</v>
      </c>
      <c r="F235" s="11" t="s">
        <v>58</v>
      </c>
      <c r="H235" s="11"/>
      <c r="I235" s="11" t="s">
        <v>19353</v>
      </c>
      <c r="J235" s="11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1" t="s">
        <v>1587</v>
      </c>
      <c r="E236" s="11" t="s">
        <v>19080</v>
      </c>
      <c r="F236" s="11"/>
      <c r="H236" s="11"/>
      <c r="I236" s="11" t="s">
        <v>19356</v>
      </c>
      <c r="J236" s="11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1" t="s">
        <v>4</v>
      </c>
      <c r="E237" s="11" t="s">
        <v>8</v>
      </c>
      <c r="F237" s="11"/>
      <c r="H237" s="11"/>
      <c r="I237" s="11" t="s">
        <v>19359</v>
      </c>
      <c r="J237" s="11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1" t="s">
        <v>4</v>
      </c>
      <c r="E238" s="11" t="s">
        <v>8</v>
      </c>
      <c r="F238" s="11"/>
      <c r="H238" s="11"/>
      <c r="I238" s="11" t="s">
        <v>19858</v>
      </c>
      <c r="J238" s="11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1" t="s">
        <v>4</v>
      </c>
      <c r="E239" s="11" t="s">
        <v>8</v>
      </c>
      <c r="F239" s="11"/>
      <c r="H239" s="11"/>
      <c r="I239" s="11" t="s">
        <v>19861</v>
      </c>
      <c r="J239" s="11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1" t="s">
        <v>4</v>
      </c>
      <c r="E240" s="11" t="s">
        <v>8</v>
      </c>
      <c r="F240" s="11"/>
      <c r="H240" s="11"/>
      <c r="I240" s="11" t="s">
        <v>19864</v>
      </c>
      <c r="J240" s="11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1" t="s">
        <v>4</v>
      </c>
      <c r="E241" s="11" t="s">
        <v>8</v>
      </c>
      <c r="F241" s="11"/>
      <c r="H241" s="11"/>
      <c r="I241" s="11" t="s">
        <v>19867</v>
      </c>
      <c r="J241" s="11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1" t="s">
        <v>4</v>
      </c>
      <c r="E242" s="11" t="s">
        <v>8</v>
      </c>
      <c r="F242" s="11"/>
      <c r="H242" s="11"/>
      <c r="I242" s="11" t="s">
        <v>19870</v>
      </c>
      <c r="J242" s="11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1" t="s">
        <v>4</v>
      </c>
      <c r="E243" s="11" t="s">
        <v>8</v>
      </c>
      <c r="F243" s="11"/>
      <c r="H243" s="11"/>
      <c r="I243" s="11" t="s">
        <v>19873</v>
      </c>
      <c r="J243" s="11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1" t="s">
        <v>4</v>
      </c>
      <c r="E244" s="11" t="s">
        <v>8</v>
      </c>
      <c r="F244" s="11"/>
      <c r="H244" s="11"/>
      <c r="I244" s="11" t="s">
        <v>20256</v>
      </c>
      <c r="J244" s="11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1" t="s">
        <v>4</v>
      </c>
      <c r="E245" s="11" t="s">
        <v>8</v>
      </c>
      <c r="F245" s="11"/>
      <c r="H245" s="11"/>
      <c r="I245" s="11" t="s">
        <v>20259</v>
      </c>
      <c r="J245" s="11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1" t="s">
        <v>4</v>
      </c>
      <c r="E246" s="11" t="s">
        <v>20464</v>
      </c>
      <c r="F246" s="11" t="s">
        <v>20462</v>
      </c>
      <c r="H246" s="11"/>
      <c r="I246" s="11" t="s">
        <v>20262</v>
      </c>
      <c r="J246" s="11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1" t="s">
        <v>20463</v>
      </c>
      <c r="E247" s="11" t="s">
        <v>646</v>
      </c>
      <c r="F247" s="11"/>
      <c r="H247" s="11"/>
      <c r="I247" s="11" t="s">
        <v>20265</v>
      </c>
      <c r="J247" s="11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1" t="s">
        <v>4</v>
      </c>
      <c r="E248" s="11" t="s">
        <v>8</v>
      </c>
      <c r="F248" s="11"/>
      <c r="H248" s="11"/>
      <c r="I248" s="11" t="s">
        <v>20268</v>
      </c>
      <c r="J248" s="11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1" t="s">
        <v>4</v>
      </c>
      <c r="E249" s="11" t="s">
        <v>8</v>
      </c>
      <c r="F249" s="11"/>
      <c r="H249" s="11"/>
      <c r="I249" s="11" t="s">
        <v>20858</v>
      </c>
      <c r="J249" s="11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1" t="s">
        <v>4</v>
      </c>
      <c r="E250" s="11" t="s">
        <v>8</v>
      </c>
      <c r="F250" s="11"/>
      <c r="H250" s="11"/>
      <c r="I250" s="11" t="s">
        <v>20861</v>
      </c>
      <c r="J250" s="11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1" t="s">
        <v>4</v>
      </c>
      <c r="E251" s="11" t="s">
        <v>8</v>
      </c>
      <c r="F251" s="11"/>
      <c r="H251" s="11"/>
      <c r="I251" s="11" t="s">
        <v>20864</v>
      </c>
      <c r="J251" s="11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1" t="s">
        <v>4</v>
      </c>
      <c r="E252" s="11" t="s">
        <v>8</v>
      </c>
      <c r="F252" s="11"/>
      <c r="H252" s="11"/>
      <c r="I252" s="11" t="s">
        <v>20867</v>
      </c>
      <c r="J252" s="11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1" t="s">
        <v>4</v>
      </c>
      <c r="E253" s="11" t="s">
        <v>8</v>
      </c>
      <c r="F253" s="11"/>
      <c r="H253" s="11"/>
      <c r="I253" s="11" t="s">
        <v>20870</v>
      </c>
      <c r="J253" s="11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1" t="s">
        <v>4</v>
      </c>
      <c r="E254" s="11" t="s">
        <v>8</v>
      </c>
      <c r="F254" s="11"/>
      <c r="H254" s="11"/>
      <c r="I254" s="11" t="s">
        <v>20873</v>
      </c>
      <c r="J254" s="11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1" t="s">
        <v>4</v>
      </c>
      <c r="E255" s="11" t="s">
        <v>8</v>
      </c>
      <c r="F255" s="11"/>
      <c r="H255" s="11"/>
      <c r="I255" s="11" t="s">
        <v>20876</v>
      </c>
      <c r="J255" s="11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1" t="s">
        <v>4</v>
      </c>
      <c r="E256" s="11" t="s">
        <v>8</v>
      </c>
      <c r="F256" s="11"/>
      <c r="H256" s="11"/>
      <c r="I256" s="11" t="s">
        <v>21334</v>
      </c>
      <c r="J256" s="11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1" t="s">
        <v>305</v>
      </c>
      <c r="E257" s="11" t="s">
        <v>86</v>
      </c>
      <c r="F257" s="11"/>
      <c r="H257" s="11"/>
      <c r="I257" s="11" t="s">
        <v>21337</v>
      </c>
      <c r="J257" s="11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1" t="s">
        <v>305</v>
      </c>
      <c r="E258" s="11" t="s">
        <v>86</v>
      </c>
      <c r="F258" s="11"/>
      <c r="H258" s="11"/>
      <c r="I258" s="11" t="s">
        <v>21340</v>
      </c>
      <c r="J258" s="11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1" t="s">
        <v>775</v>
      </c>
      <c r="E259" s="11"/>
      <c r="F259" s="11"/>
      <c r="H259" s="11"/>
      <c r="I259" s="11" t="s">
        <v>21343</v>
      </c>
      <c r="J259" s="11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1" t="s">
        <v>4</v>
      </c>
      <c r="E260" s="11" t="s">
        <v>21379</v>
      </c>
      <c r="F260" s="11"/>
      <c r="H260" s="11"/>
      <c r="I260" s="11" t="s">
        <v>21346</v>
      </c>
      <c r="J260" s="11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1" t="s">
        <v>775</v>
      </c>
      <c r="E261" s="11"/>
      <c r="F261" s="11"/>
      <c r="H261" s="11"/>
      <c r="I261" s="11" t="s">
        <v>21349</v>
      </c>
      <c r="J261" s="11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1" t="s">
        <v>775</v>
      </c>
      <c r="E262" s="11"/>
      <c r="F262" s="11"/>
      <c r="H262" s="11"/>
      <c r="I262" s="11" t="s">
        <v>21352</v>
      </c>
      <c r="J262" s="11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1" t="s">
        <v>645</v>
      </c>
      <c r="E263" s="11" t="s">
        <v>13444</v>
      </c>
      <c r="F263" s="11"/>
      <c r="H263" s="11"/>
      <c r="I263" s="11" t="s">
        <v>21355</v>
      </c>
      <c r="J263" s="11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1" t="s">
        <v>163</v>
      </c>
      <c r="E264" s="11" t="s">
        <v>13444</v>
      </c>
      <c r="F264" s="11" t="s">
        <v>58</v>
      </c>
      <c r="H264" s="11"/>
      <c r="I264" s="11" t="s">
        <v>21358</v>
      </c>
      <c r="J264" s="11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1" t="s">
        <v>163</v>
      </c>
      <c r="E265" s="11" t="s">
        <v>13444</v>
      </c>
      <c r="F265" s="11" t="s">
        <v>58</v>
      </c>
      <c r="H265" s="11"/>
      <c r="I265" s="11" t="s">
        <v>21361</v>
      </c>
      <c r="J265" s="11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1" t="s">
        <v>163</v>
      </c>
      <c r="E266" s="11" t="s">
        <v>13444</v>
      </c>
      <c r="F266" s="11" t="s">
        <v>58</v>
      </c>
      <c r="H266" s="11"/>
      <c r="I266" s="11" t="s">
        <v>21364</v>
      </c>
      <c r="J266" s="11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1" t="s">
        <v>163</v>
      </c>
      <c r="E267" s="11" t="s">
        <v>13444</v>
      </c>
      <c r="F267" s="11" t="s">
        <v>58</v>
      </c>
      <c r="H267" s="11"/>
      <c r="I267" s="11" t="s">
        <v>21367</v>
      </c>
      <c r="J267" s="11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1" t="s">
        <v>163</v>
      </c>
      <c r="E268" s="11" t="s">
        <v>13444</v>
      </c>
      <c r="F268" s="11" t="s">
        <v>20156</v>
      </c>
      <c r="H268" s="11"/>
      <c r="I268" s="11" t="s">
        <v>21370</v>
      </c>
      <c r="J268" s="11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1" t="s">
        <v>1906</v>
      </c>
      <c r="E269" s="11" t="s">
        <v>13444</v>
      </c>
      <c r="F269" s="11"/>
      <c r="H269" s="11"/>
      <c r="I269" s="11" t="s">
        <v>21373</v>
      </c>
      <c r="J269" s="11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1" t="s">
        <v>4</v>
      </c>
      <c r="E270" s="11" t="s">
        <v>8</v>
      </c>
      <c r="F270" s="11"/>
      <c r="H270" s="11"/>
      <c r="I270" s="11" t="s">
        <v>21376</v>
      </c>
      <c r="J270" s="11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1" t="s">
        <v>4</v>
      </c>
      <c r="E271" s="11" t="s">
        <v>8</v>
      </c>
      <c r="F271" s="11"/>
      <c r="H271" s="11"/>
      <c r="I271" s="11" t="s">
        <v>21804</v>
      </c>
      <c r="J271" s="11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1" t="s">
        <v>775</v>
      </c>
      <c r="E272" s="11"/>
      <c r="F272" s="11"/>
      <c r="H272" s="11"/>
      <c r="I272" s="11" t="s">
        <v>21807</v>
      </c>
      <c r="J272" s="11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1" t="s">
        <v>3371</v>
      </c>
      <c r="E273" s="11" t="s">
        <v>86</v>
      </c>
      <c r="F273" s="11"/>
      <c r="H273" s="11"/>
      <c r="I273" s="11" t="s">
        <v>21810</v>
      </c>
      <c r="J273" s="11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1" t="s">
        <v>4</v>
      </c>
      <c r="E274" s="11" t="s">
        <v>8</v>
      </c>
      <c r="F274" s="11"/>
      <c r="H274" s="11"/>
      <c r="I274" s="11" t="s">
        <v>21813</v>
      </c>
      <c r="J274" s="11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1" t="s">
        <v>4</v>
      </c>
      <c r="E275" s="11" t="s">
        <v>8</v>
      </c>
      <c r="F275" s="11"/>
      <c r="H275" s="11"/>
      <c r="I275" s="11" t="s">
        <v>21816</v>
      </c>
      <c r="J275" s="11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1" t="s">
        <v>4</v>
      </c>
      <c r="E276" s="11" t="s">
        <v>8</v>
      </c>
      <c r="F276" s="11"/>
      <c r="H276" s="11"/>
      <c r="I276" s="11" t="s">
        <v>21819</v>
      </c>
      <c r="J276" s="11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1" t="s">
        <v>4</v>
      </c>
      <c r="E277" s="11" t="s">
        <v>8</v>
      </c>
      <c r="F277" s="11"/>
      <c r="H277" s="11"/>
      <c r="I277" s="11" t="s">
        <v>21822</v>
      </c>
      <c r="J277" s="11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1" t="s">
        <v>4</v>
      </c>
      <c r="E278" s="11" t="s">
        <v>8</v>
      </c>
      <c r="F278" s="11"/>
      <c r="H278" s="11"/>
      <c r="I278" s="11" t="s">
        <v>21825</v>
      </c>
      <c r="J278" s="11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1" t="s">
        <v>4</v>
      </c>
      <c r="E279" s="11" t="s">
        <v>8</v>
      </c>
      <c r="F279" s="11"/>
      <c r="H279" s="11"/>
      <c r="I279" s="11" t="s">
        <v>21828</v>
      </c>
      <c r="J279" s="11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1" t="s">
        <v>4</v>
      </c>
      <c r="E280" s="11" t="s">
        <v>8</v>
      </c>
      <c r="F280" s="11"/>
      <c r="H280" s="11"/>
      <c r="I280" s="11" t="s">
        <v>21831</v>
      </c>
      <c r="J280" s="11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1" t="s">
        <v>4</v>
      </c>
      <c r="E281" s="11" t="s">
        <v>8</v>
      </c>
      <c r="F281" s="11"/>
      <c r="H281" s="11"/>
      <c r="I281" s="11" t="s">
        <v>22073</v>
      </c>
      <c r="J281" s="11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1" t="s">
        <v>803</v>
      </c>
      <c r="E282" s="11" t="s">
        <v>8</v>
      </c>
      <c r="F282" s="11"/>
      <c r="H282" s="11"/>
      <c r="I282" s="11" t="s">
        <v>22076</v>
      </c>
      <c r="J282" s="11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1" t="s">
        <v>4</v>
      </c>
      <c r="E283" s="11" t="s">
        <v>8</v>
      </c>
      <c r="F283" s="11"/>
      <c r="H283" s="11"/>
      <c r="I283" s="11" t="s">
        <v>22386</v>
      </c>
      <c r="J283" s="11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1" t="s">
        <v>4</v>
      </c>
      <c r="E284" s="11" t="s">
        <v>8</v>
      </c>
      <c r="F284" s="11"/>
      <c r="H284" s="11"/>
      <c r="I284" s="11" t="s">
        <v>22388</v>
      </c>
      <c r="J284" s="11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1" t="s">
        <v>4</v>
      </c>
      <c r="E285" s="11" t="s">
        <v>8</v>
      </c>
      <c r="F285" s="11"/>
      <c r="H285" s="11"/>
      <c r="I285" s="11" t="s">
        <v>22585</v>
      </c>
      <c r="J285" s="11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1" t="s">
        <v>4</v>
      </c>
      <c r="E286" s="11" t="s">
        <v>8</v>
      </c>
      <c r="F286" s="11"/>
      <c r="H286" s="11"/>
      <c r="I286" s="11" t="s">
        <v>22588</v>
      </c>
      <c r="J286" s="11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1" t="s">
        <v>4</v>
      </c>
      <c r="E287" s="11" t="s">
        <v>8</v>
      </c>
      <c r="F287" s="11"/>
      <c r="H287" s="11"/>
      <c r="I287" s="11" t="s">
        <v>22591</v>
      </c>
      <c r="J287" s="11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1" t="s">
        <v>4</v>
      </c>
      <c r="E288" s="11" t="s">
        <v>8</v>
      </c>
      <c r="F288" s="11"/>
      <c r="H288" s="11"/>
      <c r="I288" s="11" t="s">
        <v>22594</v>
      </c>
      <c r="J288" s="11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1" t="s">
        <v>4</v>
      </c>
      <c r="E289" s="11" t="s">
        <v>8</v>
      </c>
      <c r="F289" s="11"/>
      <c r="H289" s="11"/>
      <c r="I289" s="11" t="s">
        <v>22597</v>
      </c>
      <c r="J289" s="11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1" t="s">
        <v>4</v>
      </c>
      <c r="E290" s="11" t="s">
        <v>8</v>
      </c>
      <c r="F290" s="11"/>
      <c r="H290" s="11"/>
      <c r="I290" s="11" t="s">
        <v>22600</v>
      </c>
      <c r="J290" s="11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1" t="s">
        <v>4</v>
      </c>
      <c r="E291" s="11" t="s">
        <v>8</v>
      </c>
      <c r="F291" s="11"/>
      <c r="H291" s="11"/>
      <c r="I291" s="11" t="s">
        <v>22603</v>
      </c>
      <c r="J291" s="11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1" t="s">
        <v>4</v>
      </c>
      <c r="E292" s="11" t="s">
        <v>8</v>
      </c>
      <c r="F292" s="11"/>
      <c r="H292" s="11"/>
      <c r="I292" s="11" t="s">
        <v>22606</v>
      </c>
      <c r="J292" s="11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1" t="s">
        <v>4</v>
      </c>
      <c r="E293" s="11" t="s">
        <v>8</v>
      </c>
      <c r="F293" s="11"/>
      <c r="H293" s="11"/>
      <c r="I293" s="11" t="s">
        <v>22987</v>
      </c>
      <c r="J293" s="11" t="s">
        <v>4950</v>
      </c>
      <c r="K293" t="s">
        <v>22988</v>
      </c>
      <c r="L293" t="s">
        <v>22989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1" t="s">
        <v>4</v>
      </c>
      <c r="E294" s="11" t="s">
        <v>8</v>
      </c>
      <c r="F294" s="11"/>
      <c r="H294" s="11"/>
      <c r="I294" s="11" t="s">
        <v>22990</v>
      </c>
      <c r="J294" s="11" t="s">
        <v>4950</v>
      </c>
      <c r="K294" t="s">
        <v>22991</v>
      </c>
      <c r="L294" t="s">
        <v>22992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1" t="s">
        <v>4</v>
      </c>
      <c r="E295" s="11" t="s">
        <v>8</v>
      </c>
      <c r="F295" s="11"/>
      <c r="H295" s="11"/>
      <c r="I295" s="11" t="s">
        <v>22993</v>
      </c>
      <c r="J295" s="11" t="s">
        <v>4950</v>
      </c>
      <c r="K295" t="s">
        <v>22994</v>
      </c>
      <c r="L295" t="s">
        <v>22995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1" t="s">
        <v>803</v>
      </c>
      <c r="E296" s="11" t="s">
        <v>8</v>
      </c>
      <c r="F296" s="11"/>
      <c r="H296" s="11"/>
      <c r="I296" s="11" t="s">
        <v>23097</v>
      </c>
      <c r="J296" s="11" t="s">
        <v>4950</v>
      </c>
      <c r="K296" t="s">
        <v>23098</v>
      </c>
      <c r="L296" t="s">
        <v>23099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1" t="s">
        <v>803</v>
      </c>
      <c r="E297" s="11" t="s">
        <v>8</v>
      </c>
      <c r="F297" s="11"/>
      <c r="H297" s="11"/>
      <c r="I297" s="11" t="s">
        <v>23100</v>
      </c>
      <c r="J297" s="11" t="s">
        <v>4950</v>
      </c>
      <c r="K297" t="s">
        <v>23101</v>
      </c>
      <c r="L297" t="s">
        <v>23102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1" t="s">
        <v>803</v>
      </c>
      <c r="E298" s="11" t="s">
        <v>8</v>
      </c>
      <c r="F298" s="11"/>
      <c r="H298" s="11"/>
      <c r="I298" s="11" t="s">
        <v>23395</v>
      </c>
      <c r="J298" s="11" t="s">
        <v>4950</v>
      </c>
      <c r="K298" t="s">
        <v>23396</v>
      </c>
      <c r="L298" t="s">
        <v>23397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1" t="s">
        <v>4</v>
      </c>
      <c r="E299" s="11" t="s">
        <v>8</v>
      </c>
      <c r="F299" s="11"/>
      <c r="H299" s="11"/>
      <c r="I299" s="11" t="s">
        <v>23892</v>
      </c>
      <c r="J299" s="11" t="s">
        <v>4950</v>
      </c>
      <c r="K299" t="s">
        <v>23893</v>
      </c>
      <c r="L299" t="s">
        <v>23894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1" t="s">
        <v>4</v>
      </c>
      <c r="E300" s="11" t="s">
        <v>1552</v>
      </c>
      <c r="F300" s="11"/>
      <c r="H300" s="11"/>
      <c r="I300" s="11" t="s">
        <v>23895</v>
      </c>
      <c r="J300" s="11" t="s">
        <v>4950</v>
      </c>
      <c r="K300" t="s">
        <v>23896</v>
      </c>
      <c r="L300" t="s">
        <v>23897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1" t="s">
        <v>305</v>
      </c>
      <c r="E301" s="11" t="s">
        <v>86</v>
      </c>
      <c r="F301" s="11"/>
      <c r="H301" s="11"/>
      <c r="I301" s="11" t="s">
        <v>23898</v>
      </c>
      <c r="J301" s="11" t="s">
        <v>4950</v>
      </c>
      <c r="K301" t="s">
        <v>23899</v>
      </c>
      <c r="L301" t="s">
        <v>23900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1" t="s">
        <v>4</v>
      </c>
      <c r="E302" s="11" t="s">
        <v>1552</v>
      </c>
      <c r="F302" s="11"/>
      <c r="H302" s="11"/>
      <c r="I302" s="11" t="s">
        <v>23901</v>
      </c>
      <c r="J302" s="11" t="s">
        <v>4950</v>
      </c>
      <c r="K302" t="s">
        <v>23902</v>
      </c>
      <c r="L302" t="s">
        <v>23903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1" t="s">
        <v>4</v>
      </c>
      <c r="E303" s="11" t="s">
        <v>8</v>
      </c>
      <c r="F303" s="11"/>
      <c r="H303" s="11"/>
      <c r="I303" s="11" t="s">
        <v>23904</v>
      </c>
      <c r="J303" s="11" t="s">
        <v>4950</v>
      </c>
      <c r="K303" t="s">
        <v>23905</v>
      </c>
      <c r="L303" t="s">
        <v>23906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1" t="s">
        <v>4</v>
      </c>
      <c r="E304" s="11" t="s">
        <v>8</v>
      </c>
      <c r="F304" s="11"/>
      <c r="H304" s="11"/>
      <c r="I304" s="11" t="s">
        <v>23907</v>
      </c>
      <c r="J304" s="11" t="s">
        <v>4950</v>
      </c>
      <c r="K304" t="s">
        <v>23908</v>
      </c>
      <c r="L304" t="s">
        <v>23909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1" t="s">
        <v>4</v>
      </c>
      <c r="E305" s="11" t="s">
        <v>70</v>
      </c>
      <c r="F305" s="11" t="s">
        <v>58</v>
      </c>
      <c r="H305" s="11"/>
      <c r="I305" s="11" t="s">
        <v>23910</v>
      </c>
      <c r="J305" s="11" t="s">
        <v>4950</v>
      </c>
      <c r="K305" t="s">
        <v>23911</v>
      </c>
      <c r="L305" t="s">
        <v>23912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1" t="s">
        <v>162</v>
      </c>
      <c r="E306" s="11" t="s">
        <v>70</v>
      </c>
      <c r="F306" s="11" t="s">
        <v>58</v>
      </c>
      <c r="H306" s="11"/>
      <c r="I306" s="11" t="s">
        <v>23913</v>
      </c>
      <c r="J306" s="11" t="s">
        <v>4950</v>
      </c>
      <c r="K306" t="s">
        <v>23914</v>
      </c>
      <c r="L306" t="s">
        <v>23915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1" t="s">
        <v>4</v>
      </c>
      <c r="E307" s="11" t="s">
        <v>8</v>
      </c>
      <c r="F307" s="11"/>
      <c r="H307" s="11"/>
      <c r="I307" s="11" t="s">
        <v>23916</v>
      </c>
      <c r="J307" s="11" t="s">
        <v>4950</v>
      </c>
      <c r="K307" t="s">
        <v>23917</v>
      </c>
      <c r="L307" t="s">
        <v>23918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1" t="s">
        <v>4</v>
      </c>
      <c r="E308" s="11" t="s">
        <v>8</v>
      </c>
      <c r="F308" s="11"/>
      <c r="H308" s="11"/>
      <c r="I308" s="11" t="s">
        <v>23919</v>
      </c>
      <c r="J308" s="11" t="s">
        <v>4950</v>
      </c>
      <c r="K308" t="s">
        <v>23920</v>
      </c>
      <c r="L308" t="s">
        <v>23921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1" t="s">
        <v>4</v>
      </c>
      <c r="E309" s="11" t="s">
        <v>8</v>
      </c>
      <c r="F309" s="11"/>
      <c r="H309" s="11"/>
      <c r="I309" s="11" t="s">
        <v>23922</v>
      </c>
      <c r="J309" s="11" t="s">
        <v>4950</v>
      </c>
      <c r="K309" t="s">
        <v>23923</v>
      </c>
      <c r="L309" t="s">
        <v>23924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1" t="s">
        <v>4</v>
      </c>
      <c r="E310" s="11" t="s">
        <v>8</v>
      </c>
      <c r="F310" s="11"/>
      <c r="H310" s="11"/>
      <c r="I310" s="11" t="s">
        <v>23925</v>
      </c>
      <c r="J310" s="11" t="s">
        <v>4950</v>
      </c>
      <c r="K310" t="s">
        <v>23926</v>
      </c>
      <c r="L310" t="s">
        <v>23927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1" t="s">
        <v>162</v>
      </c>
      <c r="E311" s="11" t="s">
        <v>24188</v>
      </c>
      <c r="F311" s="11" t="s">
        <v>20156</v>
      </c>
      <c r="H311" s="11"/>
      <c r="I311" s="11" t="s">
        <v>24380</v>
      </c>
      <c r="J311" s="11" t="s">
        <v>4950</v>
      </c>
      <c r="K311" t="s">
        <v>24381</v>
      </c>
      <c r="L311" t="s">
        <v>24382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1" t="s">
        <v>162</v>
      </c>
      <c r="E312" s="11" t="s">
        <v>24188</v>
      </c>
      <c r="F312" s="11" t="s">
        <v>20156</v>
      </c>
      <c r="H312" s="11"/>
      <c r="I312" s="11" t="s">
        <v>24383</v>
      </c>
      <c r="J312" s="11" t="s">
        <v>4950</v>
      </c>
      <c r="K312" t="s">
        <v>24384</v>
      </c>
      <c r="L312" t="s">
        <v>24385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1" t="s">
        <v>304</v>
      </c>
      <c r="E313" s="11" t="s">
        <v>24188</v>
      </c>
      <c r="F313" s="11"/>
      <c r="H313" s="11"/>
      <c r="I313" s="11" t="s">
        <v>24386</v>
      </c>
      <c r="J313" s="11" t="s">
        <v>4950</v>
      </c>
      <c r="K313" t="s">
        <v>24387</v>
      </c>
      <c r="L313" t="s">
        <v>24388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1" t="s">
        <v>305</v>
      </c>
      <c r="E314" s="11" t="s">
        <v>86</v>
      </c>
      <c r="F314" s="11"/>
      <c r="H314" s="11"/>
      <c r="I314" s="11" t="s">
        <v>24389</v>
      </c>
      <c r="J314" s="11" t="s">
        <v>4950</v>
      </c>
      <c r="K314" t="s">
        <v>24390</v>
      </c>
      <c r="L314" t="s">
        <v>24391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1" t="s">
        <v>4</v>
      </c>
      <c r="E315" s="11" t="s">
        <v>8</v>
      </c>
      <c r="F315" s="11"/>
      <c r="H315" s="11"/>
      <c r="I315" s="11" t="s">
        <v>24392</v>
      </c>
      <c r="J315" s="11" t="s">
        <v>4950</v>
      </c>
      <c r="K315" t="s">
        <v>24393</v>
      </c>
      <c r="L315" t="s">
        <v>24394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1" t="s">
        <v>4</v>
      </c>
      <c r="E316" s="11" t="s">
        <v>8</v>
      </c>
      <c r="F316" s="11"/>
      <c r="H316" s="11"/>
      <c r="I316" s="11" t="s">
        <v>24395</v>
      </c>
      <c r="J316" s="11" t="s">
        <v>4950</v>
      </c>
      <c r="K316" t="s">
        <v>24396</v>
      </c>
      <c r="L316" t="s">
        <v>24397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1" t="s">
        <v>4</v>
      </c>
      <c r="E317" s="11" t="s">
        <v>8</v>
      </c>
      <c r="F317" s="11"/>
      <c r="H317" s="11"/>
      <c r="I317" s="11" t="s">
        <v>24398</v>
      </c>
      <c r="J317" s="11" t="s">
        <v>4950</v>
      </c>
      <c r="K317" t="s">
        <v>24399</v>
      </c>
      <c r="L317" t="s">
        <v>24400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1" t="s">
        <v>4</v>
      </c>
      <c r="E318" s="11" t="s">
        <v>8</v>
      </c>
      <c r="F318" s="11"/>
      <c r="H318" s="11"/>
      <c r="I318" s="11" t="s">
        <v>24401</v>
      </c>
      <c r="J318" s="11" t="s">
        <v>4950</v>
      </c>
      <c r="K318" t="s">
        <v>24402</v>
      </c>
      <c r="L318" t="s">
        <v>24403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1" t="s">
        <v>4</v>
      </c>
      <c r="E319" s="11" t="s">
        <v>1552</v>
      </c>
      <c r="F319" s="11"/>
      <c r="H319" s="11"/>
      <c r="I319" s="11" t="s">
        <v>24404</v>
      </c>
      <c r="J319" s="11" t="s">
        <v>4950</v>
      </c>
      <c r="K319" t="s">
        <v>24405</v>
      </c>
      <c r="L319" t="s">
        <v>24406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1" t="s">
        <v>4</v>
      </c>
      <c r="E320" s="11" t="s">
        <v>8</v>
      </c>
      <c r="F320" s="11"/>
      <c r="H320" s="11"/>
      <c r="I320" s="11" t="s">
        <v>24407</v>
      </c>
      <c r="J320" s="11" t="s">
        <v>4950</v>
      </c>
      <c r="K320" t="s">
        <v>24408</v>
      </c>
      <c r="L320" t="s">
        <v>24409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1" t="s">
        <v>4</v>
      </c>
      <c r="E321" s="11" t="s">
        <v>8</v>
      </c>
      <c r="F321" s="11"/>
      <c r="H321" s="11"/>
      <c r="I321" s="11" t="s">
        <v>24410</v>
      </c>
      <c r="J321" s="11" t="s">
        <v>4950</v>
      </c>
      <c r="K321" t="s">
        <v>24411</v>
      </c>
      <c r="L321" t="s">
        <v>24412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1" t="s">
        <v>4</v>
      </c>
      <c r="E322" s="11" t="s">
        <v>8</v>
      </c>
      <c r="F322" s="11"/>
      <c r="H322" s="11"/>
      <c r="I322" s="11" t="s">
        <v>24413</v>
      </c>
      <c r="J322" s="11" t="s">
        <v>4950</v>
      </c>
      <c r="K322" t="s">
        <v>24414</v>
      </c>
      <c r="L322" t="s">
        <v>24415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1" t="s">
        <v>4</v>
      </c>
      <c r="E323" s="11" t="s">
        <v>8</v>
      </c>
      <c r="F323" s="11"/>
      <c r="H323" s="11"/>
      <c r="I323" s="11" t="s">
        <v>24416</v>
      </c>
      <c r="J323" s="11" t="s">
        <v>4950</v>
      </c>
      <c r="K323" t="s">
        <v>24417</v>
      </c>
      <c r="L323" t="s">
        <v>24418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1" t="s">
        <v>4</v>
      </c>
      <c r="E324" s="11" t="s">
        <v>8</v>
      </c>
      <c r="F324" s="11"/>
      <c r="H324" s="11"/>
      <c r="I324" s="11" t="s">
        <v>25000</v>
      </c>
      <c r="J324" s="11" t="s">
        <v>4950</v>
      </c>
      <c r="K324" t="s">
        <v>25001</v>
      </c>
      <c r="L324" t="s">
        <v>25002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1" t="s">
        <v>4</v>
      </c>
      <c r="E325" s="11" t="s">
        <v>8</v>
      </c>
      <c r="F325" s="11"/>
      <c r="H325" s="11"/>
      <c r="I325" s="11" t="s">
        <v>25003</v>
      </c>
      <c r="J325" s="11" t="s">
        <v>4950</v>
      </c>
      <c r="K325" t="s">
        <v>25004</v>
      </c>
      <c r="L325" t="s">
        <v>25005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1" t="s">
        <v>4</v>
      </c>
      <c r="E326" s="11" t="s">
        <v>25144</v>
      </c>
      <c r="F326" s="11"/>
      <c r="H326" s="11"/>
      <c r="I326" s="11" t="s">
        <v>25006</v>
      </c>
      <c r="J326" s="11" t="s">
        <v>4950</v>
      </c>
      <c r="K326" t="s">
        <v>25007</v>
      </c>
      <c r="L326" t="s">
        <v>25008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1" t="s">
        <v>4</v>
      </c>
      <c r="E327" s="11" t="s">
        <v>25144</v>
      </c>
      <c r="F327" s="11"/>
      <c r="H327" s="11"/>
      <c r="I327" s="11" t="s">
        <v>25009</v>
      </c>
      <c r="J327" s="11" t="s">
        <v>4950</v>
      </c>
      <c r="K327" t="s">
        <v>25010</v>
      </c>
      <c r="L327" t="s">
        <v>25011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1" t="s">
        <v>4</v>
      </c>
      <c r="E328" s="11" t="s">
        <v>25144</v>
      </c>
      <c r="F328" s="11"/>
      <c r="H328" s="11"/>
      <c r="I328" s="11" t="s">
        <v>25012</v>
      </c>
      <c r="J328" s="11" t="s">
        <v>4950</v>
      </c>
      <c r="K328" t="s">
        <v>25013</v>
      </c>
      <c r="L328" t="s">
        <v>25014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1" t="s">
        <v>4</v>
      </c>
      <c r="E329" s="11" t="s">
        <v>25144</v>
      </c>
      <c r="F329" s="11"/>
      <c r="H329" s="11"/>
      <c r="I329" s="11" t="s">
        <v>25015</v>
      </c>
      <c r="J329" s="11" t="s">
        <v>4950</v>
      </c>
      <c r="K329" t="s">
        <v>25016</v>
      </c>
      <c r="L329" t="s">
        <v>25017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1" t="s">
        <v>4</v>
      </c>
      <c r="E330" s="11" t="s">
        <v>25144</v>
      </c>
      <c r="F330" s="11"/>
      <c r="H330" s="11"/>
      <c r="I330" s="11" t="s">
        <v>25018</v>
      </c>
      <c r="J330" s="11" t="s">
        <v>4950</v>
      </c>
      <c r="K330" t="s">
        <v>25019</v>
      </c>
      <c r="L330" t="s">
        <v>25020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1" t="s">
        <v>4</v>
      </c>
      <c r="E331" s="11" t="s">
        <v>25144</v>
      </c>
      <c r="F331" s="11"/>
      <c r="H331" s="11"/>
      <c r="I331" s="11" t="s">
        <v>25021</v>
      </c>
      <c r="J331" s="11" t="s">
        <v>4950</v>
      </c>
      <c r="K331" t="s">
        <v>25022</v>
      </c>
      <c r="L331" t="s">
        <v>25023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1" t="s">
        <v>4</v>
      </c>
      <c r="E332" s="11" t="s">
        <v>8</v>
      </c>
      <c r="F332" s="11"/>
      <c r="H332" s="11"/>
      <c r="I332" s="11" t="s">
        <v>25024</v>
      </c>
      <c r="J332" s="11" t="s">
        <v>4950</v>
      </c>
      <c r="K332" t="s">
        <v>25025</v>
      </c>
      <c r="L332" t="s">
        <v>25026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1" t="s">
        <v>4</v>
      </c>
      <c r="E333" s="11" t="s">
        <v>8</v>
      </c>
      <c r="F333" s="11"/>
      <c r="H333" s="11"/>
      <c r="I333" s="11" t="s">
        <v>25362</v>
      </c>
      <c r="J333" s="11" t="s">
        <v>4950</v>
      </c>
      <c r="K333" t="s">
        <v>25363</v>
      </c>
      <c r="L333" t="s">
        <v>25364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1" t="s">
        <v>4</v>
      </c>
      <c r="E334" s="11" t="s">
        <v>8</v>
      </c>
      <c r="F334" s="11"/>
      <c r="H334" s="11"/>
      <c r="I334" s="11" t="s">
        <v>25365</v>
      </c>
      <c r="J334" s="11" t="s">
        <v>4950</v>
      </c>
      <c r="K334" t="s">
        <v>25366</v>
      </c>
      <c r="L334" t="s">
        <v>25367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1" t="s">
        <v>3371</v>
      </c>
      <c r="E335" s="11"/>
      <c r="F335" s="11"/>
      <c r="H335" s="11"/>
      <c r="I335" s="11" t="s">
        <v>25368</v>
      </c>
      <c r="J335" s="11" t="s">
        <v>4950</v>
      </c>
      <c r="K335" t="s">
        <v>25369</v>
      </c>
      <c r="L335" t="s">
        <v>25370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1" t="s">
        <v>162</v>
      </c>
      <c r="E336" s="11" t="s">
        <v>70</v>
      </c>
      <c r="F336" s="11" t="s">
        <v>58</v>
      </c>
      <c r="H336" s="11"/>
      <c r="I336" s="11" t="s">
        <v>25371</v>
      </c>
      <c r="J336" s="11" t="s">
        <v>4950</v>
      </c>
      <c r="K336" t="s">
        <v>25372</v>
      </c>
      <c r="L336" t="s">
        <v>25373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1" t="s">
        <v>162</v>
      </c>
      <c r="E337" s="11" t="s">
        <v>70</v>
      </c>
      <c r="F337" s="11" t="s">
        <v>58</v>
      </c>
      <c r="H337" s="11"/>
      <c r="I337" s="11" t="s">
        <v>25374</v>
      </c>
      <c r="J337" s="11" t="s">
        <v>4950</v>
      </c>
      <c r="K337" t="s">
        <v>25375</v>
      </c>
      <c r="L337" t="s">
        <v>25376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1" t="s">
        <v>162</v>
      </c>
      <c r="E338" s="11" t="s">
        <v>70</v>
      </c>
      <c r="F338" s="11" t="s">
        <v>58</v>
      </c>
      <c r="H338" s="11"/>
      <c r="I338" s="11" t="s">
        <v>25377</v>
      </c>
      <c r="J338" s="11" t="s">
        <v>4950</v>
      </c>
      <c r="K338" t="s">
        <v>25378</v>
      </c>
      <c r="L338" t="s">
        <v>25379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1" t="s">
        <v>162</v>
      </c>
      <c r="E339" s="11" t="s">
        <v>70</v>
      </c>
      <c r="F339" s="11" t="s">
        <v>58</v>
      </c>
      <c r="H339" s="11"/>
      <c r="I339" s="11" t="s">
        <v>25380</v>
      </c>
      <c r="J339" s="11" t="s">
        <v>4950</v>
      </c>
      <c r="K339" t="s">
        <v>25381</v>
      </c>
      <c r="L339" t="s">
        <v>25382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1" t="s">
        <v>162</v>
      </c>
      <c r="E340" s="11" t="s">
        <v>70</v>
      </c>
      <c r="F340" s="11" t="s">
        <v>58</v>
      </c>
      <c r="H340" s="11"/>
      <c r="I340" s="11" t="s">
        <v>25383</v>
      </c>
      <c r="J340" s="11" t="s">
        <v>4950</v>
      </c>
      <c r="K340" t="s">
        <v>25384</v>
      </c>
      <c r="L340" t="s">
        <v>25385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1" t="s">
        <v>162</v>
      </c>
      <c r="E341" s="11" t="s">
        <v>70</v>
      </c>
      <c r="F341" s="11" t="s">
        <v>58</v>
      </c>
      <c r="H341" s="11"/>
      <c r="I341" s="11" t="s">
        <v>25386</v>
      </c>
      <c r="J341" s="11" t="s">
        <v>4950</v>
      </c>
      <c r="K341" t="s">
        <v>25387</v>
      </c>
      <c r="L341" t="s">
        <v>25388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1" t="s">
        <v>4</v>
      </c>
      <c r="E342" s="11" t="s">
        <v>8</v>
      </c>
      <c r="F342" s="11"/>
      <c r="H342" s="11"/>
      <c r="I342" s="11" t="s">
        <v>25389</v>
      </c>
      <c r="J342" s="11" t="s">
        <v>4950</v>
      </c>
      <c r="K342" t="s">
        <v>25390</v>
      </c>
      <c r="L342" t="s">
        <v>25391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1" t="s">
        <v>4</v>
      </c>
      <c r="E343" s="11" t="s">
        <v>8</v>
      </c>
      <c r="F343" s="11"/>
      <c r="H343" s="11"/>
      <c r="I343" s="11" t="s">
        <v>25680</v>
      </c>
      <c r="J343" s="11" t="s">
        <v>4950</v>
      </c>
      <c r="K343" t="s">
        <v>25681</v>
      </c>
      <c r="L343" t="s">
        <v>25682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1" t="s">
        <v>4</v>
      </c>
      <c r="E344" s="11" t="s">
        <v>8</v>
      </c>
      <c r="F344" s="11"/>
      <c r="H344" s="11"/>
      <c r="I344" s="11" t="s">
        <v>25683</v>
      </c>
      <c r="J344" s="11" t="s">
        <v>4950</v>
      </c>
      <c r="K344" t="s">
        <v>25684</v>
      </c>
      <c r="L344" t="s">
        <v>25685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1" t="s">
        <v>4</v>
      </c>
      <c r="E345" s="11" t="s">
        <v>8</v>
      </c>
      <c r="F345" s="11"/>
      <c r="H345" s="11"/>
      <c r="I345" s="11" t="s">
        <v>25686</v>
      </c>
      <c r="J345" s="11" t="s">
        <v>4950</v>
      </c>
      <c r="K345" t="s">
        <v>25687</v>
      </c>
      <c r="L345" t="s">
        <v>25688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1" t="s">
        <v>4</v>
      </c>
      <c r="E346" s="11" t="s">
        <v>8</v>
      </c>
      <c r="F346" s="11"/>
      <c r="H346" s="11"/>
      <c r="I346" s="11" t="s">
        <v>25689</v>
      </c>
      <c r="J346" s="11" t="s">
        <v>4950</v>
      </c>
      <c r="K346" t="s">
        <v>25690</v>
      </c>
      <c r="L346" t="s">
        <v>25691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1" t="s">
        <v>4</v>
      </c>
      <c r="E347" s="11" t="s">
        <v>8</v>
      </c>
      <c r="F347" s="11"/>
      <c r="H347" s="11"/>
      <c r="I347" s="11" t="s">
        <v>25692</v>
      </c>
      <c r="J347" s="11" t="s">
        <v>4950</v>
      </c>
      <c r="K347" t="s">
        <v>25693</v>
      </c>
      <c r="L347" t="s">
        <v>25694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1" t="s">
        <v>305</v>
      </c>
      <c r="E348" s="11" t="s">
        <v>86</v>
      </c>
      <c r="F348" s="11"/>
      <c r="H348" s="11"/>
      <c r="I348" s="11" t="s">
        <v>25695</v>
      </c>
      <c r="J348" s="11" t="s">
        <v>4950</v>
      </c>
      <c r="K348" t="s">
        <v>25696</v>
      </c>
      <c r="L348" t="s">
        <v>25697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1" t="s">
        <v>4</v>
      </c>
      <c r="E349" s="11" t="s">
        <v>8</v>
      </c>
      <c r="F349" s="11"/>
      <c r="H349" s="11"/>
      <c r="I349" s="11" t="s">
        <v>25698</v>
      </c>
      <c r="J349" s="11" t="s">
        <v>4950</v>
      </c>
      <c r="K349" t="s">
        <v>25699</v>
      </c>
      <c r="L349" t="s">
        <v>25700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1" t="s">
        <v>803</v>
      </c>
      <c r="E350" s="11" t="s">
        <v>8</v>
      </c>
      <c r="F350" s="11"/>
      <c r="H350" s="11"/>
      <c r="I350" s="11" t="s">
        <v>25961</v>
      </c>
      <c r="J350" s="11" t="s">
        <v>4950</v>
      </c>
      <c r="K350" t="s">
        <v>25962</v>
      </c>
      <c r="L350" t="s">
        <v>25963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1" t="s">
        <v>803</v>
      </c>
      <c r="E351" s="11" t="s">
        <v>8</v>
      </c>
      <c r="F351" s="11"/>
      <c r="H351" s="11"/>
      <c r="I351" s="11" t="s">
        <v>25964</v>
      </c>
      <c r="J351" s="11" t="s">
        <v>4950</v>
      </c>
      <c r="K351" t="s">
        <v>25965</v>
      </c>
      <c r="L351" t="s">
        <v>25966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1" t="s">
        <v>4</v>
      </c>
      <c r="E352" s="11" t="s">
        <v>8</v>
      </c>
      <c r="F352" s="11"/>
      <c r="H352" s="11"/>
      <c r="I352" s="11" t="s">
        <v>26341</v>
      </c>
      <c r="J352" s="11" t="s">
        <v>4950</v>
      </c>
      <c r="K352" t="s">
        <v>26342</v>
      </c>
      <c r="L352" t="s">
        <v>26343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1" t="s">
        <v>4</v>
      </c>
      <c r="E353" s="11" t="s">
        <v>26567</v>
      </c>
      <c r="F353" s="11"/>
      <c r="H353" s="11"/>
      <c r="I353" s="11" t="s">
        <v>26344</v>
      </c>
      <c r="J353" s="11" t="s">
        <v>4950</v>
      </c>
      <c r="K353" t="s">
        <v>26345</v>
      </c>
      <c r="L353" t="s">
        <v>26346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1" t="s">
        <v>3371</v>
      </c>
      <c r="E354" s="11" t="s">
        <v>86</v>
      </c>
      <c r="F354" s="11"/>
      <c r="H354" s="11"/>
      <c r="I354" s="11" t="s">
        <v>26347</v>
      </c>
      <c r="J354" s="11" t="s">
        <v>4950</v>
      </c>
      <c r="K354" t="s">
        <v>26348</v>
      </c>
      <c r="L354" t="s">
        <v>26349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1" t="s">
        <v>4</v>
      </c>
      <c r="E355" s="11" t="s">
        <v>8</v>
      </c>
      <c r="F355" s="11"/>
      <c r="H355" s="11"/>
      <c r="I355" s="11" t="s">
        <v>26350</v>
      </c>
      <c r="J355" s="11" t="s">
        <v>4950</v>
      </c>
      <c r="K355" t="s">
        <v>26351</v>
      </c>
      <c r="L355" t="s">
        <v>26352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1" t="s">
        <v>4</v>
      </c>
      <c r="E356" s="11" t="s">
        <v>8</v>
      </c>
      <c r="F356" s="11"/>
      <c r="H356" s="11"/>
      <c r="I356" s="11" t="s">
        <v>26353</v>
      </c>
      <c r="J356" s="11" t="s">
        <v>4950</v>
      </c>
      <c r="K356" t="s">
        <v>26354</v>
      </c>
      <c r="L356" t="s">
        <v>26355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s="11" t="s">
        <v>4936</v>
      </c>
      <c r="E357" s="11" t="s">
        <v>86</v>
      </c>
      <c r="F357" s="11"/>
      <c r="H357" s="11"/>
      <c r="I357" s="11" t="s">
        <v>26892</v>
      </c>
      <c r="J357" s="11" t="s">
        <v>4950</v>
      </c>
      <c r="K357" t="s">
        <v>26893</v>
      </c>
      <c r="L357" t="s">
        <v>26894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s="11" t="s">
        <v>4</v>
      </c>
      <c r="E358" s="11" t="s">
        <v>8</v>
      </c>
      <c r="F358" s="11"/>
      <c r="H358" s="11"/>
      <c r="I358" s="11" t="s">
        <v>26895</v>
      </c>
      <c r="J358" s="11" t="s">
        <v>4950</v>
      </c>
      <c r="K358" t="s">
        <v>26896</v>
      </c>
      <c r="L358" t="s">
        <v>26897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s="11" t="s">
        <v>162</v>
      </c>
      <c r="E359" s="11" t="s">
        <v>13444</v>
      </c>
      <c r="F359" s="11" t="s">
        <v>58</v>
      </c>
      <c r="H359" s="11"/>
      <c r="I359" s="11" t="s">
        <v>26898</v>
      </c>
      <c r="J359" s="11" t="s">
        <v>4950</v>
      </c>
      <c r="K359" t="s">
        <v>26899</v>
      </c>
      <c r="L359" t="s">
        <v>26900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s="11" t="s">
        <v>162</v>
      </c>
      <c r="E360" s="11" t="s">
        <v>13444</v>
      </c>
      <c r="F360" s="11" t="s">
        <v>58</v>
      </c>
      <c r="H360" s="11"/>
      <c r="I360" s="11" t="s">
        <v>26901</v>
      </c>
      <c r="J360" s="11" t="s">
        <v>4950</v>
      </c>
      <c r="K360" t="s">
        <v>26902</v>
      </c>
      <c r="L360" t="s">
        <v>26903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s="11" t="s">
        <v>162</v>
      </c>
      <c r="E361" s="11" t="s">
        <v>13444</v>
      </c>
      <c r="F361" s="11" t="s">
        <v>58</v>
      </c>
      <c r="H361" s="11"/>
      <c r="I361" s="11" t="s">
        <v>26904</v>
      </c>
      <c r="J361" s="11" t="s">
        <v>4950</v>
      </c>
      <c r="K361" t="s">
        <v>26905</v>
      </c>
      <c r="L361" t="s">
        <v>26906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s="11" t="s">
        <v>162</v>
      </c>
      <c r="E362" s="11" t="s">
        <v>13444</v>
      </c>
      <c r="F362" s="11" t="s">
        <v>58</v>
      </c>
      <c r="H362" s="11"/>
      <c r="I362" s="11" t="s">
        <v>26907</v>
      </c>
      <c r="J362" s="11" t="s">
        <v>4950</v>
      </c>
      <c r="K362" t="s">
        <v>26908</v>
      </c>
      <c r="L362" t="s">
        <v>26909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s="11" t="s">
        <v>162</v>
      </c>
      <c r="E363" s="11" t="s">
        <v>13444</v>
      </c>
      <c r="F363" s="11" t="s">
        <v>58</v>
      </c>
      <c r="H363" s="11"/>
      <c r="I363" s="11" t="s">
        <v>26910</v>
      </c>
      <c r="J363" s="11" t="s">
        <v>4950</v>
      </c>
      <c r="K363" t="s">
        <v>26911</v>
      </c>
      <c r="L363" t="s">
        <v>26912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s="11" t="s">
        <v>162</v>
      </c>
      <c r="E364" s="11" t="s">
        <v>13444</v>
      </c>
      <c r="F364" s="11" t="s">
        <v>58</v>
      </c>
      <c r="H364" s="11"/>
      <c r="I364" s="11" t="s">
        <v>26913</v>
      </c>
      <c r="J364" s="11" t="s">
        <v>4950</v>
      </c>
      <c r="K364" t="s">
        <v>26914</v>
      </c>
      <c r="L364" t="s">
        <v>26915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s="11" t="s">
        <v>162</v>
      </c>
      <c r="E365" s="11" t="s">
        <v>13444</v>
      </c>
      <c r="F365" s="11" t="s">
        <v>58</v>
      </c>
      <c r="H365" s="11"/>
      <c r="I365" s="11" t="s">
        <v>26916</v>
      </c>
      <c r="J365" s="11" t="s">
        <v>4950</v>
      </c>
      <c r="K365" t="s">
        <v>26917</v>
      </c>
      <c r="L365" t="s">
        <v>26918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s="11" t="s">
        <v>304</v>
      </c>
      <c r="E366" s="11" t="s">
        <v>13444</v>
      </c>
      <c r="F366" s="11" t="s">
        <v>58</v>
      </c>
      <c r="H366" s="11"/>
      <c r="I366" s="11" t="s">
        <v>26919</v>
      </c>
      <c r="J366" s="11" t="s">
        <v>4950</v>
      </c>
      <c r="K366" t="s">
        <v>26920</v>
      </c>
      <c r="L366" t="s">
        <v>26921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s="11" t="s">
        <v>4</v>
      </c>
      <c r="E367" s="11" t="s">
        <v>8</v>
      </c>
      <c r="F367" s="11"/>
      <c r="H367" s="11"/>
      <c r="I367" s="11" t="s">
        <v>26922</v>
      </c>
      <c r="J367" s="11" t="s">
        <v>4950</v>
      </c>
      <c r="K367" t="s">
        <v>26923</v>
      </c>
      <c r="L367" t="s">
        <v>26924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s="11" t="s">
        <v>803</v>
      </c>
      <c r="E368" s="11" t="s">
        <v>8</v>
      </c>
      <c r="F368" s="11"/>
      <c r="H368" s="11"/>
      <c r="I368" s="11" t="s">
        <v>26925</v>
      </c>
      <c r="J368" s="11" t="s">
        <v>4950</v>
      </c>
      <c r="K368" t="s">
        <v>26926</v>
      </c>
      <c r="L368" t="s">
        <v>26927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s="11" t="s">
        <v>162</v>
      </c>
      <c r="E369" s="11" t="s">
        <v>27176</v>
      </c>
      <c r="F369" s="11" t="s">
        <v>27182</v>
      </c>
      <c r="H369" s="11"/>
      <c r="I369" s="11" t="s">
        <v>26928</v>
      </c>
      <c r="J369" s="11" t="s">
        <v>4950</v>
      </c>
      <c r="K369" t="s">
        <v>26929</v>
      </c>
      <c r="L369" t="s">
        <v>26930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s="11" t="s">
        <v>162</v>
      </c>
      <c r="E370" s="11" t="s">
        <v>27176</v>
      </c>
      <c r="F370" s="11" t="s">
        <v>27182</v>
      </c>
      <c r="H370" s="11"/>
      <c r="I370" s="11" t="s">
        <v>26931</v>
      </c>
      <c r="J370" s="11" t="s">
        <v>4950</v>
      </c>
      <c r="K370" t="s">
        <v>26932</v>
      </c>
      <c r="L370" t="s">
        <v>26933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s="11" t="s">
        <v>803</v>
      </c>
      <c r="E371" s="11" t="s">
        <v>8</v>
      </c>
      <c r="F371" s="11"/>
      <c r="H371" s="11"/>
      <c r="I371" s="11" t="s">
        <v>26934</v>
      </c>
      <c r="J371" s="11" t="s">
        <v>4950</v>
      </c>
      <c r="K371" t="s">
        <v>26935</v>
      </c>
      <c r="L371" t="s">
        <v>26936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s="11" t="s">
        <v>803</v>
      </c>
      <c r="E372" s="11" t="s">
        <v>8</v>
      </c>
      <c r="F372" s="11"/>
      <c r="H372" s="11"/>
      <c r="I372" s="11" t="s">
        <v>26937</v>
      </c>
      <c r="J372" s="11" t="s">
        <v>4950</v>
      </c>
      <c r="K372" t="s">
        <v>26938</v>
      </c>
      <c r="L372" t="s">
        <v>26939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s="11" t="s">
        <v>803</v>
      </c>
      <c r="E373" s="11" t="s">
        <v>8</v>
      </c>
      <c r="F373" s="11"/>
      <c r="H373" s="11"/>
      <c r="I373" s="11" t="s">
        <v>26940</v>
      </c>
      <c r="J373" s="11" t="s">
        <v>4950</v>
      </c>
      <c r="K373" t="s">
        <v>26941</v>
      </c>
      <c r="L373" t="s">
        <v>26942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s="11" t="s">
        <v>803</v>
      </c>
      <c r="E374" s="11" t="s">
        <v>8</v>
      </c>
      <c r="F374" s="11"/>
      <c r="H374" s="11"/>
      <c r="I374" s="11" t="s">
        <v>27432</v>
      </c>
      <c r="J374" s="11" t="s">
        <v>4950</v>
      </c>
      <c r="K374" t="s">
        <v>27433</v>
      </c>
      <c r="L374" t="s">
        <v>27434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s="11" t="s">
        <v>775</v>
      </c>
      <c r="E375" s="11" t="s">
        <v>646</v>
      </c>
      <c r="F375" s="11"/>
      <c r="H375" s="11"/>
      <c r="I375" s="11" t="s">
        <v>27435</v>
      </c>
      <c r="J375" s="11" t="s">
        <v>4950</v>
      </c>
      <c r="K375" t="s">
        <v>27436</v>
      </c>
      <c r="L375" t="s">
        <v>27437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s="11" t="s">
        <v>27683</v>
      </c>
      <c r="E376" s="11" t="s">
        <v>646</v>
      </c>
      <c r="F376" s="11"/>
      <c r="H376" s="11"/>
      <c r="I376" s="11" t="s">
        <v>27438</v>
      </c>
      <c r="J376" s="11" t="s">
        <v>4950</v>
      </c>
      <c r="K376" t="s">
        <v>27439</v>
      </c>
      <c r="L376" t="s">
        <v>27440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s="11" t="s">
        <v>803</v>
      </c>
      <c r="E377" s="11" t="s">
        <v>8</v>
      </c>
      <c r="F377" s="11"/>
      <c r="H377" s="11"/>
      <c r="I377" s="11" t="s">
        <v>27441</v>
      </c>
      <c r="J377" s="11" t="s">
        <v>4950</v>
      </c>
      <c r="K377" t="s">
        <v>27442</v>
      </c>
      <c r="L377" t="s">
        <v>27443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s="11" t="s">
        <v>803</v>
      </c>
      <c r="E378" s="11" t="s">
        <v>8</v>
      </c>
      <c r="F378" s="11"/>
      <c r="H378" s="11"/>
      <c r="I378" s="11" t="s">
        <v>27444</v>
      </c>
      <c r="J378" s="11" t="s">
        <v>4950</v>
      </c>
      <c r="K378" t="s">
        <v>27445</v>
      </c>
      <c r="L378" t="s">
        <v>27446</v>
      </c>
      <c r="M378" s="2" t="str">
        <f>HYPERLINK(склад2въезд1319202122237[[#This Row],[RelativePath]])</f>
        <v>11 Навес пилмат\GA3948333_5_20260527T203125Z.jpg</v>
      </c>
    </row>
    <row r="379" spans="1:13" x14ac:dyDescent="0.25">
      <c r="A379" s="1" t="s">
        <v>16</v>
      </c>
      <c r="B379" s="3">
        <v>46170</v>
      </c>
      <c r="C379" s="4">
        <v>0.34577546296296297</v>
      </c>
      <c r="D379" s="11" t="s">
        <v>775</v>
      </c>
      <c r="E379" s="11" t="s">
        <v>646</v>
      </c>
      <c r="F379" s="11"/>
      <c r="H379" s="11"/>
      <c r="I379" s="11" t="s">
        <v>27875</v>
      </c>
      <c r="J379" s="11" t="s">
        <v>4950</v>
      </c>
      <c r="K379" t="s">
        <v>27876</v>
      </c>
      <c r="L379" t="s">
        <v>27877</v>
      </c>
      <c r="M379" s="2" t="str">
        <f>HYPERLINK(склад2въезд1319202122237[[#This Row],[RelativePath]])</f>
        <v>11 Навес пилмат\GA3948333_5_20260528T081755Z.jpg</v>
      </c>
    </row>
    <row r="380" spans="1:13" x14ac:dyDescent="0.25">
      <c r="A380" s="1" t="s">
        <v>16</v>
      </c>
      <c r="B380" s="3">
        <v>46170</v>
      </c>
      <c r="C380" s="4">
        <v>0.6157407407407407</v>
      </c>
      <c r="D380" s="11" t="s">
        <v>3371</v>
      </c>
      <c r="E380" s="11" t="s">
        <v>86</v>
      </c>
      <c r="F380" s="11"/>
      <c r="H380" s="11"/>
      <c r="I380" s="11" t="s">
        <v>27878</v>
      </c>
      <c r="J380" s="11" t="s">
        <v>4950</v>
      </c>
      <c r="K380" t="s">
        <v>27879</v>
      </c>
      <c r="L380" t="s">
        <v>27880</v>
      </c>
      <c r="M380" s="2" t="str">
        <f>HYPERLINK(склад2въезд1319202122237[[#This Row],[RelativePath]])</f>
        <v>11 Навес пилмат\GA3948333_5_20260528T144640Z.jpg</v>
      </c>
    </row>
    <row r="381" spans="1:13" x14ac:dyDescent="0.25">
      <c r="A381" s="1" t="s">
        <v>16</v>
      </c>
      <c r="B381" s="3">
        <v>46170</v>
      </c>
      <c r="C381" s="4">
        <v>0.84293981481481484</v>
      </c>
      <c r="D381" s="11" t="s">
        <v>803</v>
      </c>
      <c r="E381" s="11" t="s">
        <v>8</v>
      </c>
      <c r="F381" s="11"/>
      <c r="H381" s="11"/>
      <c r="I381" s="11" t="s">
        <v>27881</v>
      </c>
      <c r="J381" s="11" t="s">
        <v>4950</v>
      </c>
      <c r="K381" t="s">
        <v>27882</v>
      </c>
      <c r="L381" t="s">
        <v>27883</v>
      </c>
      <c r="M381" s="2" t="str">
        <f>HYPERLINK(склад2въезд1319202122237[[#This Row],[RelativePath]])</f>
        <v>11 Навес пилмат\GA3948333_5_20260528T201350Z.jpg</v>
      </c>
    </row>
    <row r="382" spans="1:13" x14ac:dyDescent="0.25">
      <c r="A382" s="1" t="s">
        <v>17</v>
      </c>
      <c r="B382" s="3">
        <v>46171</v>
      </c>
      <c r="C382" s="4">
        <v>0.8920717592592593</v>
      </c>
      <c r="D382" s="11" t="s">
        <v>803</v>
      </c>
      <c r="E382" s="11" t="s">
        <v>8</v>
      </c>
      <c r="F382" s="11"/>
      <c r="H382" s="11"/>
      <c r="I382" s="11" t="s">
        <v>27884</v>
      </c>
      <c r="J382" s="11" t="s">
        <v>4950</v>
      </c>
      <c r="K382" t="s">
        <v>27885</v>
      </c>
      <c r="L382" t="s">
        <v>27886</v>
      </c>
      <c r="M382" s="2" t="str">
        <f>HYPERLINK(склад2въезд1319202122237[[#This Row],[RelativePath]])</f>
        <v>11 Навес пилмат\GA3948333_5_20260529T212435Z.jpg</v>
      </c>
    </row>
    <row r="383" spans="1:13" x14ac:dyDescent="0.25">
      <c r="A383" s="1" t="s">
        <v>18</v>
      </c>
      <c r="B383" s="3">
        <v>46172</v>
      </c>
      <c r="C383" s="4">
        <v>0.84138888888888885</v>
      </c>
      <c r="D383" s="11" t="s">
        <v>803</v>
      </c>
      <c r="E383" s="11" t="s">
        <v>8</v>
      </c>
      <c r="F383" s="11"/>
      <c r="H383" s="11"/>
      <c r="I383" s="11" t="s">
        <v>27887</v>
      </c>
      <c r="J383" s="11" t="s">
        <v>4950</v>
      </c>
      <c r="K383" t="s">
        <v>27888</v>
      </c>
      <c r="L383" t="s">
        <v>27889</v>
      </c>
      <c r="M383" s="2" t="str">
        <f>HYPERLINK(склад2въезд1319202122237[[#This Row],[RelativePath]])</f>
        <v>11 Навес пилмат\GA3948333_5_20260530T201136Z.jpg</v>
      </c>
    </row>
    <row r="384" spans="1:13" x14ac:dyDescent="0.25">
      <c r="A384" s="1" t="s">
        <v>22</v>
      </c>
      <c r="B384" s="3">
        <v>46173</v>
      </c>
      <c r="C384" s="4">
        <v>0.75482638888888887</v>
      </c>
      <c r="D384" s="11" t="s">
        <v>803</v>
      </c>
      <c r="E384" s="11" t="s">
        <v>8</v>
      </c>
      <c r="F384" s="11"/>
      <c r="H384" s="11"/>
      <c r="I384" s="11" t="s">
        <v>27890</v>
      </c>
      <c r="J384" s="11" t="s">
        <v>4950</v>
      </c>
      <c r="K384" t="s">
        <v>27891</v>
      </c>
      <c r="L384" t="s">
        <v>27892</v>
      </c>
      <c r="M384" s="2" t="str">
        <f>HYPERLINK(склад2въезд1319202122237[[#This Row],[RelativePath]])</f>
        <v>11 Навес пилмат\GA3948333_5_20260531T180657Z.jpg</v>
      </c>
    </row>
  </sheetData>
  <conditionalFormatting sqref="D385:D395 E385:E398 G2:H384 D2:E384">
    <cfRule type="containsText" dxfId="888" priority="14" operator="containsText" text="Выезд с территории">
      <formula>NOT(ISERROR(SEARCH("Выезд с территории",D2)))</formula>
    </cfRule>
  </conditionalFormatting>
  <conditionalFormatting sqref="F2:F384">
    <cfRule type="notContainsText" dxfId="887" priority="13" operator="notContains" text="порожний">
      <formula>ISERROR(SEARCH("порожний",F2))</formula>
    </cfRule>
  </conditionalFormatting>
  <conditionalFormatting sqref="E2:E398">
    <cfRule type="containsText" dxfId="886" priority="11" operator="containsText" text="Газель базы">
      <formula>NOT(ISERROR(SEARCH("Газель базы",E2)))</formula>
    </cfRule>
    <cfRule type="containsText" dxfId="885" priority="12" operator="containsText" text="Погрузчик базы">
      <formula>NOT(ISERROR(SEARCH("Погрузчик базы",E2)))</formula>
    </cfRule>
  </conditionalFormatting>
  <conditionalFormatting sqref="E2:E398">
    <cfRule type="containsText" dxfId="884" priority="10" operator="containsText" text="Трактор базы">
      <formula>NOT(ISERROR(SEARCH("Трактор базы",E2)))</formula>
    </cfRule>
  </conditionalFormatting>
  <conditionalFormatting sqref="A2:C384">
    <cfRule type="expression" dxfId="883" priority="9">
      <formula>$A2="пн"</formula>
    </cfRule>
  </conditionalFormatting>
  <conditionalFormatting sqref="A2:C386">
    <cfRule type="expression" dxfId="882" priority="3">
      <formula>$A2="вс"</formula>
    </cfRule>
    <cfRule type="expression" dxfId="881" priority="4">
      <formula>$A2="сб"</formula>
    </cfRule>
    <cfRule type="expression" dxfId="880" priority="5">
      <formula>$A2="пт"</formula>
    </cfRule>
    <cfRule type="expression" dxfId="879" priority="6">
      <formula>$A2="чт"</formula>
    </cfRule>
    <cfRule type="expression" dxfId="878" priority="7">
      <formula>$A2="ср"</formula>
    </cfRule>
    <cfRule type="expression" dxfId="877" priority="8">
      <formula>$A2="вт"</formula>
    </cfRule>
  </conditionalFormatting>
  <conditionalFormatting sqref="D2:D395">
    <cfRule type="containsText" dxfId="8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5">
    <cfRule type="containsText" dxfId="8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29"/>
  <sheetViews>
    <sheetView zoomScale="90" zoomScaleNormal="90" workbookViewId="0">
      <pane ySplit="1" topLeftCell="A296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1" t="s">
        <v>12</v>
      </c>
      <c r="E2" s="11" t="s">
        <v>8</v>
      </c>
      <c r="F2" s="11"/>
      <c r="H2" s="11"/>
      <c r="I2" s="11" t="s">
        <v>5174</v>
      </c>
      <c r="J2" s="11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1" t="s">
        <v>7</v>
      </c>
      <c r="E3" s="11" t="s">
        <v>8</v>
      </c>
      <c r="F3" s="11"/>
      <c r="H3" s="11"/>
      <c r="I3" s="11" t="s">
        <v>5177</v>
      </c>
      <c r="J3" s="11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1" t="s">
        <v>4</v>
      </c>
      <c r="E4" s="11" t="s">
        <v>8</v>
      </c>
      <c r="F4" s="11"/>
      <c r="H4" s="11"/>
      <c r="I4" s="11" t="s">
        <v>5180</v>
      </c>
      <c r="J4" s="11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1" t="s">
        <v>4</v>
      </c>
      <c r="E5" s="11" t="s">
        <v>8</v>
      </c>
      <c r="F5" s="11"/>
      <c r="H5" s="11"/>
      <c r="I5" s="11" t="s">
        <v>5183</v>
      </c>
      <c r="J5" s="11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1" t="s">
        <v>4</v>
      </c>
      <c r="E6" s="11" t="s">
        <v>8</v>
      </c>
      <c r="F6" s="11"/>
      <c r="H6" s="11"/>
      <c r="I6" s="11" t="s">
        <v>5186</v>
      </c>
      <c r="J6" s="11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1" t="s">
        <v>4</v>
      </c>
      <c r="E7" s="11" t="s">
        <v>8</v>
      </c>
      <c r="F7" s="11"/>
      <c r="H7" s="11"/>
      <c r="I7" s="11" t="s">
        <v>5189</v>
      </c>
      <c r="J7" s="11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1" t="s">
        <v>12</v>
      </c>
      <c r="E8" s="11" t="s">
        <v>8</v>
      </c>
      <c r="F8" s="11"/>
      <c r="H8" s="11"/>
      <c r="I8" s="11" t="s">
        <v>5192</v>
      </c>
      <c r="J8" s="11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1" t="s">
        <v>4</v>
      </c>
      <c r="E9" s="11" t="s">
        <v>8</v>
      </c>
      <c r="F9" s="11"/>
      <c r="H9" s="11"/>
      <c r="I9" s="11" t="s">
        <v>5195</v>
      </c>
      <c r="J9" s="11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1" t="s">
        <v>4</v>
      </c>
      <c r="E10" s="11" t="s">
        <v>8</v>
      </c>
      <c r="F10" s="11"/>
      <c r="H10" s="11"/>
      <c r="I10" s="11" t="s">
        <v>5622</v>
      </c>
      <c r="J10" s="11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1" t="s">
        <v>4</v>
      </c>
      <c r="E11" s="11" t="s">
        <v>8</v>
      </c>
      <c r="F11" s="11"/>
      <c r="H11" s="11" t="s">
        <v>1140</v>
      </c>
      <c r="I11" s="11" t="s">
        <v>5625</v>
      </c>
      <c r="J11" s="11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1" t="s">
        <v>7</v>
      </c>
      <c r="E12" s="11"/>
      <c r="F12" s="11"/>
      <c r="H12" s="11"/>
      <c r="I12" s="11" t="s">
        <v>5628</v>
      </c>
      <c r="J12" s="11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1" t="s">
        <v>4</v>
      </c>
      <c r="E13" s="11" t="s">
        <v>8</v>
      </c>
      <c r="F13" s="11"/>
      <c r="H13" s="11"/>
      <c r="I13" s="11" t="s">
        <v>5631</v>
      </c>
      <c r="J13" s="11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1" t="s">
        <v>4</v>
      </c>
      <c r="E14" s="11" t="s">
        <v>8</v>
      </c>
      <c r="F14" s="11"/>
      <c r="H14" s="11"/>
      <c r="I14" s="11" t="s">
        <v>5634</v>
      </c>
      <c r="J14" s="11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1" t="s">
        <v>4</v>
      </c>
      <c r="E15" s="11" t="s">
        <v>8</v>
      </c>
      <c r="F15" s="11"/>
      <c r="H15" s="11"/>
      <c r="I15" s="11" t="s">
        <v>5637</v>
      </c>
      <c r="J15" s="11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1" t="s">
        <v>12</v>
      </c>
      <c r="E16" s="11"/>
      <c r="F16" s="11"/>
      <c r="H16" s="11"/>
      <c r="I16" s="11" t="s">
        <v>5640</v>
      </c>
      <c r="J16" s="11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1" t="s">
        <v>12</v>
      </c>
      <c r="E17" s="11"/>
      <c r="F17" s="11"/>
      <c r="H17" s="11"/>
      <c r="I17" s="11" t="s">
        <v>5643</v>
      </c>
      <c r="J17" s="11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1" t="s">
        <v>12</v>
      </c>
      <c r="E18" s="11"/>
      <c r="F18" s="11"/>
      <c r="H18" s="11"/>
      <c r="I18" s="11" t="s">
        <v>5646</v>
      </c>
      <c r="J18" s="11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1" t="s">
        <v>4</v>
      </c>
      <c r="E19" s="11" t="s">
        <v>8</v>
      </c>
      <c r="F19" s="11"/>
      <c r="H19" s="11"/>
      <c r="I19" s="11" t="s">
        <v>5649</v>
      </c>
      <c r="J19" s="11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1" t="s">
        <v>7</v>
      </c>
      <c r="E20" s="11"/>
      <c r="F20" s="11"/>
      <c r="H20" s="11"/>
      <c r="I20" s="11" t="s">
        <v>5652</v>
      </c>
      <c r="J20" s="11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1" t="s">
        <v>7</v>
      </c>
      <c r="E21" s="11"/>
      <c r="F21" s="11"/>
      <c r="H21" s="11"/>
      <c r="I21" s="11" t="s">
        <v>5655</v>
      </c>
      <c r="J21" s="11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1" t="s">
        <v>7</v>
      </c>
      <c r="E22" s="11"/>
      <c r="F22" s="11"/>
      <c r="H22" s="11"/>
      <c r="I22" s="11" t="s">
        <v>5658</v>
      </c>
      <c r="J22" s="11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1" t="s">
        <v>4</v>
      </c>
      <c r="E23" s="11" t="s">
        <v>8</v>
      </c>
      <c r="F23" s="11"/>
      <c r="H23" s="11"/>
      <c r="I23" s="11" t="s">
        <v>5661</v>
      </c>
      <c r="J23" s="11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1" t="s">
        <v>4</v>
      </c>
      <c r="E24" s="11" t="s">
        <v>8</v>
      </c>
      <c r="F24" s="11"/>
      <c r="H24" s="11"/>
      <c r="I24" s="11" t="s">
        <v>5664</v>
      </c>
      <c r="J24" s="11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1" t="s">
        <v>7</v>
      </c>
      <c r="E25" s="11"/>
      <c r="F25" s="11"/>
      <c r="H25" s="11"/>
      <c r="I25" s="11" t="s">
        <v>5667</v>
      </c>
      <c r="J25" s="11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1" t="s">
        <v>4</v>
      </c>
      <c r="E26" s="11" t="s">
        <v>8</v>
      </c>
      <c r="F26" s="11"/>
      <c r="H26" s="11"/>
      <c r="I26" s="11" t="s">
        <v>5670</v>
      </c>
      <c r="J26" s="11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1" t="s">
        <v>4</v>
      </c>
      <c r="E27" s="11" t="s">
        <v>8</v>
      </c>
      <c r="F27" s="11"/>
      <c r="H27" s="11"/>
      <c r="I27" s="11" t="s">
        <v>5673</v>
      </c>
      <c r="J27" s="11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1" t="s">
        <v>4</v>
      </c>
      <c r="E28" s="11" t="s">
        <v>8</v>
      </c>
      <c r="F28" s="11"/>
      <c r="H28" s="11"/>
      <c r="I28" s="11" t="s">
        <v>5676</v>
      </c>
      <c r="J28" s="11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1" t="s">
        <v>12</v>
      </c>
      <c r="E29" s="11"/>
      <c r="F29" s="11"/>
      <c r="H29" s="11"/>
      <c r="I29" s="11" t="s">
        <v>5679</v>
      </c>
      <c r="J29" s="11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1" t="s">
        <v>4</v>
      </c>
      <c r="E30" s="11" t="s">
        <v>8</v>
      </c>
      <c r="F30" s="11"/>
      <c r="H30" s="11"/>
      <c r="I30" s="11" t="s">
        <v>5682</v>
      </c>
      <c r="J30" s="11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1" t="s">
        <v>4</v>
      </c>
      <c r="E31" s="11" t="s">
        <v>8</v>
      </c>
      <c r="F31" s="11"/>
      <c r="H31" s="11"/>
      <c r="I31" s="11" t="s">
        <v>5685</v>
      </c>
      <c r="J31" s="11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1" t="s">
        <v>7</v>
      </c>
      <c r="E32" s="11"/>
      <c r="F32" s="11"/>
      <c r="H32" s="11"/>
      <c r="I32" s="11" t="s">
        <v>5688</v>
      </c>
      <c r="J32" s="11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1" t="s">
        <v>4</v>
      </c>
      <c r="E33" s="11" t="s">
        <v>8</v>
      </c>
      <c r="F33" s="11"/>
      <c r="H33" s="11"/>
      <c r="I33" s="11" t="s">
        <v>5691</v>
      </c>
      <c r="J33" s="11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1" t="s">
        <v>12</v>
      </c>
      <c r="E34" s="11"/>
      <c r="F34" s="11"/>
      <c r="H34" s="11"/>
      <c r="I34" s="11" t="s">
        <v>5694</v>
      </c>
      <c r="J34" s="11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1" t="s">
        <v>12</v>
      </c>
      <c r="E35" s="11"/>
      <c r="F35" s="11"/>
      <c r="H35" s="11"/>
      <c r="I35" s="11" t="s">
        <v>5697</v>
      </c>
      <c r="J35" s="11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1" t="s">
        <v>12</v>
      </c>
      <c r="E36" s="11"/>
      <c r="F36" s="11"/>
      <c r="H36" s="11"/>
      <c r="I36" s="11" t="s">
        <v>5700</v>
      </c>
      <c r="J36" s="11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1" t="s">
        <v>12</v>
      </c>
      <c r="E37" s="11"/>
      <c r="F37" s="11"/>
      <c r="H37" s="11"/>
      <c r="I37" s="11" t="s">
        <v>5703</v>
      </c>
      <c r="J37" s="11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1" t="s">
        <v>7</v>
      </c>
      <c r="E38" s="11"/>
      <c r="F38" s="11"/>
      <c r="H38" s="11"/>
      <c r="I38" s="11" t="s">
        <v>5706</v>
      </c>
      <c r="J38" s="11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1" t="s">
        <v>7</v>
      </c>
      <c r="E39" s="11"/>
      <c r="F39" s="11"/>
      <c r="H39" s="11"/>
      <c r="I39" s="11" t="s">
        <v>5709</v>
      </c>
      <c r="J39" s="11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1" t="s">
        <v>4</v>
      </c>
      <c r="E40" s="11" t="s">
        <v>8</v>
      </c>
      <c r="F40" s="11"/>
      <c r="H40" s="11"/>
      <c r="I40" s="11" t="s">
        <v>5712</v>
      </c>
      <c r="J40" s="11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1" t="s">
        <v>7</v>
      </c>
      <c r="E41" s="11"/>
      <c r="F41" s="11"/>
      <c r="H41" s="11"/>
      <c r="I41" s="11" t="s">
        <v>5715</v>
      </c>
      <c r="J41" s="11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1" t="s">
        <v>4</v>
      </c>
      <c r="E42" s="11" t="s">
        <v>8</v>
      </c>
      <c r="F42" s="11"/>
      <c r="H42" s="11"/>
      <c r="I42" s="11" t="s">
        <v>5718</v>
      </c>
      <c r="J42" s="11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1" t="s">
        <v>4</v>
      </c>
      <c r="E43" s="11" t="s">
        <v>8</v>
      </c>
      <c r="F43" s="11"/>
      <c r="H43" s="11"/>
      <c r="I43" s="11" t="s">
        <v>5721</v>
      </c>
      <c r="J43" s="11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1" t="s">
        <v>4</v>
      </c>
      <c r="E44" s="11" t="s">
        <v>8</v>
      </c>
      <c r="F44" s="11"/>
      <c r="H44" s="11"/>
      <c r="I44" s="11" t="s">
        <v>8653</v>
      </c>
      <c r="J44" s="11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1" t="s">
        <v>4</v>
      </c>
      <c r="E45" s="11" t="s">
        <v>8</v>
      </c>
      <c r="F45" s="11"/>
      <c r="H45" s="11" t="s">
        <v>1140</v>
      </c>
      <c r="I45" s="11" t="s">
        <v>8656</v>
      </c>
      <c r="J45" s="11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1" t="s">
        <v>4598</v>
      </c>
      <c r="E46" s="11"/>
      <c r="F46" s="11"/>
      <c r="H46" s="11"/>
      <c r="I46" s="11" t="s">
        <v>8659</v>
      </c>
      <c r="J46" s="11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1" t="s">
        <v>4598</v>
      </c>
      <c r="E47" s="11"/>
      <c r="F47" s="11"/>
      <c r="H47" s="11"/>
      <c r="I47" s="11" t="s">
        <v>8662</v>
      </c>
      <c r="J47" s="11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1" t="s">
        <v>4598</v>
      </c>
      <c r="E48" s="11"/>
      <c r="F48" s="11"/>
      <c r="H48" s="11"/>
      <c r="I48" s="11" t="s">
        <v>8665</v>
      </c>
      <c r="J48" s="11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1" t="s">
        <v>4</v>
      </c>
      <c r="E49" s="11" t="s">
        <v>8</v>
      </c>
      <c r="F49" s="11"/>
      <c r="H49" s="11"/>
      <c r="I49" s="11" t="s">
        <v>8668</v>
      </c>
      <c r="J49" s="11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1" t="s">
        <v>7</v>
      </c>
      <c r="E50" s="11"/>
      <c r="F50" s="11"/>
      <c r="H50" s="11"/>
      <c r="I50" s="11" t="s">
        <v>8671</v>
      </c>
      <c r="J50" s="11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1" t="s">
        <v>4</v>
      </c>
      <c r="E51" s="11" t="s">
        <v>8</v>
      </c>
      <c r="F51" s="11"/>
      <c r="H51" s="11"/>
      <c r="I51" s="11" t="s">
        <v>8674</v>
      </c>
      <c r="J51" s="11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1" t="s">
        <v>4</v>
      </c>
      <c r="E52" s="11" t="s">
        <v>8</v>
      </c>
      <c r="F52" s="11"/>
      <c r="H52" s="11"/>
      <c r="I52" s="11" t="s">
        <v>8677</v>
      </c>
      <c r="J52" s="11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1" t="s">
        <v>803</v>
      </c>
      <c r="E53" s="11" t="s">
        <v>8</v>
      </c>
      <c r="F53" s="11"/>
      <c r="H53" s="11"/>
      <c r="I53" s="11" t="s">
        <v>8680</v>
      </c>
      <c r="J53" s="11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1" t="s">
        <v>4</v>
      </c>
      <c r="E54" s="11" t="s">
        <v>8</v>
      </c>
      <c r="F54" s="11"/>
      <c r="H54" s="11"/>
      <c r="I54" s="11" t="s">
        <v>8910</v>
      </c>
      <c r="J54" s="11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1" t="s">
        <v>775</v>
      </c>
      <c r="E55" s="11"/>
      <c r="F55" s="11"/>
      <c r="H55" s="11"/>
      <c r="I55" s="11" t="s">
        <v>8913</v>
      </c>
      <c r="J55" s="11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1" t="s">
        <v>4</v>
      </c>
      <c r="E56" s="11" t="s">
        <v>8</v>
      </c>
      <c r="F56" s="11"/>
      <c r="H56" s="11"/>
      <c r="I56" s="11" t="s">
        <v>8916</v>
      </c>
      <c r="J56" s="11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1" t="s">
        <v>4</v>
      </c>
      <c r="E57" s="11" t="s">
        <v>9118</v>
      </c>
      <c r="F57" s="11"/>
      <c r="H57" s="11"/>
      <c r="I57" s="11" t="s">
        <v>8919</v>
      </c>
      <c r="J57" s="11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1" t="s">
        <v>4</v>
      </c>
      <c r="E58" s="11" t="s">
        <v>9118</v>
      </c>
      <c r="F58" s="11"/>
      <c r="H58" s="11"/>
      <c r="I58" s="11" t="s">
        <v>8922</v>
      </c>
      <c r="J58" s="11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1" t="s">
        <v>4</v>
      </c>
      <c r="E59" s="11" t="s">
        <v>9118</v>
      </c>
      <c r="F59" s="11"/>
      <c r="H59" s="11"/>
      <c r="I59" s="11" t="s">
        <v>8925</v>
      </c>
      <c r="J59" s="11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1" t="s">
        <v>4</v>
      </c>
      <c r="E60" s="11" t="s">
        <v>9118</v>
      </c>
      <c r="F60" s="11"/>
      <c r="H60" s="11"/>
      <c r="I60" s="11" t="s">
        <v>8928</v>
      </c>
      <c r="J60" s="11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1" t="s">
        <v>4</v>
      </c>
      <c r="E61" s="11" t="s">
        <v>9118</v>
      </c>
      <c r="F61" s="11"/>
      <c r="H61" s="11"/>
      <c r="I61" s="11" t="s">
        <v>8931</v>
      </c>
      <c r="J61" s="11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1" t="s">
        <v>4</v>
      </c>
      <c r="E62" s="11" t="s">
        <v>9118</v>
      </c>
      <c r="F62" s="11"/>
      <c r="H62" s="11"/>
      <c r="I62" s="11" t="s">
        <v>9445</v>
      </c>
      <c r="J62" s="11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1" t="s">
        <v>7</v>
      </c>
      <c r="E63" s="11"/>
      <c r="F63" s="11"/>
      <c r="H63" s="11"/>
      <c r="I63" s="11" t="s">
        <v>9448</v>
      </c>
      <c r="J63" s="11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1" t="s">
        <v>7</v>
      </c>
      <c r="E64" s="11"/>
      <c r="F64" s="11"/>
      <c r="H64" s="11"/>
      <c r="I64" s="11" t="s">
        <v>9451</v>
      </c>
      <c r="J64" s="11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1" t="s">
        <v>7</v>
      </c>
      <c r="E65" s="11"/>
      <c r="F65" s="11"/>
      <c r="H65" s="11"/>
      <c r="I65" s="11" t="s">
        <v>9454</v>
      </c>
      <c r="J65" s="11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1" t="s">
        <v>7</v>
      </c>
      <c r="E66" s="11"/>
      <c r="F66" s="11"/>
      <c r="H66" s="11"/>
      <c r="I66" s="11" t="s">
        <v>9457</v>
      </c>
      <c r="J66" s="11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1" t="s">
        <v>775</v>
      </c>
      <c r="E67" s="11" t="s">
        <v>646</v>
      </c>
      <c r="F67" s="11"/>
      <c r="H67" s="11"/>
      <c r="I67" s="11" t="s">
        <v>9460</v>
      </c>
      <c r="J67" s="11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1" t="s">
        <v>775</v>
      </c>
      <c r="E68" s="11" t="s">
        <v>646</v>
      </c>
      <c r="F68" s="11"/>
      <c r="H68" s="11"/>
      <c r="I68" s="11" t="s">
        <v>9463</v>
      </c>
      <c r="J68" s="11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1" t="s">
        <v>775</v>
      </c>
      <c r="E69" s="11" t="s">
        <v>646</v>
      </c>
      <c r="F69" s="11"/>
      <c r="H69" s="11"/>
      <c r="I69" s="11" t="s">
        <v>9466</v>
      </c>
      <c r="J69" s="11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1" t="s">
        <v>4</v>
      </c>
      <c r="E70" s="11" t="s">
        <v>8</v>
      </c>
      <c r="F70" s="11"/>
      <c r="H70" s="11"/>
      <c r="I70" s="11" t="s">
        <v>9849</v>
      </c>
      <c r="J70" s="11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1" t="s">
        <v>4598</v>
      </c>
      <c r="E71" s="11"/>
      <c r="F71" s="11"/>
      <c r="H71" s="11"/>
      <c r="I71" s="11" t="s">
        <v>9852</v>
      </c>
      <c r="J71" s="11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1" t="s">
        <v>4598</v>
      </c>
      <c r="E72" s="11"/>
      <c r="F72" s="11"/>
      <c r="H72" s="11"/>
      <c r="I72" s="11" t="s">
        <v>9855</v>
      </c>
      <c r="J72" s="11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1" t="s">
        <v>4598</v>
      </c>
      <c r="E73" s="11"/>
      <c r="F73" s="11"/>
      <c r="H73" s="11"/>
      <c r="I73" s="11" t="s">
        <v>9858</v>
      </c>
      <c r="J73" s="11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1" t="s">
        <v>4</v>
      </c>
      <c r="E74" s="11" t="s">
        <v>8</v>
      </c>
      <c r="F74" s="11"/>
      <c r="H74" s="11"/>
      <c r="I74" s="11" t="s">
        <v>9861</v>
      </c>
      <c r="J74" s="11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1" t="s">
        <v>4</v>
      </c>
      <c r="E75" s="11" t="s">
        <v>8</v>
      </c>
      <c r="F75" s="11"/>
      <c r="H75" s="11"/>
      <c r="I75" s="11" t="s">
        <v>10432</v>
      </c>
      <c r="J75" s="11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1" t="s">
        <v>4598</v>
      </c>
      <c r="E76" s="11"/>
      <c r="F76" s="11"/>
      <c r="H76" s="11"/>
      <c r="I76" s="11" t="s">
        <v>10435</v>
      </c>
      <c r="J76" s="11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1" t="s">
        <v>4598</v>
      </c>
      <c r="E77" s="11"/>
      <c r="F77" s="11"/>
      <c r="H77" s="11"/>
      <c r="I77" s="11" t="s">
        <v>10438</v>
      </c>
      <c r="J77" s="11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1" t="s">
        <v>4598</v>
      </c>
      <c r="E78" s="11"/>
      <c r="F78" s="11"/>
      <c r="H78" s="11"/>
      <c r="I78" s="11" t="s">
        <v>10441</v>
      </c>
      <c r="J78" s="11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1" t="s">
        <v>4598</v>
      </c>
      <c r="E79" s="11"/>
      <c r="F79" s="11"/>
      <c r="H79" s="11"/>
      <c r="I79" s="11" t="s">
        <v>10444</v>
      </c>
      <c r="J79" s="11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1" t="s">
        <v>4</v>
      </c>
      <c r="E80" s="11" t="s">
        <v>8</v>
      </c>
      <c r="F80" s="11"/>
      <c r="H80" s="11"/>
      <c r="I80" s="11" t="s">
        <v>10447</v>
      </c>
      <c r="J80" s="11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1" t="s">
        <v>4</v>
      </c>
      <c r="E81" s="11" t="s">
        <v>8</v>
      </c>
      <c r="F81" s="11"/>
      <c r="H81" s="11"/>
      <c r="I81" s="11" t="s">
        <v>10752</v>
      </c>
      <c r="J81" s="11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1" t="s">
        <v>4598</v>
      </c>
      <c r="E82" s="11"/>
      <c r="F82" s="11"/>
      <c r="H82" s="11"/>
      <c r="I82" s="11" t="s">
        <v>10755</v>
      </c>
      <c r="J82" s="11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1" t="s">
        <v>4598</v>
      </c>
      <c r="E83" s="11"/>
      <c r="F83" s="11"/>
      <c r="H83" s="11"/>
      <c r="I83" s="11" t="s">
        <v>10758</v>
      </c>
      <c r="J83" s="11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1" t="s">
        <v>4598</v>
      </c>
      <c r="E84" s="11"/>
      <c r="F84" s="11"/>
      <c r="H84" s="11"/>
      <c r="I84" s="11" t="s">
        <v>10761</v>
      </c>
      <c r="J84" s="11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1" t="s">
        <v>4598</v>
      </c>
      <c r="E85" s="11"/>
      <c r="F85" s="11"/>
      <c r="H85" s="11"/>
      <c r="I85" s="11" t="s">
        <v>10764</v>
      </c>
      <c r="J85" s="11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1" t="s">
        <v>4598</v>
      </c>
      <c r="E86" s="11"/>
      <c r="F86" s="11"/>
      <c r="H86" s="11"/>
      <c r="I86" s="11" t="s">
        <v>10767</v>
      </c>
      <c r="J86" s="11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1" t="s">
        <v>4598</v>
      </c>
      <c r="E87" s="11"/>
      <c r="F87" s="11"/>
      <c r="H87" s="11"/>
      <c r="I87" s="11" t="s">
        <v>10770</v>
      </c>
      <c r="J87" s="11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1" t="s">
        <v>4</v>
      </c>
      <c r="E88" s="11" t="s">
        <v>8</v>
      </c>
      <c r="F88" s="11"/>
      <c r="H88" s="11"/>
      <c r="I88" s="11" t="s">
        <v>10773</v>
      </c>
      <c r="J88" s="11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1" t="s">
        <v>4598</v>
      </c>
      <c r="E89" s="11"/>
      <c r="F89" s="11"/>
      <c r="H89" s="11"/>
      <c r="I89" s="11" t="s">
        <v>10776</v>
      </c>
      <c r="J89" s="11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1" t="s">
        <v>4</v>
      </c>
      <c r="E90" s="11" t="s">
        <v>8</v>
      </c>
      <c r="F90" s="11"/>
      <c r="H90" s="11"/>
      <c r="I90" s="11" t="s">
        <v>10779</v>
      </c>
      <c r="J90" s="11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1" t="s">
        <v>4598</v>
      </c>
      <c r="E91" s="11"/>
      <c r="F91" s="11"/>
      <c r="H91" s="11"/>
      <c r="I91" s="11" t="s">
        <v>11118</v>
      </c>
      <c r="J91" s="11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1" t="s">
        <v>4598</v>
      </c>
      <c r="E92" s="11"/>
      <c r="F92" s="11"/>
      <c r="H92" s="11"/>
      <c r="I92" s="11" t="s">
        <v>11121</v>
      </c>
      <c r="J92" s="11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1" t="s">
        <v>4</v>
      </c>
      <c r="E93" s="11" t="s">
        <v>8</v>
      </c>
      <c r="F93" s="11"/>
      <c r="H93" s="11"/>
      <c r="I93" s="11" t="s">
        <v>11124</v>
      </c>
      <c r="J93" s="11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1" t="s">
        <v>4</v>
      </c>
      <c r="E94" s="11" t="s">
        <v>8</v>
      </c>
      <c r="F94" s="11"/>
      <c r="H94" s="11"/>
      <c r="I94" s="11" t="s">
        <v>11597</v>
      </c>
      <c r="J94" s="11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1" t="s">
        <v>4</v>
      </c>
      <c r="E95" s="11" t="s">
        <v>8</v>
      </c>
      <c r="F95" s="11"/>
      <c r="H95" s="11"/>
      <c r="I95" s="11" t="s">
        <v>11600</v>
      </c>
      <c r="J95" s="11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1" t="s">
        <v>7</v>
      </c>
      <c r="E96" s="11"/>
      <c r="F96" s="11"/>
      <c r="H96" s="11"/>
      <c r="I96" s="11" t="s">
        <v>11603</v>
      </c>
      <c r="J96" s="11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1" t="s">
        <v>4</v>
      </c>
      <c r="E97" s="11" t="s">
        <v>8</v>
      </c>
      <c r="F97" s="11"/>
      <c r="H97" s="11"/>
      <c r="I97" s="11" t="s">
        <v>11606</v>
      </c>
      <c r="J97" s="11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1" t="s">
        <v>4</v>
      </c>
      <c r="E98" s="11" t="s">
        <v>8</v>
      </c>
      <c r="F98" s="11"/>
      <c r="H98" s="11"/>
      <c r="I98" s="11" t="s">
        <v>11609</v>
      </c>
      <c r="J98" s="11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1" t="s">
        <v>11900</v>
      </c>
      <c r="E99" s="11"/>
      <c r="F99" s="11"/>
      <c r="H99" s="11"/>
      <c r="I99" s="11" t="s">
        <v>11612</v>
      </c>
      <c r="J99" s="11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1" t="s">
        <v>11901</v>
      </c>
      <c r="E100" s="11"/>
      <c r="F100" s="11"/>
      <c r="H100" s="11"/>
      <c r="I100" s="11" t="s">
        <v>11615</v>
      </c>
      <c r="J100" s="11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1" t="s">
        <v>7</v>
      </c>
      <c r="E101" s="11"/>
      <c r="F101" s="11"/>
      <c r="H101" s="11"/>
      <c r="I101" s="11" t="s">
        <v>11618</v>
      </c>
      <c r="J101" s="11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1" t="s">
        <v>7</v>
      </c>
      <c r="E102" s="11"/>
      <c r="F102" s="11"/>
      <c r="H102" s="11"/>
      <c r="I102" s="11" t="s">
        <v>11621</v>
      </c>
      <c r="J102" s="11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1" t="s">
        <v>4</v>
      </c>
      <c r="E103" s="11" t="s">
        <v>8</v>
      </c>
      <c r="F103" s="11"/>
      <c r="H103" s="11"/>
      <c r="I103" s="11" t="s">
        <v>11624</v>
      </c>
      <c r="J103" s="11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1" t="s">
        <v>4</v>
      </c>
      <c r="E104" s="11" t="s">
        <v>8</v>
      </c>
      <c r="F104" s="11"/>
      <c r="H104" s="11"/>
      <c r="I104" s="11" t="s">
        <v>12089</v>
      </c>
      <c r="J104" s="11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1" t="s">
        <v>803</v>
      </c>
      <c r="E105" s="11" t="s">
        <v>8</v>
      </c>
      <c r="F105" s="11"/>
      <c r="H105" s="11"/>
      <c r="I105" s="11" t="s">
        <v>12092</v>
      </c>
      <c r="J105" s="11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1" t="s">
        <v>4</v>
      </c>
      <c r="E106" s="11" t="s">
        <v>8</v>
      </c>
      <c r="F106" s="11"/>
      <c r="H106" s="11"/>
      <c r="I106" s="11" t="s">
        <v>12095</v>
      </c>
      <c r="J106" s="11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1" t="s">
        <v>4598</v>
      </c>
      <c r="E107" s="11"/>
      <c r="F107" s="11"/>
      <c r="H107" s="11"/>
      <c r="I107" s="11" t="s">
        <v>12098</v>
      </c>
      <c r="J107" s="11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1" t="s">
        <v>4598</v>
      </c>
      <c r="E108" s="11"/>
      <c r="F108" s="11"/>
      <c r="H108" s="11"/>
      <c r="I108" s="11" t="s">
        <v>12101</v>
      </c>
      <c r="J108" s="11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1" t="s">
        <v>4</v>
      </c>
      <c r="E109" s="11" t="s">
        <v>8</v>
      </c>
      <c r="F109" s="11"/>
      <c r="H109" s="11"/>
      <c r="I109" s="11" t="s">
        <v>12104</v>
      </c>
      <c r="J109" s="11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1" t="s">
        <v>4</v>
      </c>
      <c r="E110" s="11" t="s">
        <v>8</v>
      </c>
      <c r="F110" s="11"/>
      <c r="H110" s="11"/>
      <c r="I110" s="11" t="s">
        <v>12587</v>
      </c>
      <c r="J110" s="11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1" t="s">
        <v>7</v>
      </c>
      <c r="E111" s="11" t="s">
        <v>12935</v>
      </c>
      <c r="F111" s="11"/>
      <c r="H111" s="11" t="s">
        <v>12936</v>
      </c>
      <c r="I111" s="11" t="s">
        <v>12590</v>
      </c>
      <c r="J111" s="11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1" t="s">
        <v>7</v>
      </c>
      <c r="E112" s="11"/>
      <c r="F112" s="11"/>
      <c r="H112" s="11"/>
      <c r="I112" s="11" t="s">
        <v>12593</v>
      </c>
      <c r="J112" s="11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1" t="s">
        <v>4</v>
      </c>
      <c r="E113" s="11" t="s">
        <v>8</v>
      </c>
      <c r="F113" s="11"/>
      <c r="H113" s="11"/>
      <c r="I113" s="11" t="s">
        <v>12596</v>
      </c>
      <c r="J113" s="11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1" t="s">
        <v>775</v>
      </c>
      <c r="E114" s="11"/>
      <c r="F114" s="11"/>
      <c r="H114" s="11"/>
      <c r="I114" s="11" t="s">
        <v>12599</v>
      </c>
      <c r="J114" s="11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1" t="s">
        <v>775</v>
      </c>
      <c r="E115" s="11"/>
      <c r="F115" s="11"/>
      <c r="H115" s="11"/>
      <c r="I115" s="11" t="s">
        <v>12602</v>
      </c>
      <c r="J115" s="11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1" t="s">
        <v>7</v>
      </c>
      <c r="E116" s="11"/>
      <c r="F116" s="11"/>
      <c r="H116" s="11"/>
      <c r="I116" s="11" t="s">
        <v>12605</v>
      </c>
      <c r="J116" s="11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1" t="s">
        <v>7</v>
      </c>
      <c r="E117" s="11"/>
      <c r="F117" s="11"/>
      <c r="H117" s="11"/>
      <c r="I117" s="11" t="s">
        <v>12608</v>
      </c>
      <c r="J117" s="11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1" t="s">
        <v>4</v>
      </c>
      <c r="E118" s="11" t="s">
        <v>8</v>
      </c>
      <c r="F118" s="11"/>
      <c r="H118" s="11"/>
      <c r="I118" s="11" t="s">
        <v>12611</v>
      </c>
      <c r="J118" s="11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1" t="s">
        <v>775</v>
      </c>
      <c r="E119" s="11"/>
      <c r="F119" s="11"/>
      <c r="H119" s="11"/>
      <c r="I119" s="11" t="s">
        <v>12614</v>
      </c>
      <c r="J119" s="11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1" t="s">
        <v>12937</v>
      </c>
      <c r="E120" s="11"/>
      <c r="F120" s="11"/>
      <c r="H120" s="11"/>
      <c r="I120" s="11" t="s">
        <v>12617</v>
      </c>
      <c r="J120" s="11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1" t="s">
        <v>4598</v>
      </c>
      <c r="E121" s="11"/>
      <c r="F121" s="11"/>
      <c r="H121" s="11"/>
      <c r="I121" s="11" t="s">
        <v>12620</v>
      </c>
      <c r="J121" s="11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1" t="s">
        <v>4598</v>
      </c>
      <c r="E122" s="11"/>
      <c r="F122" s="11"/>
      <c r="H122" s="11"/>
      <c r="I122" s="11" t="s">
        <v>12623</v>
      </c>
      <c r="J122" s="11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1" t="s">
        <v>4</v>
      </c>
      <c r="E123" s="11" t="s">
        <v>8</v>
      </c>
      <c r="F123" s="11"/>
      <c r="H123" s="11"/>
      <c r="I123" s="11" t="s">
        <v>12626</v>
      </c>
      <c r="J123" s="11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1" t="s">
        <v>4</v>
      </c>
      <c r="E124" s="11" t="s">
        <v>8</v>
      </c>
      <c r="F124" s="11"/>
      <c r="H124" s="11"/>
      <c r="I124" s="11" t="s">
        <v>13351</v>
      </c>
      <c r="J124" s="11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1" t="s">
        <v>4</v>
      </c>
      <c r="E125" s="11" t="s">
        <v>8</v>
      </c>
      <c r="F125" s="11"/>
      <c r="H125" s="11"/>
      <c r="I125" s="11" t="s">
        <v>13354</v>
      </c>
      <c r="J125" s="11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1" t="s">
        <v>4</v>
      </c>
      <c r="E126" s="11" t="s">
        <v>8</v>
      </c>
      <c r="F126" s="11"/>
      <c r="H126" s="11"/>
      <c r="I126" s="11" t="s">
        <v>13357</v>
      </c>
      <c r="J126" s="11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1" t="s">
        <v>4598</v>
      </c>
      <c r="E127" s="11"/>
      <c r="F127" s="11"/>
      <c r="H127" s="11"/>
      <c r="I127" s="11" t="s">
        <v>13649</v>
      </c>
      <c r="J127" s="11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1" t="s">
        <v>4</v>
      </c>
      <c r="E128" s="11" t="s">
        <v>8</v>
      </c>
      <c r="F128" s="11"/>
      <c r="H128" s="11"/>
      <c r="I128" s="11" t="s">
        <v>13652</v>
      </c>
      <c r="J128" s="11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1" t="s">
        <v>4598</v>
      </c>
      <c r="E129" s="11"/>
      <c r="F129" s="11"/>
      <c r="H129" s="11"/>
      <c r="I129" s="11" t="s">
        <v>13655</v>
      </c>
      <c r="J129" s="11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1" t="s">
        <v>4598</v>
      </c>
      <c r="E130" s="11"/>
      <c r="F130" s="11"/>
      <c r="H130" s="11"/>
      <c r="I130" s="11" t="s">
        <v>13658</v>
      </c>
      <c r="J130" s="11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1" t="s">
        <v>4598</v>
      </c>
      <c r="E131" s="11"/>
      <c r="F131" s="11"/>
      <c r="H131" s="11"/>
      <c r="I131" s="11" t="s">
        <v>13661</v>
      </c>
      <c r="J131" s="11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1" t="s">
        <v>4598</v>
      </c>
      <c r="E132" s="11"/>
      <c r="F132" s="11"/>
      <c r="H132" s="11"/>
      <c r="I132" s="11" t="s">
        <v>13664</v>
      </c>
      <c r="J132" s="11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1" t="s">
        <v>4</v>
      </c>
      <c r="E133" s="11" t="s">
        <v>8</v>
      </c>
      <c r="F133" s="11"/>
      <c r="H133" s="11"/>
      <c r="I133" s="11" t="s">
        <v>13797</v>
      </c>
      <c r="J133" s="11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1" t="s">
        <v>13913</v>
      </c>
      <c r="E134" s="11"/>
      <c r="F134" s="11"/>
      <c r="H134" s="11"/>
      <c r="I134" s="11" t="s">
        <v>13800</v>
      </c>
      <c r="J134" s="11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1" t="s">
        <v>4</v>
      </c>
      <c r="E135" s="11" t="s">
        <v>8</v>
      </c>
      <c r="F135" s="11"/>
      <c r="H135" s="11"/>
      <c r="I135" s="11" t="s">
        <v>13803</v>
      </c>
      <c r="J135" s="11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1" t="s">
        <v>4</v>
      </c>
      <c r="E136" s="11" t="s">
        <v>8</v>
      </c>
      <c r="F136" s="11"/>
      <c r="H136" s="11"/>
      <c r="I136" s="11" t="s">
        <v>14079</v>
      </c>
      <c r="J136" s="11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1" t="s">
        <v>4</v>
      </c>
      <c r="E137" s="11" t="s">
        <v>8</v>
      </c>
      <c r="F137" s="11"/>
      <c r="H137" s="11"/>
      <c r="I137" s="11" t="s">
        <v>14082</v>
      </c>
      <c r="J137" s="11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1" t="s">
        <v>803</v>
      </c>
      <c r="E138" s="11" t="s">
        <v>8</v>
      </c>
      <c r="F138" s="11"/>
      <c r="H138" s="11"/>
      <c r="I138" s="11" t="s">
        <v>14085</v>
      </c>
      <c r="J138" s="11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1" t="s">
        <v>4</v>
      </c>
      <c r="E139" s="11" t="s">
        <v>8</v>
      </c>
      <c r="F139" s="11"/>
      <c r="H139" s="11"/>
      <c r="I139" s="11" t="s">
        <v>14447</v>
      </c>
      <c r="J139" s="11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1" t="s">
        <v>4</v>
      </c>
      <c r="E140" s="11" t="s">
        <v>8</v>
      </c>
      <c r="F140" s="11"/>
      <c r="H140" s="11"/>
      <c r="I140" s="11" t="s">
        <v>14449</v>
      </c>
      <c r="J140" s="11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1" t="s">
        <v>4</v>
      </c>
      <c r="E141" s="11" t="s">
        <v>8</v>
      </c>
      <c r="F141" s="11"/>
      <c r="H141" s="11"/>
      <c r="I141" s="11" t="s">
        <v>14452</v>
      </c>
      <c r="J141" s="11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1" t="s">
        <v>4</v>
      </c>
      <c r="E142" s="11" t="s">
        <v>8</v>
      </c>
      <c r="F142" s="11"/>
      <c r="H142" s="11"/>
      <c r="I142" s="11" t="s">
        <v>14455</v>
      </c>
      <c r="J142" s="11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1" t="s">
        <v>4</v>
      </c>
      <c r="E143" s="11" t="s">
        <v>8</v>
      </c>
      <c r="F143" s="11"/>
      <c r="H143" s="11"/>
      <c r="I143" s="11" t="s">
        <v>14458</v>
      </c>
      <c r="J143" s="11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1" t="s">
        <v>4</v>
      </c>
      <c r="E144" s="11" t="s">
        <v>8</v>
      </c>
      <c r="F144" s="11"/>
      <c r="H144" s="11"/>
      <c r="I144" s="11" t="s">
        <v>14461</v>
      </c>
      <c r="J144" s="11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1" t="s">
        <v>4</v>
      </c>
      <c r="E145" s="11" t="s">
        <v>8</v>
      </c>
      <c r="F145" s="11"/>
      <c r="H145" s="11"/>
      <c r="I145" s="11" t="s">
        <v>14464</v>
      </c>
      <c r="J145" s="11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1" t="s">
        <v>4</v>
      </c>
      <c r="E146" s="11" t="s">
        <v>8</v>
      </c>
      <c r="F146" s="11"/>
      <c r="H146" s="11"/>
      <c r="I146" s="11" t="s">
        <v>14467</v>
      </c>
      <c r="J146" s="11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1" t="s">
        <v>4</v>
      </c>
      <c r="E147" s="11" t="s">
        <v>8</v>
      </c>
      <c r="F147" s="11"/>
      <c r="H147" s="11"/>
      <c r="I147" s="11" t="s">
        <v>14950</v>
      </c>
      <c r="J147" s="11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1" t="s">
        <v>4598</v>
      </c>
      <c r="E148" s="11"/>
      <c r="F148" s="11"/>
      <c r="H148" s="11"/>
      <c r="I148" s="11" t="s">
        <v>14953</v>
      </c>
      <c r="J148" s="11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1" t="s">
        <v>4598</v>
      </c>
      <c r="E149" s="11"/>
      <c r="F149" s="11"/>
      <c r="H149" s="11"/>
      <c r="I149" s="11" t="s">
        <v>14956</v>
      </c>
      <c r="J149" s="11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1" t="s">
        <v>4</v>
      </c>
      <c r="E150" s="11" t="s">
        <v>8</v>
      </c>
      <c r="F150" s="11"/>
      <c r="H150" s="11"/>
      <c r="I150" s="11" t="s">
        <v>14959</v>
      </c>
      <c r="J150" s="11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1" t="s">
        <v>4598</v>
      </c>
      <c r="E151" s="11"/>
      <c r="F151" s="11"/>
      <c r="H151" s="11"/>
      <c r="I151" s="11" t="s">
        <v>14962</v>
      </c>
      <c r="J151" s="11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1" t="s">
        <v>4</v>
      </c>
      <c r="E152" s="11" t="s">
        <v>8</v>
      </c>
      <c r="F152" s="11"/>
      <c r="H152" s="11"/>
      <c r="I152" s="11" t="s">
        <v>14965</v>
      </c>
      <c r="J152" s="11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1" t="s">
        <v>4598</v>
      </c>
      <c r="E153" s="11"/>
      <c r="F153" s="11"/>
      <c r="H153" s="11"/>
      <c r="I153" s="11" t="s">
        <v>14968</v>
      </c>
      <c r="J153" s="11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1" t="s">
        <v>4598</v>
      </c>
      <c r="E154" s="11"/>
      <c r="F154" s="11"/>
      <c r="H154" s="11"/>
      <c r="I154" s="11" t="s">
        <v>14971</v>
      </c>
      <c r="J154" s="11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1" t="s">
        <v>4598</v>
      </c>
      <c r="E155" s="11"/>
      <c r="F155" s="11"/>
      <c r="H155" s="11"/>
      <c r="I155" s="11" t="s">
        <v>14974</v>
      </c>
      <c r="J155" s="11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1" t="s">
        <v>4</v>
      </c>
      <c r="E156" s="11" t="s">
        <v>8</v>
      </c>
      <c r="F156" s="11"/>
      <c r="H156" s="11"/>
      <c r="I156" s="11" t="s">
        <v>14977</v>
      </c>
      <c r="J156" s="11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1" t="s">
        <v>4598</v>
      </c>
      <c r="E157" s="11"/>
      <c r="F157" s="11"/>
      <c r="H157" s="11"/>
      <c r="I157" s="11" t="s">
        <v>15465</v>
      </c>
      <c r="J157" s="11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1" t="s">
        <v>4598</v>
      </c>
      <c r="E158" s="11"/>
      <c r="F158" s="11"/>
      <c r="H158" s="11"/>
      <c r="I158" s="11" t="s">
        <v>15468</v>
      </c>
      <c r="J158" s="11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1" t="s">
        <v>4598</v>
      </c>
      <c r="E159" s="11"/>
      <c r="F159" s="11"/>
      <c r="H159" s="11"/>
      <c r="I159" s="11" t="s">
        <v>15471</v>
      </c>
      <c r="J159" s="11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1" t="s">
        <v>4</v>
      </c>
      <c r="E160" s="11" t="s">
        <v>8</v>
      </c>
      <c r="F160" s="11"/>
      <c r="H160" s="11"/>
      <c r="I160" s="11" t="s">
        <v>15474</v>
      </c>
      <c r="J160" s="11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1" t="s">
        <v>4</v>
      </c>
      <c r="E161" s="11" t="s">
        <v>8</v>
      </c>
      <c r="F161" s="11"/>
      <c r="H161" s="11"/>
      <c r="I161" s="11" t="s">
        <v>15860</v>
      </c>
      <c r="J161" s="11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1" t="s">
        <v>15871</v>
      </c>
      <c r="E162" s="11"/>
      <c r="F162" s="11"/>
      <c r="H162" s="11"/>
      <c r="I162" s="11" t="s">
        <v>15863</v>
      </c>
      <c r="J162" s="11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1" t="s">
        <v>4598</v>
      </c>
      <c r="E163" s="11"/>
      <c r="F163" s="11"/>
      <c r="H163" s="11"/>
      <c r="I163" s="11" t="s">
        <v>15866</v>
      </c>
      <c r="J163" s="11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1" t="s">
        <v>4</v>
      </c>
      <c r="E164" s="11" t="s">
        <v>8</v>
      </c>
      <c r="F164" s="11"/>
      <c r="H164" s="11"/>
      <c r="I164" s="11" t="s">
        <v>16065</v>
      </c>
      <c r="J164" s="11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1" t="s">
        <v>4598</v>
      </c>
      <c r="E165" s="11"/>
      <c r="F165" s="11"/>
      <c r="H165" s="11"/>
      <c r="I165" s="11" t="s">
        <v>16068</v>
      </c>
      <c r="J165" s="11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1" t="s">
        <v>4598</v>
      </c>
      <c r="E166" s="11"/>
      <c r="F166" s="11"/>
      <c r="H166" s="11"/>
      <c r="I166" s="11" t="s">
        <v>16071</v>
      </c>
      <c r="J166" s="11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1" t="s">
        <v>4</v>
      </c>
      <c r="E167" s="11" t="s">
        <v>8</v>
      </c>
      <c r="F167" s="11"/>
      <c r="H167" s="11"/>
      <c r="I167" s="11" t="s">
        <v>16074</v>
      </c>
      <c r="J167" s="11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1" t="s">
        <v>4</v>
      </c>
      <c r="E168" s="11" t="s">
        <v>8</v>
      </c>
      <c r="F168" s="11"/>
      <c r="H168" s="11"/>
      <c r="I168" s="11" t="s">
        <v>16077</v>
      </c>
      <c r="J168" s="11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1" t="s">
        <v>4</v>
      </c>
      <c r="E169" s="11" t="s">
        <v>8</v>
      </c>
      <c r="F169" s="11"/>
      <c r="H169" s="11"/>
      <c r="I169" s="11" t="s">
        <v>16271</v>
      </c>
      <c r="J169" s="11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1" t="s">
        <v>4598</v>
      </c>
      <c r="E170" s="11"/>
      <c r="F170" s="11"/>
      <c r="H170" s="11"/>
      <c r="I170" s="11" t="s">
        <v>16274</v>
      </c>
      <c r="J170" s="11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1" t="s">
        <v>4598</v>
      </c>
      <c r="E171" s="11"/>
      <c r="F171" s="11"/>
      <c r="H171" s="11"/>
      <c r="I171" s="11" t="s">
        <v>16277</v>
      </c>
      <c r="J171" s="11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1" t="s">
        <v>4598</v>
      </c>
      <c r="E172" s="11"/>
      <c r="F172" s="11"/>
      <c r="H172" s="11"/>
      <c r="I172" s="11" t="s">
        <v>16280</v>
      </c>
      <c r="J172" s="11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1" t="s">
        <v>4598</v>
      </c>
      <c r="E173" s="11"/>
      <c r="F173" s="11"/>
      <c r="H173" s="11"/>
      <c r="I173" s="11" t="s">
        <v>16283</v>
      </c>
      <c r="J173" s="11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1" t="s">
        <v>4</v>
      </c>
      <c r="E174" s="11" t="s">
        <v>8</v>
      </c>
      <c r="F174" s="11"/>
      <c r="H174" s="11"/>
      <c r="I174" s="11" t="s">
        <v>16286</v>
      </c>
      <c r="J174" s="11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1" t="s">
        <v>4598</v>
      </c>
      <c r="E175" s="11"/>
      <c r="F175" s="11"/>
      <c r="H175" s="11"/>
      <c r="I175" s="11" t="s">
        <v>16289</v>
      </c>
      <c r="J175" s="11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1" t="s">
        <v>4</v>
      </c>
      <c r="E176" s="11" t="s">
        <v>8</v>
      </c>
      <c r="F176" s="11"/>
      <c r="H176" s="11"/>
      <c r="I176" s="11" t="s">
        <v>16533</v>
      </c>
      <c r="J176" s="11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1" t="s">
        <v>4598</v>
      </c>
      <c r="E177" s="11"/>
      <c r="F177" s="11"/>
      <c r="H177" s="11"/>
      <c r="I177" s="11" t="s">
        <v>16536</v>
      </c>
      <c r="J177" s="11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1" t="s">
        <v>4</v>
      </c>
      <c r="E178" s="11" t="s">
        <v>8</v>
      </c>
      <c r="F178" s="11"/>
      <c r="H178" s="11"/>
      <c r="I178" s="11" t="s">
        <v>16539</v>
      </c>
      <c r="J178" s="11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1" t="s">
        <v>4</v>
      </c>
      <c r="E179" s="11" t="s">
        <v>8</v>
      </c>
      <c r="F179" s="11"/>
      <c r="H179" s="11"/>
      <c r="I179" s="11" t="s">
        <v>17319</v>
      </c>
      <c r="J179" s="11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1" t="s">
        <v>4598</v>
      </c>
      <c r="E180" s="11"/>
      <c r="F180" s="11"/>
      <c r="H180" s="11"/>
      <c r="I180" s="11" t="s">
        <v>17322</v>
      </c>
      <c r="J180" s="11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1" t="s">
        <v>4598</v>
      </c>
      <c r="E181" s="11"/>
      <c r="F181" s="11"/>
      <c r="H181" s="11"/>
      <c r="I181" s="11" t="s">
        <v>17325</v>
      </c>
      <c r="J181" s="11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1" t="s">
        <v>4598</v>
      </c>
      <c r="E182" s="11"/>
      <c r="F182" s="11"/>
      <c r="H182" s="11"/>
      <c r="I182" s="11" t="s">
        <v>17328</v>
      </c>
      <c r="J182" s="11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1" t="s">
        <v>4598</v>
      </c>
      <c r="E183" s="11"/>
      <c r="F183" s="11"/>
      <c r="H183" s="11"/>
      <c r="I183" s="11" t="s">
        <v>17331</v>
      </c>
      <c r="J183" s="11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1" t="s">
        <v>4598</v>
      </c>
      <c r="E184" s="11"/>
      <c r="F184" s="11"/>
      <c r="H184" s="11"/>
      <c r="I184" s="11" t="s">
        <v>17334</v>
      </c>
      <c r="J184" s="11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1" t="s">
        <v>4598</v>
      </c>
      <c r="E185" s="11"/>
      <c r="F185" s="11"/>
      <c r="H185" s="11"/>
      <c r="I185" s="11" t="s">
        <v>17337</v>
      </c>
      <c r="J185" s="11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1" t="s">
        <v>4</v>
      </c>
      <c r="E186" s="11" t="s">
        <v>8</v>
      </c>
      <c r="F186" s="11"/>
      <c r="H186" s="11"/>
      <c r="I186" s="11" t="s">
        <v>17340</v>
      </c>
      <c r="J186" s="11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1" t="s">
        <v>4</v>
      </c>
      <c r="E187" s="11" t="s">
        <v>8</v>
      </c>
      <c r="F187" s="11"/>
      <c r="H187" s="11"/>
      <c r="I187" s="11" t="s">
        <v>17343</v>
      </c>
      <c r="J187" s="11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1" t="s">
        <v>4</v>
      </c>
      <c r="E188" s="11" t="s">
        <v>8</v>
      </c>
      <c r="F188" s="11"/>
      <c r="H188" s="11"/>
      <c r="I188" s="11" t="s">
        <v>18013</v>
      </c>
      <c r="J188" s="11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1" t="s">
        <v>4</v>
      </c>
      <c r="E189" s="11" t="s">
        <v>8</v>
      </c>
      <c r="F189" s="11"/>
      <c r="H189" s="11"/>
      <c r="I189" s="11" t="s">
        <v>18016</v>
      </c>
      <c r="J189" s="11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1" t="s">
        <v>4</v>
      </c>
      <c r="E190" s="11" t="s">
        <v>8</v>
      </c>
      <c r="F190" s="11"/>
      <c r="H190" s="11"/>
      <c r="I190" s="11" t="s">
        <v>18019</v>
      </c>
      <c r="J190" s="11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1" t="s">
        <v>4</v>
      </c>
      <c r="E191" s="11" t="s">
        <v>8</v>
      </c>
      <c r="F191" s="11"/>
      <c r="H191" s="11"/>
      <c r="I191" s="11" t="s">
        <v>18022</v>
      </c>
      <c r="J191" s="11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1" t="s">
        <v>4</v>
      </c>
      <c r="E192" s="11" t="s">
        <v>8</v>
      </c>
      <c r="F192" s="11"/>
      <c r="H192" s="11"/>
      <c r="I192" s="11" t="s">
        <v>18025</v>
      </c>
      <c r="J192" s="11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1" t="s">
        <v>4</v>
      </c>
      <c r="E193" s="11" t="s">
        <v>8</v>
      </c>
      <c r="F193" s="11"/>
      <c r="H193" s="11"/>
      <c r="I193" s="11" t="s">
        <v>18028</v>
      </c>
      <c r="J193" s="11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1" t="s">
        <v>4</v>
      </c>
      <c r="E194" s="11" t="s">
        <v>8</v>
      </c>
      <c r="F194" s="11"/>
      <c r="H194" s="11"/>
      <c r="I194" s="11" t="s">
        <v>18031</v>
      </c>
      <c r="J194" s="11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1" t="s">
        <v>4</v>
      </c>
      <c r="E195" s="11" t="s">
        <v>8</v>
      </c>
      <c r="F195" s="11"/>
      <c r="H195" s="11"/>
      <c r="I195" s="11" t="s">
        <v>18034</v>
      </c>
      <c r="J195" s="11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1" t="s">
        <v>4</v>
      </c>
      <c r="E196" s="11" t="s">
        <v>8</v>
      </c>
      <c r="F196" s="11"/>
      <c r="H196" s="11"/>
      <c r="I196" s="11" t="s">
        <v>18037</v>
      </c>
      <c r="J196" s="11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1" t="s">
        <v>4</v>
      </c>
      <c r="E197" s="11" t="s">
        <v>8</v>
      </c>
      <c r="F197" s="11"/>
      <c r="H197" s="11"/>
      <c r="I197" s="11" t="s">
        <v>18623</v>
      </c>
      <c r="J197" s="11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1" t="s">
        <v>4</v>
      </c>
      <c r="E198" s="11" t="s">
        <v>8</v>
      </c>
      <c r="F198" s="11"/>
      <c r="H198" s="11"/>
      <c r="I198" s="11" t="s">
        <v>18626</v>
      </c>
      <c r="J198" s="11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1" t="s">
        <v>4</v>
      </c>
      <c r="E199" s="11" t="s">
        <v>8</v>
      </c>
      <c r="F199" s="11"/>
      <c r="H199" s="11"/>
      <c r="I199" s="11" t="s">
        <v>18629</v>
      </c>
      <c r="J199" s="11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1" t="s">
        <v>4</v>
      </c>
      <c r="E200" s="11" t="s">
        <v>8</v>
      </c>
      <c r="F200" s="11"/>
      <c r="H200" s="11"/>
      <c r="I200" s="11" t="s">
        <v>18632</v>
      </c>
      <c r="J200" s="11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1" t="s">
        <v>4</v>
      </c>
      <c r="E201" s="11" t="s">
        <v>8</v>
      </c>
      <c r="F201" s="11"/>
      <c r="H201" s="11"/>
      <c r="I201" s="11" t="s">
        <v>18635</v>
      </c>
      <c r="J201" s="11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1" t="s">
        <v>4</v>
      </c>
      <c r="E202" s="11" t="s">
        <v>8</v>
      </c>
      <c r="F202" s="11"/>
      <c r="H202" s="11"/>
      <c r="I202" s="11" t="s">
        <v>18888</v>
      </c>
      <c r="J202" s="11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1" t="s">
        <v>4</v>
      </c>
      <c r="E203" s="11" t="s">
        <v>8</v>
      </c>
      <c r="F203" s="11"/>
      <c r="H203" s="11"/>
      <c r="I203" s="11" t="s">
        <v>18891</v>
      </c>
      <c r="J203" s="11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1" t="s">
        <v>4</v>
      </c>
      <c r="E204" s="11" t="s">
        <v>8</v>
      </c>
      <c r="F204" s="11"/>
      <c r="H204" s="11"/>
      <c r="I204" s="11" t="s">
        <v>18894</v>
      </c>
      <c r="J204" s="11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1" t="s">
        <v>4</v>
      </c>
      <c r="E205" s="11" t="s">
        <v>8</v>
      </c>
      <c r="F205" s="11"/>
      <c r="H205" s="11"/>
      <c r="I205" s="11" t="s">
        <v>18897</v>
      </c>
      <c r="J205" s="11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1" t="s">
        <v>4</v>
      </c>
      <c r="E206" s="11" t="s">
        <v>8</v>
      </c>
      <c r="F206" s="11"/>
      <c r="H206" s="11"/>
      <c r="I206" s="11" t="s">
        <v>19323</v>
      </c>
      <c r="J206" s="11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1" t="s">
        <v>4</v>
      </c>
      <c r="E207" s="11" t="s">
        <v>8</v>
      </c>
      <c r="F207" s="11"/>
      <c r="H207" s="11"/>
      <c r="I207" s="11" t="s">
        <v>19326</v>
      </c>
      <c r="J207" s="11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1" t="s">
        <v>4</v>
      </c>
      <c r="E208" s="11" t="s">
        <v>8</v>
      </c>
      <c r="F208" s="11"/>
      <c r="H208" s="11"/>
      <c r="I208" s="11" t="s">
        <v>19329</v>
      </c>
      <c r="J208" s="11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1" t="s">
        <v>4</v>
      </c>
      <c r="E209" s="11" t="s">
        <v>8</v>
      </c>
      <c r="F209" s="11"/>
      <c r="H209" s="11"/>
      <c r="I209" s="11" t="s">
        <v>19332</v>
      </c>
      <c r="J209" s="11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1" t="s">
        <v>4</v>
      </c>
      <c r="E210" s="11" t="s">
        <v>8</v>
      </c>
      <c r="F210" s="11"/>
      <c r="H210" s="11"/>
      <c r="I210" s="11" t="s">
        <v>19335</v>
      </c>
      <c r="J210" s="11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1" t="s">
        <v>4</v>
      </c>
      <c r="E211" s="11" t="s">
        <v>8</v>
      </c>
      <c r="F211" s="11"/>
      <c r="H211" s="11"/>
      <c r="I211" s="11" t="s">
        <v>19363</v>
      </c>
      <c r="J211" s="11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1" t="s">
        <v>4</v>
      </c>
      <c r="E212" s="11" t="s">
        <v>8</v>
      </c>
      <c r="F212" s="11"/>
      <c r="H212" s="11"/>
      <c r="I212" s="11" t="s">
        <v>19366</v>
      </c>
      <c r="J212" s="11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1" t="s">
        <v>4</v>
      </c>
      <c r="E213" s="11" t="s">
        <v>8</v>
      </c>
      <c r="F213" s="11"/>
      <c r="H213" s="11"/>
      <c r="I213" s="11" t="s">
        <v>19369</v>
      </c>
      <c r="J213" s="11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1" t="s">
        <v>4</v>
      </c>
      <c r="E214" s="11" t="s">
        <v>8</v>
      </c>
      <c r="F214" s="11"/>
      <c r="H214" s="11"/>
      <c r="I214" s="11" t="s">
        <v>19372</v>
      </c>
      <c r="J214" s="11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1" t="s">
        <v>4</v>
      </c>
      <c r="E215" s="11" t="s">
        <v>8</v>
      </c>
      <c r="F215" s="11"/>
      <c r="H215" s="11"/>
      <c r="I215" s="11" t="s">
        <v>19375</v>
      </c>
      <c r="J215" s="11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1" t="s">
        <v>4</v>
      </c>
      <c r="E216" s="11" t="s">
        <v>8</v>
      </c>
      <c r="F216" s="11"/>
      <c r="H216" s="11"/>
      <c r="I216" s="11" t="s">
        <v>19876</v>
      </c>
      <c r="J216" s="11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1" t="s">
        <v>4</v>
      </c>
      <c r="E217" s="11" t="s">
        <v>8</v>
      </c>
      <c r="F217" s="11"/>
      <c r="H217" s="11"/>
      <c r="I217" s="11" t="s">
        <v>19879</v>
      </c>
      <c r="J217" s="11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1" t="s">
        <v>4</v>
      </c>
      <c r="E218" s="11" t="s">
        <v>8</v>
      </c>
      <c r="F218" s="11"/>
      <c r="H218" s="11"/>
      <c r="I218" s="11" t="s">
        <v>19882</v>
      </c>
      <c r="J218" s="11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1" t="s">
        <v>4</v>
      </c>
      <c r="E219" s="11" t="s">
        <v>8</v>
      </c>
      <c r="F219" s="11"/>
      <c r="H219" s="11"/>
      <c r="I219" s="11" t="s">
        <v>19885</v>
      </c>
      <c r="J219" s="11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1" t="s">
        <v>4</v>
      </c>
      <c r="E220" s="11" t="s">
        <v>8</v>
      </c>
      <c r="F220" s="11"/>
      <c r="H220" s="11"/>
      <c r="I220" s="11" t="s">
        <v>19888</v>
      </c>
      <c r="J220" s="11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1" t="s">
        <v>4</v>
      </c>
      <c r="E221" s="11" t="s">
        <v>8</v>
      </c>
      <c r="F221" s="11"/>
      <c r="H221" s="11"/>
      <c r="I221" s="11" t="s">
        <v>19891</v>
      </c>
      <c r="J221" s="11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1" t="s">
        <v>4</v>
      </c>
      <c r="E222" s="11" t="s">
        <v>8</v>
      </c>
      <c r="F222" s="11"/>
      <c r="H222" s="11"/>
      <c r="I222" s="11" t="s">
        <v>19894</v>
      </c>
      <c r="J222" s="11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1" t="s">
        <v>4</v>
      </c>
      <c r="E223" s="11" t="s">
        <v>8</v>
      </c>
      <c r="F223" s="11"/>
      <c r="H223" s="11"/>
      <c r="I223" s="11" t="s">
        <v>20271</v>
      </c>
      <c r="J223" s="11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1" t="s">
        <v>4</v>
      </c>
      <c r="E224" s="11" t="s">
        <v>8</v>
      </c>
      <c r="F224" s="11"/>
      <c r="H224" s="11"/>
      <c r="I224" s="11" t="s">
        <v>20274</v>
      </c>
      <c r="J224" s="11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1" t="s">
        <v>4</v>
      </c>
      <c r="E225" s="11" t="s">
        <v>8</v>
      </c>
      <c r="F225" s="11"/>
      <c r="H225" s="11"/>
      <c r="I225" s="11" t="s">
        <v>20277</v>
      </c>
      <c r="J225" s="11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1" t="s">
        <v>4</v>
      </c>
      <c r="E226" s="11" t="s">
        <v>8</v>
      </c>
      <c r="F226" s="11"/>
      <c r="H226" s="11"/>
      <c r="I226" s="11" t="s">
        <v>20280</v>
      </c>
      <c r="J226" s="11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1" t="s">
        <v>4</v>
      </c>
      <c r="E227" s="11" t="s">
        <v>8</v>
      </c>
      <c r="F227" s="11"/>
      <c r="H227" s="11"/>
      <c r="I227" s="11" t="s">
        <v>20283</v>
      </c>
      <c r="J227" s="11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1" t="s">
        <v>4</v>
      </c>
      <c r="E228" s="11" t="s">
        <v>8</v>
      </c>
      <c r="F228" s="11"/>
      <c r="H228" s="11"/>
      <c r="I228" s="11" t="s">
        <v>20286</v>
      </c>
      <c r="J228" s="11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1" t="s">
        <v>4</v>
      </c>
      <c r="E229" s="11" t="s">
        <v>8</v>
      </c>
      <c r="F229" s="11"/>
      <c r="H229" s="11"/>
      <c r="I229" s="11" t="s">
        <v>20289</v>
      </c>
      <c r="J229" s="11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1" t="s">
        <v>4</v>
      </c>
      <c r="E230" s="11" t="s">
        <v>8</v>
      </c>
      <c r="F230" s="11"/>
      <c r="H230" s="11"/>
      <c r="I230" s="11" t="s">
        <v>20292</v>
      </c>
      <c r="J230" s="11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1" t="s">
        <v>4</v>
      </c>
      <c r="E231" s="11" t="s">
        <v>8</v>
      </c>
      <c r="F231" s="11"/>
      <c r="H231" s="11"/>
      <c r="I231" s="11" t="s">
        <v>20295</v>
      </c>
      <c r="J231" s="11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1" t="s">
        <v>4</v>
      </c>
      <c r="E232" s="11" t="s">
        <v>8</v>
      </c>
      <c r="F232" s="11"/>
      <c r="H232" s="11"/>
      <c r="I232" s="11" t="s">
        <v>20879</v>
      </c>
      <c r="J232" s="11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1" t="s">
        <v>4</v>
      </c>
      <c r="E233" s="11" t="s">
        <v>8</v>
      </c>
      <c r="F233" s="11"/>
      <c r="H233" s="11"/>
      <c r="I233" s="11" t="s">
        <v>20882</v>
      </c>
      <c r="J233" s="11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1" t="s">
        <v>4</v>
      </c>
      <c r="E234" s="11" t="s">
        <v>8</v>
      </c>
      <c r="F234" s="11"/>
      <c r="H234" s="11"/>
      <c r="I234" s="11" t="s">
        <v>20885</v>
      </c>
      <c r="J234" s="11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1" t="s">
        <v>4</v>
      </c>
      <c r="E235" s="11" t="s">
        <v>8</v>
      </c>
      <c r="F235" s="11"/>
      <c r="H235" s="11"/>
      <c r="I235" s="11" t="s">
        <v>20888</v>
      </c>
      <c r="J235" s="11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1" t="s">
        <v>4</v>
      </c>
      <c r="E236" s="11" t="s">
        <v>8</v>
      </c>
      <c r="F236" s="11"/>
      <c r="H236" s="11"/>
      <c r="I236" s="11" t="s">
        <v>20891</v>
      </c>
      <c r="J236" s="11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1" t="s">
        <v>4</v>
      </c>
      <c r="E237" s="11" t="s">
        <v>8</v>
      </c>
      <c r="F237" s="11"/>
      <c r="H237" s="11"/>
      <c r="I237" s="11" t="s">
        <v>20894</v>
      </c>
      <c r="J237" s="11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1" t="s">
        <v>4</v>
      </c>
      <c r="E238" s="11" t="s">
        <v>8</v>
      </c>
      <c r="F238" s="11"/>
      <c r="H238" s="11"/>
      <c r="I238" s="11" t="s">
        <v>20897</v>
      </c>
      <c r="J238" s="11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1" t="s">
        <v>4</v>
      </c>
      <c r="E239" s="11" t="s">
        <v>8</v>
      </c>
      <c r="F239" s="11"/>
      <c r="H239" s="11"/>
      <c r="I239" s="11" t="s">
        <v>21380</v>
      </c>
      <c r="J239" s="11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1" t="s">
        <v>4</v>
      </c>
      <c r="E240" s="11" t="s">
        <v>8</v>
      </c>
      <c r="F240" s="11"/>
      <c r="H240" s="11"/>
      <c r="I240" s="11" t="s">
        <v>21383</v>
      </c>
      <c r="J240" s="11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1" t="s">
        <v>4</v>
      </c>
      <c r="E241" s="11" t="s">
        <v>8</v>
      </c>
      <c r="F241" s="11"/>
      <c r="H241" s="11"/>
      <c r="I241" s="11" t="s">
        <v>21834</v>
      </c>
      <c r="J241" s="11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1" t="s">
        <v>4</v>
      </c>
      <c r="E242" s="11" t="s">
        <v>8</v>
      </c>
      <c r="F242" s="11"/>
      <c r="H242" s="11"/>
      <c r="I242" s="11" t="s">
        <v>21837</v>
      </c>
      <c r="J242" s="11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1" t="s">
        <v>4</v>
      </c>
      <c r="E243" s="11" t="s">
        <v>8</v>
      </c>
      <c r="F243" s="11"/>
      <c r="H243" s="11"/>
      <c r="I243" s="11" t="s">
        <v>21840</v>
      </c>
      <c r="J243" s="11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1" t="s">
        <v>4</v>
      </c>
      <c r="E244" s="11" t="s">
        <v>8</v>
      </c>
      <c r="F244" s="11"/>
      <c r="H244" s="11"/>
      <c r="I244" s="11" t="s">
        <v>21843</v>
      </c>
      <c r="J244" s="11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1" t="s">
        <v>4</v>
      </c>
      <c r="E245" s="11" t="s">
        <v>8</v>
      </c>
      <c r="F245" s="11"/>
      <c r="H245" s="11"/>
      <c r="I245" s="11" t="s">
        <v>21846</v>
      </c>
      <c r="J245" s="11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1" t="s">
        <v>4</v>
      </c>
      <c r="E246" s="11" t="s">
        <v>21131</v>
      </c>
      <c r="F246" s="11"/>
      <c r="H246" s="11"/>
      <c r="I246" s="11" t="s">
        <v>21849</v>
      </c>
      <c r="J246" s="11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1" t="s">
        <v>4</v>
      </c>
      <c r="E247" s="11" t="s">
        <v>21131</v>
      </c>
      <c r="F247" s="11"/>
      <c r="H247" s="11"/>
      <c r="I247" s="11" t="s">
        <v>21852</v>
      </c>
      <c r="J247" s="11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1" t="s">
        <v>4</v>
      </c>
      <c r="E248" s="11" t="s">
        <v>21131</v>
      </c>
      <c r="F248" s="11"/>
      <c r="H248" s="11"/>
      <c r="I248" s="11" t="s">
        <v>21855</v>
      </c>
      <c r="J248" s="11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1" t="s">
        <v>4</v>
      </c>
      <c r="E249" s="11" t="s">
        <v>8</v>
      </c>
      <c r="F249" s="11"/>
      <c r="H249" s="11"/>
      <c r="I249" s="11" t="s">
        <v>21858</v>
      </c>
      <c r="J249" s="11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1" t="s">
        <v>4</v>
      </c>
      <c r="E250" s="11" t="s">
        <v>20461</v>
      </c>
      <c r="F250" s="11"/>
      <c r="H250" s="11"/>
      <c r="I250" s="11" t="s">
        <v>21861</v>
      </c>
      <c r="J250" s="11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1" t="s">
        <v>803</v>
      </c>
      <c r="E251" s="11" t="s">
        <v>8</v>
      </c>
      <c r="F251" s="11"/>
      <c r="H251" s="11"/>
      <c r="I251" s="11" t="s">
        <v>22079</v>
      </c>
      <c r="J251" s="11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1" t="s">
        <v>4</v>
      </c>
      <c r="E252" s="11" t="s">
        <v>8</v>
      </c>
      <c r="F252" s="11"/>
      <c r="H252" s="11"/>
      <c r="I252" s="11" t="s">
        <v>22275</v>
      </c>
      <c r="J252" s="11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1" t="s">
        <v>4</v>
      </c>
      <c r="E253" s="11" t="s">
        <v>21131</v>
      </c>
      <c r="F253" s="11"/>
      <c r="H253" s="11"/>
      <c r="I253" s="11" t="s">
        <v>22278</v>
      </c>
      <c r="J253" s="11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1" t="s">
        <v>4</v>
      </c>
      <c r="E254" s="11" t="s">
        <v>8</v>
      </c>
      <c r="F254" s="11"/>
      <c r="H254" s="11"/>
      <c r="I254" s="11" t="s">
        <v>22281</v>
      </c>
      <c r="J254" s="11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1" t="s">
        <v>4</v>
      </c>
      <c r="E255" s="11" t="s">
        <v>8</v>
      </c>
      <c r="F255" s="11"/>
      <c r="H255" s="11"/>
      <c r="I255" s="11" t="s">
        <v>22639</v>
      </c>
      <c r="J255" s="11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1" t="s">
        <v>4</v>
      </c>
      <c r="E256" s="11" t="s">
        <v>8</v>
      </c>
      <c r="F256" s="11"/>
      <c r="H256" s="11"/>
      <c r="I256" s="11" t="s">
        <v>22642</v>
      </c>
      <c r="J256" s="11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1" t="s">
        <v>4</v>
      </c>
      <c r="E257" s="11" t="s">
        <v>8</v>
      </c>
      <c r="F257" s="11"/>
      <c r="H257" s="11"/>
      <c r="I257" s="11" t="s">
        <v>22645</v>
      </c>
      <c r="J257" s="11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1" t="s">
        <v>4</v>
      </c>
      <c r="E258" s="11" t="s">
        <v>8</v>
      </c>
      <c r="F258" s="11"/>
      <c r="H258" s="11"/>
      <c r="I258" s="11" t="s">
        <v>22648</v>
      </c>
      <c r="J258" s="11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1" t="s">
        <v>4</v>
      </c>
      <c r="E259" s="11" t="s">
        <v>8</v>
      </c>
      <c r="F259" s="11"/>
      <c r="H259" s="11"/>
      <c r="I259" s="11" t="s">
        <v>22651</v>
      </c>
      <c r="J259" s="11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1" t="s">
        <v>4</v>
      </c>
      <c r="E260" s="11" t="s">
        <v>8</v>
      </c>
      <c r="F260" s="11"/>
      <c r="H260" s="11"/>
      <c r="I260" s="11" t="s">
        <v>22996</v>
      </c>
      <c r="J260" s="11" t="s">
        <v>1180</v>
      </c>
      <c r="K260" t="s">
        <v>22997</v>
      </c>
      <c r="L260" t="s">
        <v>22998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1" t="s">
        <v>4</v>
      </c>
      <c r="E261" s="11" t="s">
        <v>8</v>
      </c>
      <c r="F261" s="11"/>
      <c r="H261" s="11"/>
      <c r="I261" s="11" t="s">
        <v>22999</v>
      </c>
      <c r="J261" s="11" t="s">
        <v>1180</v>
      </c>
      <c r="K261" t="s">
        <v>23000</v>
      </c>
      <c r="L261" t="s">
        <v>23001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1" t="s">
        <v>803</v>
      </c>
      <c r="E262" s="11" t="s">
        <v>8</v>
      </c>
      <c r="F262" s="11"/>
      <c r="H262" s="11"/>
      <c r="I262" s="11" t="s">
        <v>23103</v>
      </c>
      <c r="J262" s="11" t="s">
        <v>1180</v>
      </c>
      <c r="K262" t="s">
        <v>23104</v>
      </c>
      <c r="L262" t="s">
        <v>23105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1" t="s">
        <v>803</v>
      </c>
      <c r="E263" s="11" t="s">
        <v>8</v>
      </c>
      <c r="F263" s="11"/>
      <c r="H263" s="11"/>
      <c r="I263" s="11" t="s">
        <v>23106</v>
      </c>
      <c r="J263" s="11" t="s">
        <v>1180</v>
      </c>
      <c r="K263" t="s">
        <v>23107</v>
      </c>
      <c r="L263" t="s">
        <v>23108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1" t="s">
        <v>4</v>
      </c>
      <c r="E264" s="11" t="s">
        <v>8</v>
      </c>
      <c r="F264" s="11"/>
      <c r="H264" s="11"/>
      <c r="I264" s="11" t="s">
        <v>23398</v>
      </c>
      <c r="J264" s="11" t="s">
        <v>1180</v>
      </c>
      <c r="K264" t="s">
        <v>23399</v>
      </c>
      <c r="L264" t="s">
        <v>23400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1" t="s">
        <v>4</v>
      </c>
      <c r="E265" s="11" t="s">
        <v>8</v>
      </c>
      <c r="F265" s="11"/>
      <c r="H265" s="11"/>
      <c r="I265" s="11" t="s">
        <v>23401</v>
      </c>
      <c r="J265" s="11" t="s">
        <v>1180</v>
      </c>
      <c r="K265" t="s">
        <v>23402</v>
      </c>
      <c r="L265" t="s">
        <v>23403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1" t="s">
        <v>4</v>
      </c>
      <c r="E266" s="11" t="s">
        <v>3240</v>
      </c>
      <c r="F266" s="11"/>
      <c r="H266" s="11"/>
      <c r="I266" s="11" t="s">
        <v>23775</v>
      </c>
      <c r="J266" s="11" t="s">
        <v>1180</v>
      </c>
      <c r="K266" t="s">
        <v>23776</v>
      </c>
      <c r="L266" t="s">
        <v>23777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1" t="s">
        <v>4</v>
      </c>
      <c r="E267" s="11" t="s">
        <v>8</v>
      </c>
      <c r="F267" s="11"/>
      <c r="H267" s="11"/>
      <c r="I267" s="11" t="s">
        <v>23778</v>
      </c>
      <c r="J267" s="11" t="s">
        <v>1180</v>
      </c>
      <c r="K267" t="s">
        <v>23779</v>
      </c>
      <c r="L267" t="s">
        <v>23780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1" t="s">
        <v>4</v>
      </c>
      <c r="E268" s="11" t="s">
        <v>20461</v>
      </c>
      <c r="F268" s="11"/>
      <c r="H268" s="11"/>
      <c r="I268" s="11" t="s">
        <v>23781</v>
      </c>
      <c r="J268" s="11" t="s">
        <v>1180</v>
      </c>
      <c r="K268" t="s">
        <v>23782</v>
      </c>
      <c r="L268" t="s">
        <v>23783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1" t="s">
        <v>4</v>
      </c>
      <c r="E269" s="11" t="s">
        <v>3240</v>
      </c>
      <c r="F269" s="11"/>
      <c r="H269" s="11"/>
      <c r="I269" s="11" t="s">
        <v>23784</v>
      </c>
      <c r="J269" s="11" t="s">
        <v>1180</v>
      </c>
      <c r="K269" t="s">
        <v>23785</v>
      </c>
      <c r="L269" t="s">
        <v>23786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1" t="s">
        <v>4</v>
      </c>
      <c r="E270" s="11" t="s">
        <v>8</v>
      </c>
      <c r="F270" s="11"/>
      <c r="H270" s="11"/>
      <c r="I270" s="11" t="s">
        <v>23787</v>
      </c>
      <c r="J270" s="11" t="s">
        <v>1180</v>
      </c>
      <c r="K270" t="s">
        <v>23788</v>
      </c>
      <c r="L270" t="s">
        <v>23789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1" t="s">
        <v>4</v>
      </c>
      <c r="E271" s="11" t="s">
        <v>20461</v>
      </c>
      <c r="F271" s="11"/>
      <c r="H271" s="11"/>
      <c r="I271" s="11" t="s">
        <v>23790</v>
      </c>
      <c r="J271" s="11" t="s">
        <v>1180</v>
      </c>
      <c r="K271" t="s">
        <v>23791</v>
      </c>
      <c r="L271" t="s">
        <v>23792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1" t="s">
        <v>4</v>
      </c>
      <c r="E272" s="11" t="s">
        <v>10091</v>
      </c>
      <c r="F272" s="11"/>
      <c r="H272" s="11"/>
      <c r="I272" s="11" t="s">
        <v>23793</v>
      </c>
      <c r="J272" s="11" t="s">
        <v>1180</v>
      </c>
      <c r="K272" t="s">
        <v>23794</v>
      </c>
      <c r="L272" t="s">
        <v>23795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1" t="s">
        <v>4</v>
      </c>
      <c r="E273" s="11" t="s">
        <v>8</v>
      </c>
      <c r="F273" s="11"/>
      <c r="H273" s="11"/>
      <c r="I273" s="11" t="s">
        <v>23796</v>
      </c>
      <c r="J273" s="11" t="s">
        <v>1180</v>
      </c>
      <c r="K273" t="s">
        <v>23797</v>
      </c>
      <c r="L273" t="s">
        <v>23798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1" t="s">
        <v>4</v>
      </c>
      <c r="E274" s="11" t="s">
        <v>8</v>
      </c>
      <c r="F274" s="11"/>
      <c r="H274" s="11"/>
      <c r="I274" s="11" t="s">
        <v>23799</v>
      </c>
      <c r="J274" s="11" t="s">
        <v>1180</v>
      </c>
      <c r="K274" t="s">
        <v>23800</v>
      </c>
      <c r="L274" t="s">
        <v>23801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1" t="s">
        <v>4</v>
      </c>
      <c r="E275" s="11" t="s">
        <v>8</v>
      </c>
      <c r="F275" s="11"/>
      <c r="H275" s="11"/>
      <c r="I275" s="11" t="s">
        <v>23802</v>
      </c>
      <c r="J275" s="11" t="s">
        <v>1180</v>
      </c>
      <c r="K275" t="s">
        <v>23803</v>
      </c>
      <c r="L275" t="s">
        <v>23804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1" t="s">
        <v>4</v>
      </c>
      <c r="E276" s="11" t="s">
        <v>8</v>
      </c>
      <c r="F276" s="11"/>
      <c r="H276" s="11"/>
      <c r="I276" s="11" t="s">
        <v>23805</v>
      </c>
      <c r="J276" s="11" t="s">
        <v>1180</v>
      </c>
      <c r="K276" t="s">
        <v>23806</v>
      </c>
      <c r="L276" t="s">
        <v>23807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1" t="s">
        <v>24098</v>
      </c>
      <c r="E277" s="11"/>
      <c r="F277" s="11"/>
      <c r="H277" s="11"/>
      <c r="I277" s="11" t="s">
        <v>23808</v>
      </c>
      <c r="J277" s="11" t="s">
        <v>1180</v>
      </c>
      <c r="K277" t="s">
        <v>23809</v>
      </c>
      <c r="L277" t="s">
        <v>23810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1" t="s">
        <v>4</v>
      </c>
      <c r="E278" s="11" t="s">
        <v>8</v>
      </c>
      <c r="F278" s="11"/>
      <c r="H278" s="11"/>
      <c r="I278" s="11" t="s">
        <v>23811</v>
      </c>
      <c r="J278" s="11" t="s">
        <v>1180</v>
      </c>
      <c r="K278" t="s">
        <v>23812</v>
      </c>
      <c r="L278" t="s">
        <v>23813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1" t="s">
        <v>4</v>
      </c>
      <c r="E279" s="11" t="s">
        <v>8</v>
      </c>
      <c r="F279" s="11"/>
      <c r="H279" s="11"/>
      <c r="I279" s="11" t="s">
        <v>24419</v>
      </c>
      <c r="J279" s="11" t="s">
        <v>1180</v>
      </c>
      <c r="K279" t="s">
        <v>24420</v>
      </c>
      <c r="L279" t="s">
        <v>24421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1" t="s">
        <v>4</v>
      </c>
      <c r="E280" s="11" t="s">
        <v>162</v>
      </c>
      <c r="F280" s="11"/>
      <c r="H280" s="11"/>
      <c r="I280" s="11" t="s">
        <v>24422</v>
      </c>
      <c r="J280" s="11" t="s">
        <v>1180</v>
      </c>
      <c r="K280" t="s">
        <v>24423</v>
      </c>
      <c r="L280" t="s">
        <v>24424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1" t="s">
        <v>4</v>
      </c>
      <c r="E281" s="11" t="s">
        <v>162</v>
      </c>
      <c r="F281" s="11"/>
      <c r="H281" s="11"/>
      <c r="I281" s="11" t="s">
        <v>24425</v>
      </c>
      <c r="J281" s="11" t="s">
        <v>1180</v>
      </c>
      <c r="K281" t="s">
        <v>24426</v>
      </c>
      <c r="L281" t="s">
        <v>24427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1" t="s">
        <v>4</v>
      </c>
      <c r="E282" s="11" t="s">
        <v>162</v>
      </c>
      <c r="F282" s="11"/>
      <c r="H282" s="11"/>
      <c r="I282" s="11" t="s">
        <v>24428</v>
      </c>
      <c r="J282" s="11" t="s">
        <v>1180</v>
      </c>
      <c r="K282" t="s">
        <v>24429</v>
      </c>
      <c r="L282" t="s">
        <v>24430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1" t="s">
        <v>4</v>
      </c>
      <c r="E283" s="11" t="s">
        <v>162</v>
      </c>
      <c r="F283" s="11"/>
      <c r="H283" s="11"/>
      <c r="I283" s="11" t="s">
        <v>24431</v>
      </c>
      <c r="J283" s="11" t="s">
        <v>1180</v>
      </c>
      <c r="K283" t="s">
        <v>24432</v>
      </c>
      <c r="L283" t="s">
        <v>24433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1" t="s">
        <v>4</v>
      </c>
      <c r="E284" s="11" t="s">
        <v>162</v>
      </c>
      <c r="F284" s="11"/>
      <c r="H284" s="11"/>
      <c r="I284" s="11" t="s">
        <v>24434</v>
      </c>
      <c r="J284" s="11" t="s">
        <v>1180</v>
      </c>
      <c r="K284" t="s">
        <v>24435</v>
      </c>
      <c r="L284" t="s">
        <v>24436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1" t="s">
        <v>4</v>
      </c>
      <c r="E285" s="11" t="s">
        <v>10091</v>
      </c>
      <c r="F285" s="11"/>
      <c r="H285" s="11"/>
      <c r="I285" s="11" t="s">
        <v>24437</v>
      </c>
      <c r="J285" s="11" t="s">
        <v>1180</v>
      </c>
      <c r="K285" t="s">
        <v>24438</v>
      </c>
      <c r="L285" t="s">
        <v>24439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1" t="s">
        <v>4</v>
      </c>
      <c r="E286" s="11" t="s">
        <v>8</v>
      </c>
      <c r="F286" s="11"/>
      <c r="H286" s="11"/>
      <c r="I286" s="11" t="s">
        <v>24440</v>
      </c>
      <c r="J286" s="11" t="s">
        <v>1180</v>
      </c>
      <c r="K286" t="s">
        <v>24441</v>
      </c>
      <c r="L286" t="s">
        <v>24442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1" t="s">
        <v>4</v>
      </c>
      <c r="E287" s="11" t="s">
        <v>8</v>
      </c>
      <c r="F287" s="11"/>
      <c r="H287" s="11"/>
      <c r="I287" s="11" t="s">
        <v>24443</v>
      </c>
      <c r="J287" s="11" t="s">
        <v>1180</v>
      </c>
      <c r="K287" t="s">
        <v>24444</v>
      </c>
      <c r="L287" t="s">
        <v>24445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1" t="s">
        <v>162</v>
      </c>
      <c r="E288" s="11" t="s">
        <v>1552</v>
      </c>
      <c r="F288" s="11" t="s">
        <v>130</v>
      </c>
      <c r="H288" s="11"/>
      <c r="I288" s="11" t="s">
        <v>24446</v>
      </c>
      <c r="J288" s="11" t="s">
        <v>1180</v>
      </c>
      <c r="K288" t="s">
        <v>24447</v>
      </c>
      <c r="L288" t="s">
        <v>24448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1" t="s">
        <v>162</v>
      </c>
      <c r="E289" s="11" t="s">
        <v>1552</v>
      </c>
      <c r="F289" s="11" t="s">
        <v>130</v>
      </c>
      <c r="H289" s="11"/>
      <c r="I289" s="11" t="s">
        <v>24449</v>
      </c>
      <c r="J289" s="11" t="s">
        <v>1180</v>
      </c>
      <c r="K289" t="s">
        <v>24450</v>
      </c>
      <c r="L289" t="s">
        <v>24451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1" t="s">
        <v>162</v>
      </c>
      <c r="E290" s="11" t="s">
        <v>1552</v>
      </c>
      <c r="F290" s="11" t="s">
        <v>130</v>
      </c>
      <c r="H290" s="11"/>
      <c r="I290" s="11" t="s">
        <v>24452</v>
      </c>
      <c r="J290" s="11" t="s">
        <v>1180</v>
      </c>
      <c r="K290" t="s">
        <v>24453</v>
      </c>
      <c r="L290" t="s">
        <v>24454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1" t="s">
        <v>4</v>
      </c>
      <c r="E291" s="11" t="s">
        <v>8</v>
      </c>
      <c r="F291" s="11"/>
      <c r="H291" s="11"/>
      <c r="I291" s="11" t="s">
        <v>24455</v>
      </c>
      <c r="J291" s="11" t="s">
        <v>1180</v>
      </c>
      <c r="K291" t="s">
        <v>24456</v>
      </c>
      <c r="L291" t="s">
        <v>24457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1" t="s">
        <v>4</v>
      </c>
      <c r="E292" s="11" t="s">
        <v>8</v>
      </c>
      <c r="F292" s="11"/>
      <c r="H292" s="11"/>
      <c r="I292" s="11" t="s">
        <v>25027</v>
      </c>
      <c r="J292" s="11" t="s">
        <v>1180</v>
      </c>
      <c r="K292" t="s">
        <v>25028</v>
      </c>
      <c r="L292" t="s">
        <v>25029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1" t="s">
        <v>803</v>
      </c>
      <c r="E293" s="11" t="s">
        <v>8</v>
      </c>
      <c r="F293" s="11"/>
      <c r="H293" s="11"/>
      <c r="I293" s="11" t="s">
        <v>25030</v>
      </c>
      <c r="J293" s="11" t="s">
        <v>1180</v>
      </c>
      <c r="K293" t="s">
        <v>25031</v>
      </c>
      <c r="L293" t="s">
        <v>25032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1" t="s">
        <v>803</v>
      </c>
      <c r="E294" s="11" t="s">
        <v>8</v>
      </c>
      <c r="F294" s="11"/>
      <c r="H294" s="11"/>
      <c r="I294" s="11" t="s">
        <v>25033</v>
      </c>
      <c r="J294" s="11" t="s">
        <v>1180</v>
      </c>
      <c r="K294" t="s">
        <v>25034</v>
      </c>
      <c r="L294" t="s">
        <v>25035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1" t="s">
        <v>224</v>
      </c>
      <c r="E295" s="11"/>
      <c r="F295" s="11"/>
      <c r="H295" s="11"/>
      <c r="I295" s="11" t="s">
        <v>25392</v>
      </c>
      <c r="J295" s="11" t="s">
        <v>1180</v>
      </c>
      <c r="K295" t="s">
        <v>25393</v>
      </c>
      <c r="L295" t="s">
        <v>25394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1" t="s">
        <v>24098</v>
      </c>
      <c r="E296" s="11"/>
      <c r="F296" s="11"/>
      <c r="H296" s="11"/>
      <c r="I296" s="11" t="s">
        <v>25395</v>
      </c>
      <c r="J296" s="11" t="s">
        <v>1180</v>
      </c>
      <c r="K296" t="s">
        <v>25396</v>
      </c>
      <c r="L296" t="s">
        <v>25397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1" t="s">
        <v>4</v>
      </c>
      <c r="E297" s="11" t="s">
        <v>8</v>
      </c>
      <c r="F297" s="11"/>
      <c r="H297" s="11"/>
      <c r="I297" s="11" t="s">
        <v>25398</v>
      </c>
      <c r="J297" s="11" t="s">
        <v>1180</v>
      </c>
      <c r="K297" t="s">
        <v>25399</v>
      </c>
      <c r="L297" t="s">
        <v>25400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1" t="s">
        <v>4</v>
      </c>
      <c r="E298" s="11" t="s">
        <v>8</v>
      </c>
      <c r="F298" s="11"/>
      <c r="H298" s="11"/>
      <c r="I298" s="11" t="s">
        <v>25701</v>
      </c>
      <c r="J298" s="11" t="s">
        <v>1180</v>
      </c>
      <c r="K298" t="s">
        <v>25702</v>
      </c>
      <c r="L298" t="s">
        <v>25703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1" t="s">
        <v>162</v>
      </c>
      <c r="E299" s="11"/>
      <c r="F299" s="11" t="s">
        <v>1555</v>
      </c>
      <c r="H299" s="11"/>
      <c r="I299" s="11" t="s">
        <v>25704</v>
      </c>
      <c r="J299" s="11" t="s">
        <v>1180</v>
      </c>
      <c r="K299" t="s">
        <v>25705</v>
      </c>
      <c r="L299" t="s">
        <v>25706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1" t="s">
        <v>162</v>
      </c>
      <c r="E300" s="11"/>
      <c r="F300" s="11" t="s">
        <v>1555</v>
      </c>
      <c r="H300" s="11"/>
      <c r="I300" s="11" t="s">
        <v>25707</v>
      </c>
      <c r="J300" s="11" t="s">
        <v>1180</v>
      </c>
      <c r="K300" t="s">
        <v>25708</v>
      </c>
      <c r="L300" t="s">
        <v>25709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1" t="s">
        <v>4</v>
      </c>
      <c r="E301" s="11" t="s">
        <v>8</v>
      </c>
      <c r="F301" s="11"/>
      <c r="H301" s="11"/>
      <c r="I301" s="11" t="s">
        <v>25710</v>
      </c>
      <c r="J301" s="11" t="s">
        <v>1180</v>
      </c>
      <c r="K301" t="s">
        <v>25711</v>
      </c>
      <c r="L301" t="s">
        <v>25712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1" t="s">
        <v>4</v>
      </c>
      <c r="E302" s="11" t="s">
        <v>8</v>
      </c>
      <c r="F302" s="11"/>
      <c r="H302" s="11"/>
      <c r="I302" s="11" t="s">
        <v>25713</v>
      </c>
      <c r="J302" s="11" t="s">
        <v>1180</v>
      </c>
      <c r="K302" t="s">
        <v>25714</v>
      </c>
      <c r="L302" t="s">
        <v>25715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1" t="s">
        <v>4</v>
      </c>
      <c r="E303" s="11" t="s">
        <v>8</v>
      </c>
      <c r="F303" s="11"/>
      <c r="H303" s="11"/>
      <c r="I303" s="11" t="s">
        <v>25716</v>
      </c>
      <c r="J303" s="11" t="s">
        <v>1180</v>
      </c>
      <c r="K303" t="s">
        <v>25717</v>
      </c>
      <c r="L303" t="s">
        <v>25718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1" t="s">
        <v>4</v>
      </c>
      <c r="E304" s="11" t="s">
        <v>8</v>
      </c>
      <c r="F304" s="11"/>
      <c r="H304" s="11"/>
      <c r="I304" s="11" t="s">
        <v>25719</v>
      </c>
      <c r="J304" s="11" t="s">
        <v>1180</v>
      </c>
      <c r="K304" t="s">
        <v>25720</v>
      </c>
      <c r="L304" t="s">
        <v>25721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1" t="s">
        <v>803</v>
      </c>
      <c r="E305" s="11" t="s">
        <v>8</v>
      </c>
      <c r="F305" s="11"/>
      <c r="H305" s="11"/>
      <c r="I305" s="11" t="s">
        <v>25967</v>
      </c>
      <c r="J305" s="11" t="s">
        <v>1180</v>
      </c>
      <c r="K305" t="s">
        <v>25968</v>
      </c>
      <c r="L305" t="s">
        <v>25969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1" t="s">
        <v>803</v>
      </c>
      <c r="E306" s="11" t="s">
        <v>8</v>
      </c>
      <c r="F306" s="11"/>
      <c r="H306" s="11"/>
      <c r="I306" s="11" t="s">
        <v>25970</v>
      </c>
      <c r="J306" s="11" t="s">
        <v>1180</v>
      </c>
      <c r="K306" t="s">
        <v>25971</v>
      </c>
      <c r="L306" t="s">
        <v>25972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1" t="s">
        <v>4</v>
      </c>
      <c r="E307" s="11" t="s">
        <v>26568</v>
      </c>
      <c r="F307" s="11"/>
      <c r="H307" s="11"/>
      <c r="I307" s="11" t="s">
        <v>26356</v>
      </c>
      <c r="J307" s="11" t="s">
        <v>1180</v>
      </c>
      <c r="K307" t="s">
        <v>26357</v>
      </c>
      <c r="L307" t="s">
        <v>26358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1" t="s">
        <v>4</v>
      </c>
      <c r="E308" s="11" t="s">
        <v>3240</v>
      </c>
      <c r="F308" s="11"/>
      <c r="H308" s="11"/>
      <c r="I308" s="11" t="s">
        <v>26360</v>
      </c>
      <c r="J308" s="11" t="s">
        <v>1180</v>
      </c>
      <c r="K308" t="s">
        <v>26361</v>
      </c>
      <c r="L308" t="s">
        <v>26362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1" t="s">
        <v>3371</v>
      </c>
      <c r="E309" s="11" t="s">
        <v>646</v>
      </c>
      <c r="F309" s="11"/>
      <c r="H309" s="11"/>
      <c r="I309" s="11" t="s">
        <v>26363</v>
      </c>
      <c r="J309" s="11" t="s">
        <v>1180</v>
      </c>
      <c r="K309" t="s">
        <v>26364</v>
      </c>
      <c r="L309" t="s">
        <v>26365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1" t="s">
        <v>26569</v>
      </c>
      <c r="E310" s="11" t="s">
        <v>646</v>
      </c>
      <c r="F310" s="11"/>
      <c r="H310" s="11"/>
      <c r="I310" s="11" t="s">
        <v>26366</v>
      </c>
      <c r="J310" s="11" t="s">
        <v>1180</v>
      </c>
      <c r="K310" t="s">
        <v>26367</v>
      </c>
      <c r="L310" t="s">
        <v>26368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1" t="s">
        <v>4</v>
      </c>
      <c r="E311" s="11" t="s">
        <v>3240</v>
      </c>
      <c r="F311" s="11"/>
      <c r="H311" s="11"/>
      <c r="I311" s="11" t="s">
        <v>26369</v>
      </c>
      <c r="J311" s="11" t="s">
        <v>1180</v>
      </c>
      <c r="K311" t="s">
        <v>26370</v>
      </c>
      <c r="L311" t="s">
        <v>26371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1" t="s">
        <v>803</v>
      </c>
      <c r="E312" s="11" t="s">
        <v>8</v>
      </c>
      <c r="F312" s="11"/>
      <c r="H312" s="11"/>
      <c r="I312" s="11" t="s">
        <v>26372</v>
      </c>
      <c r="J312" s="11" t="s">
        <v>1180</v>
      </c>
      <c r="K312" t="s">
        <v>26373</v>
      </c>
      <c r="L312" t="s">
        <v>26374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1" t="s">
        <v>4</v>
      </c>
      <c r="E313" s="11" t="s">
        <v>26570</v>
      </c>
      <c r="F313" s="11"/>
      <c r="H313" s="11"/>
      <c r="I313" s="11" t="s">
        <v>26375</v>
      </c>
      <c r="J313" s="11" t="s">
        <v>1180</v>
      </c>
      <c r="K313" t="s">
        <v>26376</v>
      </c>
      <c r="L313" t="s">
        <v>26377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1" t="s">
        <v>4</v>
      </c>
      <c r="E314" s="11" t="s">
        <v>8</v>
      </c>
      <c r="F314" s="11"/>
      <c r="H314" s="11"/>
      <c r="I314" s="11" t="s">
        <v>26378</v>
      </c>
      <c r="J314" s="11" t="s">
        <v>1180</v>
      </c>
      <c r="K314" t="s">
        <v>26379</v>
      </c>
      <c r="L314" t="s">
        <v>26380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1" t="s">
        <v>26571</v>
      </c>
      <c r="E315" s="11" t="s">
        <v>3431</v>
      </c>
      <c r="F315" s="11"/>
      <c r="H315" s="11"/>
      <c r="I315" s="11" t="s">
        <v>26381</v>
      </c>
      <c r="J315" s="11" t="s">
        <v>1180</v>
      </c>
      <c r="K315" t="s">
        <v>26382</v>
      </c>
      <c r="L315" t="s">
        <v>26383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1" t="s">
        <v>26571</v>
      </c>
      <c r="E316" s="11" t="s">
        <v>3431</v>
      </c>
      <c r="F316" s="11"/>
      <c r="H316" s="11"/>
      <c r="I316" s="11" t="s">
        <v>26384</v>
      </c>
      <c r="J316" s="11" t="s">
        <v>1180</v>
      </c>
      <c r="K316" t="s">
        <v>26385</v>
      </c>
      <c r="L316" t="s">
        <v>26386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1" t="s">
        <v>26571</v>
      </c>
      <c r="E317" s="11" t="s">
        <v>3431</v>
      </c>
      <c r="F317" s="11"/>
      <c r="H317" s="11"/>
      <c r="I317" s="11" t="s">
        <v>26387</v>
      </c>
      <c r="J317" s="11" t="s">
        <v>1180</v>
      </c>
      <c r="K317" t="s">
        <v>26388</v>
      </c>
      <c r="L317" t="s">
        <v>26389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s="11" t="s">
        <v>803</v>
      </c>
      <c r="E318" s="11" t="s">
        <v>8</v>
      </c>
      <c r="F318" s="11"/>
      <c r="H318" s="11"/>
      <c r="I318" s="11" t="s">
        <v>26943</v>
      </c>
      <c r="J318" s="11" t="s">
        <v>1180</v>
      </c>
      <c r="K318" t="s">
        <v>26944</v>
      </c>
      <c r="L318" t="s">
        <v>26945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s="11" t="s">
        <v>803</v>
      </c>
      <c r="E319" s="11" t="s">
        <v>8</v>
      </c>
      <c r="F319" s="11"/>
      <c r="H319" s="11"/>
      <c r="I319" s="11" t="s">
        <v>26946</v>
      </c>
      <c r="J319" s="11" t="s">
        <v>1180</v>
      </c>
      <c r="K319" t="s">
        <v>26947</v>
      </c>
      <c r="L319" t="s">
        <v>26948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s="11" t="s">
        <v>4</v>
      </c>
      <c r="E320" s="11" t="s">
        <v>27183</v>
      </c>
      <c r="F320" s="11"/>
      <c r="H320" s="11"/>
      <c r="I320" s="11" t="s">
        <v>26949</v>
      </c>
      <c r="J320" s="11" t="s">
        <v>1180</v>
      </c>
      <c r="K320" t="s">
        <v>26950</v>
      </c>
      <c r="L320" t="s">
        <v>26951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s="11" t="s">
        <v>803</v>
      </c>
      <c r="E321" s="11" t="s">
        <v>8</v>
      </c>
      <c r="F321" s="11"/>
      <c r="H321" s="11"/>
      <c r="I321" s="11" t="s">
        <v>26952</v>
      </c>
      <c r="J321" s="11" t="s">
        <v>1180</v>
      </c>
      <c r="K321" t="s">
        <v>26953</v>
      </c>
      <c r="L321" t="s">
        <v>26954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s="11" t="s">
        <v>803</v>
      </c>
      <c r="E322" s="11" t="s">
        <v>3240</v>
      </c>
      <c r="F322" s="11"/>
      <c r="H322" s="11"/>
      <c r="I322" s="11" t="s">
        <v>26955</v>
      </c>
      <c r="J322" s="11" t="s">
        <v>1180</v>
      </c>
      <c r="K322" t="s">
        <v>26956</v>
      </c>
      <c r="L322" t="s">
        <v>26957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s="11" t="s">
        <v>803</v>
      </c>
      <c r="E323" s="11" t="s">
        <v>3240</v>
      </c>
      <c r="F323" s="11"/>
      <c r="H323" s="11"/>
      <c r="I323" s="11" t="s">
        <v>27447</v>
      </c>
      <c r="J323" s="11" t="s">
        <v>1180</v>
      </c>
      <c r="K323" t="s">
        <v>27448</v>
      </c>
      <c r="L323" t="s">
        <v>27449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s="11" t="s">
        <v>803</v>
      </c>
      <c r="E324" s="11" t="s">
        <v>8</v>
      </c>
      <c r="F324" s="11"/>
      <c r="H324" s="11"/>
      <c r="I324" s="11" t="s">
        <v>27450</v>
      </c>
      <c r="J324" s="11" t="s">
        <v>1180</v>
      </c>
      <c r="K324" t="s">
        <v>27451</v>
      </c>
      <c r="L324" t="s">
        <v>27452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15</v>
      </c>
      <c r="B325" s="3">
        <v>46169</v>
      </c>
      <c r="C325" s="4">
        <v>0.69292824074074078</v>
      </c>
      <c r="D325" s="11"/>
      <c r="E325" s="11"/>
      <c r="F325" s="11"/>
      <c r="H325" s="11"/>
      <c r="I325" s="11" t="s">
        <v>28087</v>
      </c>
      <c r="J325" s="11" t="s">
        <v>1180</v>
      </c>
      <c r="K325" t="s">
        <v>28088</v>
      </c>
      <c r="L325" t="s">
        <v>28089</v>
      </c>
      <c r="M325" s="2" t="str">
        <f>HYPERLINK(склад2въезд13192021222378[[#This Row],[RelativePath]])</f>
        <v>12 Площадка 3 кран\K07156189_20_20260527T163749Z.jpg</v>
      </c>
    </row>
    <row r="326" spans="1:13" x14ac:dyDescent="0.25">
      <c r="A326" s="1" t="s">
        <v>16</v>
      </c>
      <c r="B326" s="3">
        <v>46170</v>
      </c>
      <c r="C326" s="4">
        <v>0.63496527777777778</v>
      </c>
      <c r="D326" s="11" t="s">
        <v>803</v>
      </c>
      <c r="E326" s="11" t="s">
        <v>3240</v>
      </c>
      <c r="F326" s="11"/>
      <c r="H326" s="11"/>
      <c r="I326" s="11" t="s">
        <v>27945</v>
      </c>
      <c r="J326" s="11" t="s">
        <v>1180</v>
      </c>
      <c r="K326" t="s">
        <v>27946</v>
      </c>
      <c r="L326" t="s">
        <v>27947</v>
      </c>
      <c r="M326" s="2" t="str">
        <f>HYPERLINK(склад2въезд13192021222378[[#This Row],[RelativePath]])</f>
        <v>12 Площадка 3 кран\K07156189_20_20260528T151421Z.jpg</v>
      </c>
    </row>
    <row r="327" spans="1:13" x14ac:dyDescent="0.25">
      <c r="A327" s="1" t="s">
        <v>17</v>
      </c>
      <c r="B327" s="3">
        <v>46171</v>
      </c>
      <c r="C327" s="4">
        <v>0.49259259259259258</v>
      </c>
      <c r="D327" s="11"/>
      <c r="E327" s="11"/>
      <c r="F327" s="11"/>
      <c r="H327" s="11"/>
      <c r="I327" s="11" t="s">
        <v>27453</v>
      </c>
      <c r="J327" s="11" t="s">
        <v>1180</v>
      </c>
      <c r="K327" t="s">
        <v>27454</v>
      </c>
      <c r="L327" t="s">
        <v>27455</v>
      </c>
      <c r="M327" s="2" t="str">
        <f>HYPERLINK(склад2въезд13192021222378[[#This Row],[RelativePath]])</f>
        <v>12 Площадка 3 кран\K07156189_20_20260529T114920Z.jpg</v>
      </c>
    </row>
    <row r="328" spans="1:13" x14ac:dyDescent="0.25">
      <c r="A328" s="1" t="s">
        <v>18</v>
      </c>
      <c r="B328" s="3">
        <v>46172</v>
      </c>
      <c r="C328" s="4">
        <v>0.74553240740740745</v>
      </c>
      <c r="D328" s="11" t="s">
        <v>803</v>
      </c>
      <c r="E328" s="11" t="s">
        <v>3240</v>
      </c>
      <c r="F328" s="11"/>
      <c r="H328" s="11"/>
      <c r="I328" s="11" t="s">
        <v>27949</v>
      </c>
      <c r="J328" s="11" t="s">
        <v>1180</v>
      </c>
      <c r="K328" t="s">
        <v>27950</v>
      </c>
      <c r="L328" t="s">
        <v>27951</v>
      </c>
      <c r="M328" s="2" t="str">
        <f>HYPERLINK(склад2въезд13192021222378[[#This Row],[RelativePath]])</f>
        <v>12 Площадка 3 кран\K07156189_20_20260530T175334Z.jpg</v>
      </c>
    </row>
    <row r="329" spans="1:13" x14ac:dyDescent="0.25">
      <c r="A329" s="1" t="s">
        <v>22</v>
      </c>
      <c r="B329" s="3">
        <v>46173</v>
      </c>
      <c r="C329" s="4">
        <v>0.94791666666666663</v>
      </c>
      <c r="D329" s="11" t="s">
        <v>803</v>
      </c>
      <c r="E329" s="11" t="s">
        <v>8</v>
      </c>
      <c r="F329" s="11"/>
      <c r="H329" s="11"/>
      <c r="I329" s="11" t="s">
        <v>27952</v>
      </c>
      <c r="J329" s="11" t="s">
        <v>1180</v>
      </c>
      <c r="K329" t="s">
        <v>27953</v>
      </c>
      <c r="L329" t="s">
        <v>27954</v>
      </c>
      <c r="M329" s="2" t="str">
        <f>HYPERLINK(склад2въезд13192021222378[[#This Row],[RelativePath]])</f>
        <v>12 Площадка 3 кран\K07156189_20_20260531T224500Z.jpg</v>
      </c>
    </row>
  </sheetData>
  <conditionalFormatting sqref="D330:D340 E330:E343 G2:H329 D2:E329">
    <cfRule type="containsText" dxfId="874" priority="14" operator="containsText" text="Выезд с территории">
      <formula>NOT(ISERROR(SEARCH("Выезд с территории",D2)))</formula>
    </cfRule>
  </conditionalFormatting>
  <conditionalFormatting sqref="F2:F329">
    <cfRule type="notContainsText" dxfId="873" priority="13" operator="notContains" text="порожний">
      <formula>ISERROR(SEARCH("порожний",F2))</formula>
    </cfRule>
  </conditionalFormatting>
  <conditionalFormatting sqref="E2:E343">
    <cfRule type="containsText" dxfId="872" priority="11" operator="containsText" text="Газель базы">
      <formula>NOT(ISERROR(SEARCH("Газель базы",E2)))</formula>
    </cfRule>
    <cfRule type="containsText" dxfId="871" priority="12" operator="containsText" text="Погрузчик базы">
      <formula>NOT(ISERROR(SEARCH("Погрузчик базы",E2)))</formula>
    </cfRule>
  </conditionalFormatting>
  <conditionalFormatting sqref="E2:E343">
    <cfRule type="containsText" dxfId="870" priority="10" operator="containsText" text="Трактор базы">
      <formula>NOT(ISERROR(SEARCH("Трактор базы",E2)))</formula>
    </cfRule>
  </conditionalFormatting>
  <conditionalFormatting sqref="A2:C329">
    <cfRule type="expression" dxfId="869" priority="9">
      <formula>$A2="пн"</formula>
    </cfRule>
  </conditionalFormatting>
  <conditionalFormatting sqref="A2:C331">
    <cfRule type="expression" dxfId="868" priority="3">
      <formula>$A2="вс"</formula>
    </cfRule>
    <cfRule type="expression" dxfId="867" priority="4">
      <formula>$A2="сб"</formula>
    </cfRule>
    <cfRule type="expression" dxfId="866" priority="5">
      <formula>$A2="пт"</formula>
    </cfRule>
    <cfRule type="expression" dxfId="865" priority="6">
      <formula>$A2="чт"</formula>
    </cfRule>
    <cfRule type="expression" dxfId="864" priority="7">
      <formula>$A2="ср"</formula>
    </cfRule>
    <cfRule type="expression" dxfId="863" priority="8">
      <formula>$A2="вт"</formula>
    </cfRule>
  </conditionalFormatting>
  <conditionalFormatting sqref="D2:D340">
    <cfRule type="containsText" dxfId="8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0">
    <cfRule type="containsText" dxfId="8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69"/>
  <sheetViews>
    <sheetView zoomScale="90" zoomScaleNormal="90" workbookViewId="0">
      <pane ySplit="1" topLeftCell="A229" activePane="bottomLeft" state="frozen"/>
      <selection pane="bottomLeft" activeCell="I232" sqref="I232:I23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1" t="s">
        <v>4</v>
      </c>
      <c r="E2" s="11" t="s">
        <v>8</v>
      </c>
      <c r="F2" s="11"/>
      <c r="H2" s="11"/>
      <c r="I2" s="11" t="s">
        <v>5198</v>
      </c>
      <c r="J2" s="11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1" t="s">
        <v>803</v>
      </c>
      <c r="E3" s="11" t="s">
        <v>8</v>
      </c>
      <c r="F3" s="11"/>
      <c r="H3" s="11"/>
      <c r="I3" s="11" t="s">
        <v>5201</v>
      </c>
      <c r="J3" s="11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1" t="s">
        <v>803</v>
      </c>
      <c r="E4" s="11" t="s">
        <v>8</v>
      </c>
      <c r="F4" s="11"/>
      <c r="H4" s="11"/>
      <c r="I4" s="11" t="s">
        <v>5204</v>
      </c>
      <c r="J4" s="11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1" t="s">
        <v>4</v>
      </c>
      <c r="E5" s="11" t="s">
        <v>8</v>
      </c>
      <c r="F5" s="11"/>
      <c r="H5" s="11"/>
      <c r="I5" s="11" t="s">
        <v>5724</v>
      </c>
      <c r="J5" s="11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1" t="s">
        <v>4</v>
      </c>
      <c r="E6" s="11" t="s">
        <v>8</v>
      </c>
      <c r="F6" s="11"/>
      <c r="H6" s="11"/>
      <c r="I6" s="11" t="s">
        <v>5727</v>
      </c>
      <c r="J6" s="11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1" t="s">
        <v>803</v>
      </c>
      <c r="E7" s="11" t="s">
        <v>8</v>
      </c>
      <c r="F7" s="11"/>
      <c r="H7" s="11"/>
      <c r="I7" s="11" t="s">
        <v>5730</v>
      </c>
      <c r="J7" s="11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1" t="s">
        <v>4366</v>
      </c>
      <c r="E8" s="11" t="s">
        <v>86</v>
      </c>
      <c r="F8" s="11"/>
      <c r="H8" s="11"/>
      <c r="I8" s="11" t="s">
        <v>5733</v>
      </c>
      <c r="J8" s="11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1" t="s">
        <v>4</v>
      </c>
      <c r="E9" s="11" t="s">
        <v>8</v>
      </c>
      <c r="F9" s="11"/>
      <c r="H9" s="11"/>
      <c r="I9" s="11" t="s">
        <v>5736</v>
      </c>
      <c r="J9" s="11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1" t="s">
        <v>305</v>
      </c>
      <c r="E10" s="11" t="s">
        <v>86</v>
      </c>
      <c r="F10" s="11"/>
      <c r="H10" s="11"/>
      <c r="I10" s="11" t="s">
        <v>5739</v>
      </c>
      <c r="J10" s="11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1" t="s">
        <v>305</v>
      </c>
      <c r="E11" s="11" t="s">
        <v>86</v>
      </c>
      <c r="F11" s="11"/>
      <c r="H11" s="11"/>
      <c r="I11" s="11" t="s">
        <v>5742</v>
      </c>
      <c r="J11" s="11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1" t="s">
        <v>4</v>
      </c>
      <c r="E12" s="11" t="s">
        <v>8</v>
      </c>
      <c r="F12" s="11"/>
      <c r="H12" s="11"/>
      <c r="I12" s="11" t="s">
        <v>5745</v>
      </c>
      <c r="J12" s="11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1" t="s">
        <v>4</v>
      </c>
      <c r="E13" s="11" t="s">
        <v>8</v>
      </c>
      <c r="F13" s="11"/>
      <c r="H13" s="11"/>
      <c r="I13" s="11" t="s">
        <v>5748</v>
      </c>
      <c r="J13" s="11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1" t="s">
        <v>4</v>
      </c>
      <c r="E14" s="11" t="s">
        <v>8</v>
      </c>
      <c r="F14" s="11"/>
      <c r="H14" s="11"/>
      <c r="I14" s="11" t="s">
        <v>5751</v>
      </c>
      <c r="J14" s="11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1" t="s">
        <v>7890</v>
      </c>
      <c r="E15" s="11" t="s">
        <v>86</v>
      </c>
      <c r="F15" s="11"/>
      <c r="H15" s="11"/>
      <c r="I15" s="11" t="s">
        <v>5754</v>
      </c>
      <c r="J15" s="11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1" t="s">
        <v>4</v>
      </c>
      <c r="E16" s="11" t="s">
        <v>4929</v>
      </c>
      <c r="F16" s="11"/>
      <c r="H16" s="11"/>
      <c r="I16" s="11" t="s">
        <v>5757</v>
      </c>
      <c r="J16" s="11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1" t="s">
        <v>4</v>
      </c>
      <c r="E17" s="11" t="s">
        <v>4929</v>
      </c>
      <c r="F17" s="11"/>
      <c r="H17" s="11" t="s">
        <v>1140</v>
      </c>
      <c r="I17" s="11" t="s">
        <v>5759</v>
      </c>
      <c r="J17" s="11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1" t="s">
        <v>4</v>
      </c>
      <c r="E18" s="11" t="s">
        <v>4929</v>
      </c>
      <c r="F18" s="11"/>
      <c r="H18" s="11" t="s">
        <v>1140</v>
      </c>
      <c r="I18" s="11" t="s">
        <v>5762</v>
      </c>
      <c r="J18" s="11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1" t="s">
        <v>4</v>
      </c>
      <c r="E19" s="11" t="s">
        <v>4929</v>
      </c>
      <c r="F19" s="11"/>
      <c r="H19" s="11" t="s">
        <v>7891</v>
      </c>
      <c r="I19" s="11" t="s">
        <v>5765</v>
      </c>
      <c r="J19" s="11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1" t="s">
        <v>4</v>
      </c>
      <c r="E20" s="11" t="s">
        <v>8</v>
      </c>
      <c r="F20" s="11"/>
      <c r="H20" s="11"/>
      <c r="I20" s="11" t="s">
        <v>5768</v>
      </c>
      <c r="J20" s="11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1" t="s">
        <v>813</v>
      </c>
      <c r="E21" s="11"/>
      <c r="F21" s="11"/>
      <c r="H21" s="11"/>
      <c r="I21" s="11" t="s">
        <v>5771</v>
      </c>
      <c r="J21" s="11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1" t="s">
        <v>803</v>
      </c>
      <c r="E22" s="11" t="s">
        <v>8</v>
      </c>
      <c r="F22" s="11"/>
      <c r="H22" s="11"/>
      <c r="I22" s="11" t="s">
        <v>8085</v>
      </c>
      <c r="J22" s="11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1" t="s">
        <v>4</v>
      </c>
      <c r="E23" s="11" t="s">
        <v>8</v>
      </c>
      <c r="F23" s="11"/>
      <c r="H23" s="11"/>
      <c r="I23" s="11" t="s">
        <v>8088</v>
      </c>
      <c r="J23" s="11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1" t="s">
        <v>803</v>
      </c>
      <c r="E24" s="11" t="s">
        <v>8</v>
      </c>
      <c r="F24" s="11"/>
      <c r="H24" s="11"/>
      <c r="I24" s="11" t="s">
        <v>8091</v>
      </c>
      <c r="J24" s="11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1" t="s">
        <v>4</v>
      </c>
      <c r="E25" s="11" t="s">
        <v>8</v>
      </c>
      <c r="F25" s="11"/>
      <c r="H25" s="11"/>
      <c r="I25" s="11" t="s">
        <v>8094</v>
      </c>
      <c r="J25" s="11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1" t="s">
        <v>803</v>
      </c>
      <c r="E26" s="11" t="s">
        <v>8</v>
      </c>
      <c r="F26" s="11"/>
      <c r="H26" s="11"/>
      <c r="I26" s="11" t="s">
        <v>8097</v>
      </c>
      <c r="J26" s="11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1" t="s">
        <v>4</v>
      </c>
      <c r="E27" s="11" t="s">
        <v>8</v>
      </c>
      <c r="F27" s="11"/>
      <c r="H27" s="11"/>
      <c r="I27" s="11" t="s">
        <v>8934</v>
      </c>
      <c r="J27" s="11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1" t="s">
        <v>803</v>
      </c>
      <c r="E28" s="11" t="s">
        <v>8</v>
      </c>
      <c r="F28" s="11"/>
      <c r="H28" s="11"/>
      <c r="I28" s="11" t="s">
        <v>8937</v>
      </c>
      <c r="J28" s="11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1" t="s">
        <v>803</v>
      </c>
      <c r="E29" s="11" t="s">
        <v>8</v>
      </c>
      <c r="F29" s="11"/>
      <c r="H29" s="11"/>
      <c r="I29" s="11" t="s">
        <v>9469</v>
      </c>
      <c r="J29" s="11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1" t="s">
        <v>305</v>
      </c>
      <c r="E30" s="11" t="s">
        <v>86</v>
      </c>
      <c r="F30" s="11"/>
      <c r="H30" s="11"/>
      <c r="I30" s="11" t="s">
        <v>9864</v>
      </c>
      <c r="J30" s="11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1" t="s">
        <v>4</v>
      </c>
      <c r="E31" s="11" t="s">
        <v>8</v>
      </c>
      <c r="F31" s="11"/>
      <c r="H31" s="11"/>
      <c r="I31" s="11" t="s">
        <v>9867</v>
      </c>
      <c r="J31" s="11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1" t="s">
        <v>4</v>
      </c>
      <c r="E32" s="11" t="s">
        <v>8</v>
      </c>
      <c r="F32" s="11"/>
      <c r="H32" s="11"/>
      <c r="I32" s="11" t="s">
        <v>10588</v>
      </c>
      <c r="J32" s="11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1" t="s">
        <v>4</v>
      </c>
      <c r="E33" s="11" t="s">
        <v>8</v>
      </c>
      <c r="F33" s="11"/>
      <c r="H33" s="11"/>
      <c r="I33" s="11" t="s">
        <v>10591</v>
      </c>
      <c r="J33" s="11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1" t="s">
        <v>115</v>
      </c>
      <c r="E34" s="11" t="s">
        <v>10601</v>
      </c>
      <c r="F34" s="11"/>
      <c r="H34" s="11"/>
      <c r="I34" s="11" t="s">
        <v>10594</v>
      </c>
      <c r="J34" s="11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1" t="s">
        <v>4</v>
      </c>
      <c r="E35" s="11" t="s">
        <v>8</v>
      </c>
      <c r="F35" s="11"/>
      <c r="H35" s="11"/>
      <c r="I35" s="11" t="s">
        <v>10782</v>
      </c>
      <c r="J35" s="11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1" t="s">
        <v>803</v>
      </c>
      <c r="E36" s="11" t="s">
        <v>8</v>
      </c>
      <c r="F36" s="11"/>
      <c r="H36" s="11"/>
      <c r="I36" s="11" t="s">
        <v>10785</v>
      </c>
      <c r="J36" s="11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1" t="s">
        <v>803</v>
      </c>
      <c r="E37" s="11" t="s">
        <v>8</v>
      </c>
      <c r="F37" s="11"/>
      <c r="H37" s="11"/>
      <c r="I37" s="11" t="s">
        <v>10788</v>
      </c>
      <c r="J37" s="11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1" t="s">
        <v>4</v>
      </c>
      <c r="E38" s="11" t="s">
        <v>8</v>
      </c>
      <c r="F38" s="11"/>
      <c r="H38" s="11"/>
      <c r="I38" s="11" t="s">
        <v>11154</v>
      </c>
      <c r="J38" s="11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1" t="s">
        <v>305</v>
      </c>
      <c r="E39" s="11" t="s">
        <v>86</v>
      </c>
      <c r="F39" s="11"/>
      <c r="H39" s="11"/>
      <c r="I39" s="11" t="s">
        <v>11157</v>
      </c>
      <c r="J39" s="11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1" t="s">
        <v>305</v>
      </c>
      <c r="E40" s="11" t="s">
        <v>86</v>
      </c>
      <c r="F40" s="11"/>
      <c r="H40" s="11"/>
      <c r="I40" s="11" t="s">
        <v>11160</v>
      </c>
      <c r="J40" s="11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1" t="s">
        <v>305</v>
      </c>
      <c r="E41" s="11" t="s">
        <v>86</v>
      </c>
      <c r="F41" s="11"/>
      <c r="H41" s="11"/>
      <c r="I41" s="11" t="s">
        <v>11163</v>
      </c>
      <c r="J41" s="11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1" t="s">
        <v>305</v>
      </c>
      <c r="E42" s="11" t="s">
        <v>86</v>
      </c>
      <c r="F42" s="11"/>
      <c r="H42" s="11"/>
      <c r="I42" s="11" t="s">
        <v>11166</v>
      </c>
      <c r="J42" s="11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1" t="s">
        <v>305</v>
      </c>
      <c r="E43" s="11" t="s">
        <v>86</v>
      </c>
      <c r="F43" s="11"/>
      <c r="H43" s="11"/>
      <c r="I43" s="11" t="s">
        <v>11169</v>
      </c>
      <c r="J43" s="11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1" t="s">
        <v>305</v>
      </c>
      <c r="E44" s="11" t="s">
        <v>86</v>
      </c>
      <c r="F44" s="11"/>
      <c r="H44" s="11"/>
      <c r="I44" s="11" t="s">
        <v>11172</v>
      </c>
      <c r="J44" s="11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1" t="s">
        <v>4</v>
      </c>
      <c r="E45" s="11" t="s">
        <v>8</v>
      </c>
      <c r="F45" s="11"/>
      <c r="H45" s="11"/>
      <c r="I45" s="11" t="s">
        <v>11175</v>
      </c>
      <c r="J45" s="11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1" t="s">
        <v>4</v>
      </c>
      <c r="E46" s="11" t="s">
        <v>8</v>
      </c>
      <c r="F46" s="11"/>
      <c r="H46" s="11"/>
      <c r="I46" s="11" t="s">
        <v>11660</v>
      </c>
      <c r="J46" s="11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1" t="s">
        <v>305</v>
      </c>
      <c r="E47" s="11" t="s">
        <v>86</v>
      </c>
      <c r="F47" s="11"/>
      <c r="H47" s="11"/>
      <c r="I47" s="11" t="s">
        <v>11663</v>
      </c>
      <c r="J47" s="11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1" t="s">
        <v>305</v>
      </c>
      <c r="E48" s="11" t="s">
        <v>86</v>
      </c>
      <c r="F48" s="11"/>
      <c r="H48" s="11"/>
      <c r="I48" s="11" t="s">
        <v>11666</v>
      </c>
      <c r="J48" s="11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1" t="s">
        <v>305</v>
      </c>
      <c r="E49" s="11" t="s">
        <v>86</v>
      </c>
      <c r="F49" s="11"/>
      <c r="H49" s="11"/>
      <c r="I49" s="11" t="s">
        <v>11669</v>
      </c>
      <c r="J49" s="11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1" t="s">
        <v>4</v>
      </c>
      <c r="E50" s="11" t="s">
        <v>8</v>
      </c>
      <c r="F50" s="11"/>
      <c r="H50" s="11"/>
      <c r="I50" s="11" t="s">
        <v>11672</v>
      </c>
      <c r="J50" s="11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1" t="s">
        <v>305</v>
      </c>
      <c r="E51" s="11" t="s">
        <v>86</v>
      </c>
      <c r="F51" s="11"/>
      <c r="H51" s="11"/>
      <c r="I51" s="11" t="s">
        <v>11675</v>
      </c>
      <c r="J51" s="11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1" t="s">
        <v>305</v>
      </c>
      <c r="E52" s="11" t="s">
        <v>86</v>
      </c>
      <c r="F52" s="11"/>
      <c r="H52" s="11"/>
      <c r="I52" s="11" t="s">
        <v>11678</v>
      </c>
      <c r="J52" s="11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1" t="s">
        <v>4</v>
      </c>
      <c r="E53" s="11" t="s">
        <v>8</v>
      </c>
      <c r="F53" s="11"/>
      <c r="H53" s="11"/>
      <c r="I53" s="11" t="s">
        <v>11681</v>
      </c>
      <c r="J53" s="11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1" t="s">
        <v>4</v>
      </c>
      <c r="E54" s="11" t="s">
        <v>8</v>
      </c>
      <c r="F54" s="11"/>
      <c r="H54" s="11"/>
      <c r="I54" s="11" t="s">
        <v>12107</v>
      </c>
      <c r="J54" s="11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1" t="s">
        <v>803</v>
      </c>
      <c r="E55" s="11" t="s">
        <v>8</v>
      </c>
      <c r="F55" s="11"/>
      <c r="H55" s="11"/>
      <c r="I55" s="11" t="s">
        <v>12110</v>
      </c>
      <c r="J55" s="11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1" t="s">
        <v>4</v>
      </c>
      <c r="E56" s="11" t="s">
        <v>8</v>
      </c>
      <c r="F56" s="11"/>
      <c r="H56" s="11"/>
      <c r="I56" s="11" t="s">
        <v>12113</v>
      </c>
      <c r="J56" s="11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1" t="s">
        <v>803</v>
      </c>
      <c r="E57" s="11" t="s">
        <v>8</v>
      </c>
      <c r="F57" s="11"/>
      <c r="H57" s="11"/>
      <c r="I57" s="11" t="s">
        <v>12116</v>
      </c>
      <c r="J57" s="11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1" t="s">
        <v>4</v>
      </c>
      <c r="E58" s="11" t="s">
        <v>8</v>
      </c>
      <c r="F58" s="11"/>
      <c r="H58" s="11"/>
      <c r="I58" s="11" t="s">
        <v>12629</v>
      </c>
      <c r="J58" s="11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1" t="s">
        <v>803</v>
      </c>
      <c r="E59" s="11" t="s">
        <v>8</v>
      </c>
      <c r="F59" s="11"/>
      <c r="H59" s="11"/>
      <c r="I59" s="11" t="s">
        <v>12632</v>
      </c>
      <c r="J59" s="11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1" t="s">
        <v>4</v>
      </c>
      <c r="E60" s="11" t="s">
        <v>8</v>
      </c>
      <c r="F60" s="11"/>
      <c r="H60" s="11"/>
      <c r="I60" s="11" t="s">
        <v>12635</v>
      </c>
      <c r="J60" s="11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1" t="s">
        <v>305</v>
      </c>
      <c r="E61" s="11" t="s">
        <v>86</v>
      </c>
      <c r="F61" s="11"/>
      <c r="H61" s="11"/>
      <c r="I61" s="11" t="s">
        <v>12638</v>
      </c>
      <c r="J61" s="11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1" t="s">
        <v>305</v>
      </c>
      <c r="E62" s="11" t="s">
        <v>86</v>
      </c>
      <c r="F62" s="11"/>
      <c r="H62" s="11"/>
      <c r="I62" s="11" t="s">
        <v>12641</v>
      </c>
      <c r="J62" s="11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1" t="s">
        <v>12938</v>
      </c>
      <c r="E63" s="11"/>
      <c r="F63" s="11"/>
      <c r="H63" s="11"/>
      <c r="I63" s="11" t="s">
        <v>12644</v>
      </c>
      <c r="J63" s="11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1" t="s">
        <v>12939</v>
      </c>
      <c r="E64" s="11"/>
      <c r="F64" s="11"/>
      <c r="H64" s="11"/>
      <c r="I64" s="11" t="s">
        <v>12647</v>
      </c>
      <c r="J64" s="11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1" t="s">
        <v>12940</v>
      </c>
      <c r="E65" s="11"/>
      <c r="F65" s="11"/>
      <c r="H65" s="11"/>
      <c r="I65" s="11" t="s">
        <v>12650</v>
      </c>
      <c r="J65" s="11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1" t="s">
        <v>4</v>
      </c>
      <c r="E66" s="11" t="s">
        <v>8</v>
      </c>
      <c r="F66" s="11"/>
      <c r="H66" s="11"/>
      <c r="I66" s="11" t="s">
        <v>12653</v>
      </c>
      <c r="J66" s="11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1" t="s">
        <v>4</v>
      </c>
      <c r="E67" s="11" t="s">
        <v>8</v>
      </c>
      <c r="F67" s="11"/>
      <c r="H67" s="11"/>
      <c r="I67" s="11" t="s">
        <v>12656</v>
      </c>
      <c r="J67" s="11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1" t="s">
        <v>4</v>
      </c>
      <c r="E68" s="11" t="s">
        <v>8</v>
      </c>
      <c r="F68" s="11"/>
      <c r="H68" s="11"/>
      <c r="I68" s="11" t="s">
        <v>13360</v>
      </c>
      <c r="J68" s="11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1" t="s">
        <v>4</v>
      </c>
      <c r="E69" s="11" t="s">
        <v>8</v>
      </c>
      <c r="F69" s="11"/>
      <c r="H69" s="11"/>
      <c r="I69" s="11" t="s">
        <v>13363</v>
      </c>
      <c r="J69" s="11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1" t="s">
        <v>4</v>
      </c>
      <c r="E70" s="11" t="s">
        <v>8</v>
      </c>
      <c r="F70" s="11"/>
      <c r="H70" s="11"/>
      <c r="I70" s="11" t="s">
        <v>13366</v>
      </c>
      <c r="J70" s="11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1" t="s">
        <v>4</v>
      </c>
      <c r="E71" s="11" t="s">
        <v>8</v>
      </c>
      <c r="F71" s="11"/>
      <c r="H71" s="11"/>
      <c r="I71" s="11" t="s">
        <v>13667</v>
      </c>
      <c r="J71" s="11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1" t="s">
        <v>803</v>
      </c>
      <c r="E72" s="11" t="s">
        <v>8</v>
      </c>
      <c r="F72" s="11"/>
      <c r="H72" s="11"/>
      <c r="I72" s="11" t="s">
        <v>13670</v>
      </c>
      <c r="J72" s="11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1" t="s">
        <v>4</v>
      </c>
      <c r="E73" s="11" t="s">
        <v>8</v>
      </c>
      <c r="F73" s="11"/>
      <c r="H73" s="11"/>
      <c r="I73" s="11" t="s">
        <v>13839</v>
      </c>
      <c r="J73" s="11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1" t="s">
        <v>4</v>
      </c>
      <c r="E74" s="11" t="s">
        <v>8</v>
      </c>
      <c r="F74" s="11"/>
      <c r="H74" s="11"/>
      <c r="I74" s="11" t="s">
        <v>13842</v>
      </c>
      <c r="J74" s="11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1" t="s">
        <v>803</v>
      </c>
      <c r="E75" s="11" t="s">
        <v>8</v>
      </c>
      <c r="F75" s="11"/>
      <c r="H75" s="11"/>
      <c r="I75" s="11" t="s">
        <v>13845</v>
      </c>
      <c r="J75" s="11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1" t="s">
        <v>4</v>
      </c>
      <c r="E76" s="11" t="s">
        <v>8</v>
      </c>
      <c r="F76" s="11"/>
      <c r="H76" s="11"/>
      <c r="I76" s="11" t="s">
        <v>14088</v>
      </c>
      <c r="J76" s="11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1" t="s">
        <v>86</v>
      </c>
      <c r="E77" s="11"/>
      <c r="F77" s="11"/>
      <c r="H77" s="11"/>
      <c r="I77" s="11" t="s">
        <v>14091</v>
      </c>
      <c r="J77" s="11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1" t="s">
        <v>4</v>
      </c>
      <c r="E78" s="11" t="s">
        <v>8</v>
      </c>
      <c r="F78" s="11"/>
      <c r="H78" s="11"/>
      <c r="I78" s="11" t="s">
        <v>14094</v>
      </c>
      <c r="J78" s="11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1" t="s">
        <v>4</v>
      </c>
      <c r="E79" s="11" t="s">
        <v>8</v>
      </c>
      <c r="F79" s="11"/>
      <c r="H79" s="11"/>
      <c r="I79" s="11" t="s">
        <v>14470</v>
      </c>
      <c r="J79" s="11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1" t="s">
        <v>803</v>
      </c>
      <c r="E80" s="11" t="s">
        <v>8</v>
      </c>
      <c r="F80" s="11"/>
      <c r="H80" s="11"/>
      <c r="I80" s="11" t="s">
        <v>14473</v>
      </c>
      <c r="J80" s="11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1" t="s">
        <v>4</v>
      </c>
      <c r="E81" s="11" t="s">
        <v>8</v>
      </c>
      <c r="F81" s="11"/>
      <c r="H81" s="11"/>
      <c r="I81" s="11" t="s">
        <v>14476</v>
      </c>
      <c r="J81" s="11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1" t="s">
        <v>803</v>
      </c>
      <c r="E82" s="11" t="s">
        <v>8</v>
      </c>
      <c r="F82" s="11"/>
      <c r="H82" s="11"/>
      <c r="I82" s="11" t="s">
        <v>14479</v>
      </c>
      <c r="J82" s="11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1" t="s">
        <v>4</v>
      </c>
      <c r="E83" s="11" t="s">
        <v>8</v>
      </c>
      <c r="F83" s="11"/>
      <c r="H83" s="11"/>
      <c r="I83" s="11" t="s">
        <v>14980</v>
      </c>
      <c r="J83" s="11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1" t="s">
        <v>803</v>
      </c>
      <c r="E84" s="11" t="s">
        <v>8</v>
      </c>
      <c r="F84" s="11"/>
      <c r="H84" s="11"/>
      <c r="I84" s="11" t="s">
        <v>14983</v>
      </c>
      <c r="J84" s="11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1" t="s">
        <v>4</v>
      </c>
      <c r="E85" s="11" t="s">
        <v>8</v>
      </c>
      <c r="F85" s="11"/>
      <c r="H85" s="11"/>
      <c r="I85" s="11" t="s">
        <v>14986</v>
      </c>
      <c r="J85" s="11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1" t="s">
        <v>4</v>
      </c>
      <c r="E86" s="11" t="s">
        <v>4936</v>
      </c>
      <c r="F86" s="11"/>
      <c r="H86" s="11"/>
      <c r="I86" s="11" t="s">
        <v>14989</v>
      </c>
      <c r="J86" s="11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1" t="s">
        <v>4</v>
      </c>
      <c r="E87" s="11" t="s">
        <v>8</v>
      </c>
      <c r="F87" s="11"/>
      <c r="H87" s="11"/>
      <c r="I87" s="11" t="s">
        <v>14992</v>
      </c>
      <c r="J87" s="11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1" t="s">
        <v>4</v>
      </c>
      <c r="E88" s="11" t="s">
        <v>8</v>
      </c>
      <c r="F88" s="11"/>
      <c r="H88" s="11"/>
      <c r="I88" s="11" t="s">
        <v>15477</v>
      </c>
      <c r="J88" s="11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1" t="s">
        <v>4</v>
      </c>
      <c r="E89" s="11" t="s">
        <v>8</v>
      </c>
      <c r="F89" s="11"/>
      <c r="H89" s="11"/>
      <c r="I89" s="11" t="s">
        <v>15480</v>
      </c>
      <c r="J89" s="11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1" t="s">
        <v>4</v>
      </c>
      <c r="E90" s="11" t="s">
        <v>8</v>
      </c>
      <c r="F90" s="11"/>
      <c r="H90" s="11"/>
      <c r="I90" s="11" t="s">
        <v>15483</v>
      </c>
      <c r="J90" s="11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1" t="s">
        <v>4</v>
      </c>
      <c r="E91" s="11" t="s">
        <v>8</v>
      </c>
      <c r="F91" s="11"/>
      <c r="H91" s="11"/>
      <c r="I91" s="11" t="s">
        <v>15851</v>
      </c>
      <c r="J91" s="11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1" t="s">
        <v>4</v>
      </c>
      <c r="E92" s="11" t="s">
        <v>8</v>
      </c>
      <c r="F92" s="11"/>
      <c r="H92" s="11"/>
      <c r="I92" s="11" t="s">
        <v>15854</v>
      </c>
      <c r="J92" s="11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1" t="s">
        <v>4</v>
      </c>
      <c r="E93" s="11" t="s">
        <v>8</v>
      </c>
      <c r="F93" s="11"/>
      <c r="H93" s="11"/>
      <c r="I93" s="11" t="s">
        <v>15857</v>
      </c>
      <c r="J93" s="11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1" t="s">
        <v>4</v>
      </c>
      <c r="E94" s="11" t="s">
        <v>8</v>
      </c>
      <c r="F94" s="11"/>
      <c r="H94" s="11"/>
      <c r="I94" s="11" t="s">
        <v>16080</v>
      </c>
      <c r="J94" s="11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1" t="s">
        <v>21130</v>
      </c>
      <c r="E95" s="11" t="s">
        <v>86</v>
      </c>
      <c r="F95" s="11"/>
      <c r="H95" s="11"/>
      <c r="I95" s="11" t="s">
        <v>16083</v>
      </c>
      <c r="J95" s="11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1" t="s">
        <v>4</v>
      </c>
      <c r="E96" s="11" t="s">
        <v>8</v>
      </c>
      <c r="F96" s="11"/>
      <c r="H96" s="11"/>
      <c r="I96" s="11" t="s">
        <v>16086</v>
      </c>
      <c r="J96" s="11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1" t="s">
        <v>4</v>
      </c>
      <c r="E97" s="11" t="s">
        <v>8</v>
      </c>
      <c r="F97" s="11"/>
      <c r="H97" s="11"/>
      <c r="I97" s="11" t="s">
        <v>16292</v>
      </c>
      <c r="J97" s="11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1" t="s">
        <v>803</v>
      </c>
      <c r="E98" s="11" t="s">
        <v>8</v>
      </c>
      <c r="F98" s="11"/>
      <c r="H98" s="11"/>
      <c r="I98" s="11" t="s">
        <v>16295</v>
      </c>
      <c r="J98" s="11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1" t="s">
        <v>4</v>
      </c>
      <c r="E99" s="11" t="s">
        <v>8</v>
      </c>
      <c r="F99" s="11"/>
      <c r="H99" s="11"/>
      <c r="I99" s="11" t="s">
        <v>16542</v>
      </c>
      <c r="J99" s="11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1" t="s">
        <v>803</v>
      </c>
      <c r="E100" s="11" t="s">
        <v>8</v>
      </c>
      <c r="F100" s="11"/>
      <c r="H100" s="11"/>
      <c r="I100" s="11" t="s">
        <v>16545</v>
      </c>
      <c r="J100" s="11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1" t="s">
        <v>4</v>
      </c>
      <c r="E101" s="11" t="s">
        <v>8</v>
      </c>
      <c r="F101" s="11"/>
      <c r="H101" s="11"/>
      <c r="I101" s="11" t="s">
        <v>17346</v>
      </c>
      <c r="J101" s="11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1" t="s">
        <v>4</v>
      </c>
      <c r="E102" s="11" t="s">
        <v>8</v>
      </c>
      <c r="F102" s="11"/>
      <c r="H102" s="11"/>
      <c r="I102" s="11" t="s">
        <v>17349</v>
      </c>
      <c r="J102" s="11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1" t="s">
        <v>4</v>
      </c>
      <c r="E103" s="11" t="s">
        <v>8</v>
      </c>
      <c r="F103" s="11"/>
      <c r="H103" s="11"/>
      <c r="I103" s="11" t="s">
        <v>17352</v>
      </c>
      <c r="J103" s="11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1" t="s">
        <v>4</v>
      </c>
      <c r="E104" s="11" t="s">
        <v>8</v>
      </c>
      <c r="F104" s="11"/>
      <c r="H104" s="11"/>
      <c r="I104" s="11" t="s">
        <v>17355</v>
      </c>
      <c r="J104" s="11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1" t="s">
        <v>4</v>
      </c>
      <c r="E105" s="11" t="s">
        <v>8</v>
      </c>
      <c r="F105" s="11"/>
      <c r="H105" s="11"/>
      <c r="I105" s="11" t="s">
        <v>17358</v>
      </c>
      <c r="J105" s="11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1" t="s">
        <v>4</v>
      </c>
      <c r="E106" s="11" t="s">
        <v>8</v>
      </c>
      <c r="F106" s="11"/>
      <c r="H106" s="11"/>
      <c r="I106" s="11" t="s">
        <v>18040</v>
      </c>
      <c r="J106" s="11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1" t="s">
        <v>4</v>
      </c>
      <c r="E107" s="11" t="s">
        <v>8</v>
      </c>
      <c r="F107" s="11"/>
      <c r="H107" s="11"/>
      <c r="I107" s="11" t="s">
        <v>18043</v>
      </c>
      <c r="J107" s="11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1" t="s">
        <v>4</v>
      </c>
      <c r="E108" s="11" t="s">
        <v>8</v>
      </c>
      <c r="F108" s="11"/>
      <c r="H108" s="11"/>
      <c r="I108" s="11" t="s">
        <v>18046</v>
      </c>
      <c r="J108" s="11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1" t="s">
        <v>4</v>
      </c>
      <c r="E109" s="11" t="s">
        <v>8</v>
      </c>
      <c r="F109" s="11"/>
      <c r="H109" s="11"/>
      <c r="I109" s="11" t="s">
        <v>18049</v>
      </c>
      <c r="J109" s="11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1" t="s">
        <v>4</v>
      </c>
      <c r="E110" s="11" t="s">
        <v>8</v>
      </c>
      <c r="F110" s="11"/>
      <c r="H110" s="11"/>
      <c r="I110" s="11" t="s">
        <v>18052</v>
      </c>
      <c r="J110" s="11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1" t="s">
        <v>4</v>
      </c>
      <c r="E111" s="11" t="s">
        <v>8</v>
      </c>
      <c r="F111" s="11"/>
      <c r="H111" s="11"/>
      <c r="I111" s="11" t="s">
        <v>18055</v>
      </c>
      <c r="J111" s="11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1" t="s">
        <v>4</v>
      </c>
      <c r="E112" s="11" t="s">
        <v>8</v>
      </c>
      <c r="F112" s="11"/>
      <c r="H112" s="11"/>
      <c r="I112" s="11" t="s">
        <v>18058</v>
      </c>
      <c r="J112" s="11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1" t="s">
        <v>4</v>
      </c>
      <c r="E113" s="11" t="s">
        <v>8</v>
      </c>
      <c r="F113" s="11"/>
      <c r="H113" s="11"/>
      <c r="I113" s="11" t="s">
        <v>18061</v>
      </c>
      <c r="J113" s="11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1" t="s">
        <v>4</v>
      </c>
      <c r="E114" s="11" t="s">
        <v>8</v>
      </c>
      <c r="F114" s="11"/>
      <c r="H114" s="11"/>
      <c r="I114" s="11" t="s">
        <v>18064</v>
      </c>
      <c r="J114" s="11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1" t="s">
        <v>4</v>
      </c>
      <c r="E115" s="11" t="s">
        <v>8</v>
      </c>
      <c r="F115" s="11"/>
      <c r="H115" s="11"/>
      <c r="I115" s="11" t="s">
        <v>18067</v>
      </c>
      <c r="J115" s="11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1" t="s">
        <v>4</v>
      </c>
      <c r="E116" s="11" t="s">
        <v>8</v>
      </c>
      <c r="F116" s="11"/>
      <c r="H116" s="11"/>
      <c r="I116" s="11" t="s">
        <v>18638</v>
      </c>
      <c r="J116" s="11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1" t="s">
        <v>4</v>
      </c>
      <c r="E117" s="11" t="s">
        <v>8</v>
      </c>
      <c r="F117" s="11"/>
      <c r="H117" s="11"/>
      <c r="I117" s="11" t="s">
        <v>18641</v>
      </c>
      <c r="J117" s="11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1" t="s">
        <v>4</v>
      </c>
      <c r="E118" s="11" t="s">
        <v>8</v>
      </c>
      <c r="F118" s="11"/>
      <c r="H118" s="11"/>
      <c r="I118" s="11" t="s">
        <v>18644</v>
      </c>
      <c r="J118" s="11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1" t="s">
        <v>4</v>
      </c>
      <c r="E119" s="11" t="s">
        <v>8</v>
      </c>
      <c r="F119" s="11"/>
      <c r="H119" s="11"/>
      <c r="I119" s="11" t="s">
        <v>18647</v>
      </c>
      <c r="J119" s="11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1" t="s">
        <v>4</v>
      </c>
      <c r="E120" s="11" t="s">
        <v>8</v>
      </c>
      <c r="F120" s="11"/>
      <c r="H120" s="11"/>
      <c r="I120" s="11" t="s">
        <v>18900</v>
      </c>
      <c r="J120" s="11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1" t="s">
        <v>4</v>
      </c>
      <c r="E121" s="11" t="s">
        <v>8</v>
      </c>
      <c r="F121" s="11"/>
      <c r="H121" s="11"/>
      <c r="I121" s="11" t="s">
        <v>18903</v>
      </c>
      <c r="J121" s="11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1" t="s">
        <v>4</v>
      </c>
      <c r="E122" s="11" t="s">
        <v>8</v>
      </c>
      <c r="F122" s="11"/>
      <c r="H122" s="11"/>
      <c r="I122" s="11" t="s">
        <v>19378</v>
      </c>
      <c r="J122" s="11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1" t="s">
        <v>4</v>
      </c>
      <c r="E123" s="11" t="s">
        <v>8</v>
      </c>
      <c r="F123" s="11"/>
      <c r="H123" s="11"/>
      <c r="I123" s="11" t="s">
        <v>19381</v>
      </c>
      <c r="J123" s="11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1" t="s">
        <v>4</v>
      </c>
      <c r="E124" s="11" t="s">
        <v>8</v>
      </c>
      <c r="F124" s="11"/>
      <c r="H124" s="11"/>
      <c r="I124" s="11" t="s">
        <v>19384</v>
      </c>
      <c r="J124" s="11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1" t="s">
        <v>4</v>
      </c>
      <c r="E125" s="11" t="s">
        <v>8</v>
      </c>
      <c r="F125" s="11"/>
      <c r="H125" s="11"/>
      <c r="I125" s="11" t="s">
        <v>19387</v>
      </c>
      <c r="J125" s="11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1" t="s">
        <v>4</v>
      </c>
      <c r="E126" s="11" t="s">
        <v>8</v>
      </c>
      <c r="F126" s="11"/>
      <c r="H126" s="11"/>
      <c r="I126" s="11" t="s">
        <v>19390</v>
      </c>
      <c r="J126" s="11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1" t="s">
        <v>4</v>
      </c>
      <c r="E127" s="11" t="s">
        <v>8</v>
      </c>
      <c r="F127" s="11"/>
      <c r="H127" s="11"/>
      <c r="I127" s="11" t="s">
        <v>19393</v>
      </c>
      <c r="J127" s="11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1" t="s">
        <v>4</v>
      </c>
      <c r="E128" s="11" t="s">
        <v>8</v>
      </c>
      <c r="F128" s="11"/>
      <c r="H128" s="11"/>
      <c r="I128" s="11" t="s">
        <v>19897</v>
      </c>
      <c r="J128" s="11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1" t="s">
        <v>4</v>
      </c>
      <c r="E129" s="11" t="s">
        <v>8</v>
      </c>
      <c r="F129" s="11"/>
      <c r="H129" s="11"/>
      <c r="I129" s="11" t="s">
        <v>19900</v>
      </c>
      <c r="J129" s="11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1" t="s">
        <v>4</v>
      </c>
      <c r="E130" s="11" t="s">
        <v>8</v>
      </c>
      <c r="F130" s="11"/>
      <c r="H130" s="11"/>
      <c r="I130" s="11" t="s">
        <v>19903</v>
      </c>
      <c r="J130" s="11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1" t="s">
        <v>4</v>
      </c>
      <c r="E131" s="11" t="s">
        <v>8</v>
      </c>
      <c r="F131" s="11"/>
      <c r="H131" s="11"/>
      <c r="I131" s="11" t="s">
        <v>19906</v>
      </c>
      <c r="J131" s="11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1" t="s">
        <v>4</v>
      </c>
      <c r="E132" s="11" t="s">
        <v>8</v>
      </c>
      <c r="F132" s="11"/>
      <c r="H132" s="11"/>
      <c r="I132" s="11" t="s">
        <v>19909</v>
      </c>
      <c r="J132" s="11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1" t="s">
        <v>4</v>
      </c>
      <c r="E133" s="11" t="s">
        <v>8</v>
      </c>
      <c r="F133" s="11"/>
      <c r="H133" s="11"/>
      <c r="I133" s="11" t="s">
        <v>19912</v>
      </c>
      <c r="J133" s="11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1" t="s">
        <v>4</v>
      </c>
      <c r="E134" s="11" t="s">
        <v>8</v>
      </c>
      <c r="F134" s="11"/>
      <c r="H134" s="11"/>
      <c r="I134" s="11" t="s">
        <v>20298</v>
      </c>
      <c r="J134" s="11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1" t="s">
        <v>803</v>
      </c>
      <c r="E135" s="11" t="s">
        <v>8</v>
      </c>
      <c r="F135" s="11"/>
      <c r="H135" s="11"/>
      <c r="I135" s="11" t="s">
        <v>20301</v>
      </c>
      <c r="J135" s="11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1" t="s">
        <v>803</v>
      </c>
      <c r="E136" s="11" t="s">
        <v>8</v>
      </c>
      <c r="F136" s="11"/>
      <c r="H136" s="11"/>
      <c r="I136" s="11" t="s">
        <v>20465</v>
      </c>
      <c r="J136" s="11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1" t="s">
        <v>4</v>
      </c>
      <c r="E137" s="11" t="s">
        <v>8</v>
      </c>
      <c r="F137" s="11"/>
      <c r="H137" s="11"/>
      <c r="I137" s="11" t="s">
        <v>20900</v>
      </c>
      <c r="J137" s="11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1" t="s">
        <v>4</v>
      </c>
      <c r="E138" s="11" t="s">
        <v>8</v>
      </c>
      <c r="F138" s="11"/>
      <c r="H138" s="11"/>
      <c r="I138" s="11" t="s">
        <v>20903</v>
      </c>
      <c r="J138" s="11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1" t="s">
        <v>3371</v>
      </c>
      <c r="E139" s="11" t="s">
        <v>86</v>
      </c>
      <c r="F139" s="11"/>
      <c r="H139" s="11"/>
      <c r="I139" s="11" t="s">
        <v>20906</v>
      </c>
      <c r="J139" s="11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1" t="s">
        <v>3371</v>
      </c>
      <c r="E140" s="11" t="s">
        <v>86</v>
      </c>
      <c r="F140" s="11"/>
      <c r="H140" s="11" t="s">
        <v>1140</v>
      </c>
      <c r="I140" s="11" t="s">
        <v>20909</v>
      </c>
      <c r="J140" s="11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1" t="s">
        <v>4</v>
      </c>
      <c r="E141" s="11" t="s">
        <v>8</v>
      </c>
      <c r="F141" s="11"/>
      <c r="H141" s="11"/>
      <c r="I141" s="11" t="s">
        <v>20912</v>
      </c>
      <c r="J141" s="11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1" t="s">
        <v>4</v>
      </c>
      <c r="E142" s="11" t="s">
        <v>8</v>
      </c>
      <c r="F142" s="11"/>
      <c r="H142" s="11"/>
      <c r="I142" s="11" t="s">
        <v>20915</v>
      </c>
      <c r="J142" s="11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1" t="s">
        <v>305</v>
      </c>
      <c r="E143" s="11" t="s">
        <v>86</v>
      </c>
      <c r="F143" s="11"/>
      <c r="H143" s="11"/>
      <c r="I143" s="11" t="s">
        <v>20918</v>
      </c>
      <c r="J143" s="11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1" t="s">
        <v>4</v>
      </c>
      <c r="E144" s="11" t="s">
        <v>8</v>
      </c>
      <c r="F144" s="11"/>
      <c r="H144" s="11"/>
      <c r="I144" s="11" t="s">
        <v>20921</v>
      </c>
      <c r="J144" s="11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1" t="s">
        <v>4</v>
      </c>
      <c r="E145" s="11" t="s">
        <v>8</v>
      </c>
      <c r="F145" s="11"/>
      <c r="H145" s="11"/>
      <c r="I145" s="11" t="s">
        <v>21386</v>
      </c>
      <c r="J145" s="11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1" t="s">
        <v>3371</v>
      </c>
      <c r="E146" s="11" t="s">
        <v>86</v>
      </c>
      <c r="F146" s="11"/>
      <c r="H146" s="11"/>
      <c r="I146" s="11" t="s">
        <v>21389</v>
      </c>
      <c r="J146" s="11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1" t="s">
        <v>3371</v>
      </c>
      <c r="E147" s="11" t="s">
        <v>86</v>
      </c>
      <c r="F147" s="11"/>
      <c r="H147" s="11" t="s">
        <v>1140</v>
      </c>
      <c r="I147" s="11" t="s">
        <v>21392</v>
      </c>
      <c r="J147" s="11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1" t="s">
        <v>2283</v>
      </c>
      <c r="E148" s="11" t="s">
        <v>21407</v>
      </c>
      <c r="F148" s="11" t="s">
        <v>58</v>
      </c>
      <c r="H148" s="11"/>
      <c r="I148" s="11" t="s">
        <v>21395</v>
      </c>
      <c r="J148" s="11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1" t="s">
        <v>2283</v>
      </c>
      <c r="E149" s="11" t="s">
        <v>13444</v>
      </c>
      <c r="F149" s="11"/>
      <c r="H149" s="11"/>
      <c r="I149" s="11" t="s">
        <v>21398</v>
      </c>
      <c r="J149" s="11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1" t="s">
        <v>2283</v>
      </c>
      <c r="E150" s="11" t="s">
        <v>13444</v>
      </c>
      <c r="F150" s="11"/>
      <c r="H150" s="11" t="s">
        <v>21408</v>
      </c>
      <c r="I150" s="11" t="s">
        <v>21401</v>
      </c>
      <c r="J150" s="11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1" t="s">
        <v>304</v>
      </c>
      <c r="E151" s="11" t="s">
        <v>13444</v>
      </c>
      <c r="F151" s="11"/>
      <c r="H151" s="11"/>
      <c r="I151" s="11" t="s">
        <v>21404</v>
      </c>
      <c r="J151" s="11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1" t="s">
        <v>4</v>
      </c>
      <c r="E152" s="11" t="s">
        <v>8</v>
      </c>
      <c r="F152" s="11"/>
      <c r="H152" s="11"/>
      <c r="I152" s="11" t="s">
        <v>21864</v>
      </c>
      <c r="J152" s="11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1" t="s">
        <v>4</v>
      </c>
      <c r="E153" s="11" t="s">
        <v>8</v>
      </c>
      <c r="F153" s="11"/>
      <c r="H153" s="11"/>
      <c r="I153" s="11" t="s">
        <v>21867</v>
      </c>
      <c r="J153" s="11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1" t="s">
        <v>4</v>
      </c>
      <c r="E154" s="11" t="s">
        <v>8</v>
      </c>
      <c r="F154" s="11"/>
      <c r="H154" s="11"/>
      <c r="I154" s="11" t="s">
        <v>21870</v>
      </c>
      <c r="J154" s="11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1" t="s">
        <v>4</v>
      </c>
      <c r="E155" s="11" t="s">
        <v>8</v>
      </c>
      <c r="F155" s="11"/>
      <c r="H155" s="11"/>
      <c r="I155" s="11" t="s">
        <v>21873</v>
      </c>
      <c r="J155" s="11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1" t="s">
        <v>4</v>
      </c>
      <c r="E156" s="11" t="s">
        <v>8</v>
      </c>
      <c r="F156" s="11"/>
      <c r="H156" s="11"/>
      <c r="I156" s="11" t="s">
        <v>21876</v>
      </c>
      <c r="J156" s="11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1" t="s">
        <v>4</v>
      </c>
      <c r="E157" s="11" t="s">
        <v>8</v>
      </c>
      <c r="F157" s="11"/>
      <c r="H157" s="11"/>
      <c r="I157" s="11" t="s">
        <v>21879</v>
      </c>
      <c r="J157" s="11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1" t="s">
        <v>4</v>
      </c>
      <c r="E158" s="11" t="s">
        <v>8</v>
      </c>
      <c r="F158" s="11"/>
      <c r="H158" s="11"/>
      <c r="I158" s="11" t="s">
        <v>22088</v>
      </c>
      <c r="J158" s="11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1" t="s">
        <v>803</v>
      </c>
      <c r="E159" s="11" t="s">
        <v>8</v>
      </c>
      <c r="F159" s="11"/>
      <c r="H159" s="11"/>
      <c r="I159" s="11" t="s">
        <v>22091</v>
      </c>
      <c r="J159" s="11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1" t="s">
        <v>163</v>
      </c>
      <c r="E160" s="11" t="s">
        <v>22381</v>
      </c>
      <c r="F160" s="11" t="s">
        <v>60</v>
      </c>
      <c r="H160" s="11"/>
      <c r="I160" s="11" t="s">
        <v>22284</v>
      </c>
      <c r="J160" s="11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1" t="s">
        <v>163</v>
      </c>
      <c r="E161" s="11" t="s">
        <v>22381</v>
      </c>
      <c r="F161" s="11" t="s">
        <v>60</v>
      </c>
      <c r="H161" s="11"/>
      <c r="I161" s="11" t="s">
        <v>22287</v>
      </c>
      <c r="J161" s="11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1" t="s">
        <v>163</v>
      </c>
      <c r="E162" s="11" t="s">
        <v>22381</v>
      </c>
      <c r="F162" s="11" t="s">
        <v>60</v>
      </c>
      <c r="H162" s="11"/>
      <c r="I162" s="11" t="s">
        <v>22290</v>
      </c>
      <c r="J162" s="11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1" t="s">
        <v>163</v>
      </c>
      <c r="E163" s="11" t="s">
        <v>22381</v>
      </c>
      <c r="F163" s="11" t="s">
        <v>60</v>
      </c>
      <c r="H163" s="11"/>
      <c r="I163" s="11" t="s">
        <v>22293</v>
      </c>
      <c r="J163" s="11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1" t="s">
        <v>163</v>
      </c>
      <c r="E164" s="11" t="s">
        <v>22381</v>
      </c>
      <c r="F164" s="11" t="s">
        <v>60</v>
      </c>
      <c r="H164" s="11"/>
      <c r="I164" s="11" t="s">
        <v>22296</v>
      </c>
      <c r="J164" s="11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1" t="s">
        <v>163</v>
      </c>
      <c r="E165" s="11" t="s">
        <v>22381</v>
      </c>
      <c r="F165" s="11" t="s">
        <v>60</v>
      </c>
      <c r="H165" s="11"/>
      <c r="I165" s="11" t="s">
        <v>22299</v>
      </c>
      <c r="J165" s="11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1" t="s">
        <v>163</v>
      </c>
      <c r="E166" s="11" t="s">
        <v>22381</v>
      </c>
      <c r="F166" s="11" t="s">
        <v>60</v>
      </c>
      <c r="H166" s="11"/>
      <c r="I166" s="11" t="s">
        <v>22302</v>
      </c>
      <c r="J166" s="11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1" t="s">
        <v>163</v>
      </c>
      <c r="E167" s="11" t="s">
        <v>22381</v>
      </c>
      <c r="F167" s="11" t="s">
        <v>60</v>
      </c>
      <c r="H167" s="11"/>
      <c r="I167" s="11" t="s">
        <v>22305</v>
      </c>
      <c r="J167" s="11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1" t="s">
        <v>163</v>
      </c>
      <c r="E168" s="11" t="s">
        <v>22381</v>
      </c>
      <c r="F168" s="11" t="s">
        <v>60</v>
      </c>
      <c r="H168" s="11"/>
      <c r="I168" s="11" t="s">
        <v>22308</v>
      </c>
      <c r="J168" s="11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1" t="s">
        <v>163</v>
      </c>
      <c r="E169" s="11" t="s">
        <v>22381</v>
      </c>
      <c r="F169" s="11" t="s">
        <v>60</v>
      </c>
      <c r="H169" s="11"/>
      <c r="I169" s="11" t="s">
        <v>22311</v>
      </c>
      <c r="J169" s="11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1" t="s">
        <v>1906</v>
      </c>
      <c r="E170" s="11"/>
      <c r="F170" s="11"/>
      <c r="H170" s="11"/>
      <c r="I170" s="11" t="s">
        <v>22314</v>
      </c>
      <c r="J170" s="11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1" t="s">
        <v>4</v>
      </c>
      <c r="E171" s="11" t="s">
        <v>8</v>
      </c>
      <c r="F171" s="11"/>
      <c r="H171" s="11"/>
      <c r="I171" s="11" t="s">
        <v>22654</v>
      </c>
      <c r="J171" s="11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1" t="s">
        <v>4</v>
      </c>
      <c r="E172" s="11" t="s">
        <v>8</v>
      </c>
      <c r="F172" s="11"/>
      <c r="H172" s="11"/>
      <c r="I172" s="11" t="s">
        <v>22657</v>
      </c>
      <c r="J172" s="11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1" t="s">
        <v>775</v>
      </c>
      <c r="E173" s="11"/>
      <c r="F173" s="11"/>
      <c r="H173" s="11"/>
      <c r="I173" s="11" t="s">
        <v>22660</v>
      </c>
      <c r="J173" s="11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1" t="s">
        <v>775</v>
      </c>
      <c r="E174" s="11"/>
      <c r="F174" s="11"/>
      <c r="H174" s="11"/>
      <c r="I174" s="11" t="s">
        <v>22663</v>
      </c>
      <c r="J174" s="11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1" t="s">
        <v>4</v>
      </c>
      <c r="E175" s="11" t="s">
        <v>8</v>
      </c>
      <c r="F175" s="11"/>
      <c r="H175" s="11"/>
      <c r="I175" s="11" t="s">
        <v>22666</v>
      </c>
      <c r="J175" s="11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1" t="s">
        <v>4</v>
      </c>
      <c r="E176" s="11" t="s">
        <v>8</v>
      </c>
      <c r="F176" s="11"/>
      <c r="H176" s="11"/>
      <c r="I176" s="11" t="s">
        <v>22669</v>
      </c>
      <c r="J176" s="11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1" t="s">
        <v>4</v>
      </c>
      <c r="E177" s="11" t="s">
        <v>8</v>
      </c>
      <c r="F177" s="11"/>
      <c r="H177" s="11"/>
      <c r="I177" s="11" t="s">
        <v>22672</v>
      </c>
      <c r="J177" s="11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1" t="s">
        <v>4</v>
      </c>
      <c r="E178" s="11" t="s">
        <v>8</v>
      </c>
      <c r="F178" s="11"/>
      <c r="H178" s="11"/>
      <c r="I178" s="11" t="s">
        <v>23002</v>
      </c>
      <c r="J178" s="11" t="s">
        <v>1181</v>
      </c>
      <c r="K178" t="s">
        <v>23003</v>
      </c>
      <c r="L178" t="s">
        <v>23004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1" t="s">
        <v>4</v>
      </c>
      <c r="E179" s="11" t="s">
        <v>8</v>
      </c>
      <c r="F179" s="11"/>
      <c r="H179" s="11"/>
      <c r="I179" s="11" t="s">
        <v>23005</v>
      </c>
      <c r="J179" s="11" t="s">
        <v>1181</v>
      </c>
      <c r="K179" t="s">
        <v>23006</v>
      </c>
      <c r="L179" t="s">
        <v>23007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1" t="s">
        <v>803</v>
      </c>
      <c r="E180" s="11" t="s">
        <v>8</v>
      </c>
      <c r="F180" s="11"/>
      <c r="H180" s="11"/>
      <c r="I180" s="11" t="s">
        <v>23109</v>
      </c>
      <c r="J180" s="11" t="s">
        <v>1181</v>
      </c>
      <c r="K180" t="s">
        <v>23110</v>
      </c>
      <c r="L180" t="s">
        <v>23111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1" t="s">
        <v>803</v>
      </c>
      <c r="E181" s="11" t="s">
        <v>8</v>
      </c>
      <c r="F181" s="11"/>
      <c r="H181" s="11"/>
      <c r="I181" s="11" t="s">
        <v>23112</v>
      </c>
      <c r="J181" s="11" t="s">
        <v>1181</v>
      </c>
      <c r="K181" t="s">
        <v>23113</v>
      </c>
      <c r="L181" t="s">
        <v>23114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1" t="s">
        <v>803</v>
      </c>
      <c r="E182" s="11" t="s">
        <v>8</v>
      </c>
      <c r="F182" s="11"/>
      <c r="H182" s="11"/>
      <c r="I182" s="11" t="s">
        <v>23404</v>
      </c>
      <c r="J182" s="11" t="s">
        <v>1181</v>
      </c>
      <c r="K182" t="s">
        <v>23405</v>
      </c>
      <c r="L182" t="s">
        <v>23406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1" t="s">
        <v>4</v>
      </c>
      <c r="E183" s="11" t="s">
        <v>8</v>
      </c>
      <c r="F183" s="11"/>
      <c r="H183" s="11"/>
      <c r="I183" s="11" t="s">
        <v>23814</v>
      </c>
      <c r="J183" s="11" t="s">
        <v>1181</v>
      </c>
      <c r="K183" t="s">
        <v>23815</v>
      </c>
      <c r="L183" t="s">
        <v>23816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1" t="s">
        <v>803</v>
      </c>
      <c r="E184" s="11" t="s">
        <v>8</v>
      </c>
      <c r="F184" s="11"/>
      <c r="H184" s="11"/>
      <c r="I184" s="11" t="s">
        <v>23817</v>
      </c>
      <c r="J184" s="11" t="s">
        <v>1181</v>
      </c>
      <c r="K184" t="s">
        <v>23818</v>
      </c>
      <c r="L184" t="s">
        <v>23819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1" t="s">
        <v>4</v>
      </c>
      <c r="E185" s="11" t="s">
        <v>8</v>
      </c>
      <c r="F185" s="11"/>
      <c r="H185" s="11"/>
      <c r="I185" s="11" t="s">
        <v>23820</v>
      </c>
      <c r="J185" s="11" t="s">
        <v>1181</v>
      </c>
      <c r="K185" t="s">
        <v>23821</v>
      </c>
      <c r="L185" t="s">
        <v>23822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1" t="s">
        <v>115</v>
      </c>
      <c r="E186" s="11" t="s">
        <v>22382</v>
      </c>
      <c r="F186" s="11" t="s">
        <v>24091</v>
      </c>
      <c r="H186" s="11"/>
      <c r="I186" s="11" t="s">
        <v>23823</v>
      </c>
      <c r="J186" s="11" t="s">
        <v>1181</v>
      </c>
      <c r="K186" t="s">
        <v>23824</v>
      </c>
      <c r="L186" t="s">
        <v>23825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1" t="s">
        <v>2283</v>
      </c>
      <c r="E187" s="11" t="s">
        <v>22382</v>
      </c>
      <c r="F187" s="11"/>
      <c r="H187" s="11"/>
      <c r="I187" s="11" t="s">
        <v>23826</v>
      </c>
      <c r="J187" s="11" t="s">
        <v>1181</v>
      </c>
      <c r="K187" t="s">
        <v>23827</v>
      </c>
      <c r="L187" t="s">
        <v>23828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1" t="s">
        <v>4</v>
      </c>
      <c r="E188" s="11" t="s">
        <v>23434</v>
      </c>
      <c r="F188" s="11"/>
      <c r="H188" s="11"/>
      <c r="I188" s="11" t="s">
        <v>23829</v>
      </c>
      <c r="J188" s="11" t="s">
        <v>1181</v>
      </c>
      <c r="K188" t="s">
        <v>23830</v>
      </c>
      <c r="L188" t="s">
        <v>23831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1" t="s">
        <v>4</v>
      </c>
      <c r="E189" s="11" t="s">
        <v>8</v>
      </c>
      <c r="F189" s="11"/>
      <c r="H189" s="11"/>
      <c r="I189" s="11" t="s">
        <v>23832</v>
      </c>
      <c r="J189" s="11" t="s">
        <v>1181</v>
      </c>
      <c r="K189" t="s">
        <v>23833</v>
      </c>
      <c r="L189" t="s">
        <v>23834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1" t="s">
        <v>4</v>
      </c>
      <c r="E190" s="11" t="s">
        <v>8</v>
      </c>
      <c r="F190" s="11"/>
      <c r="H190" s="11"/>
      <c r="I190" s="11" t="s">
        <v>23835</v>
      </c>
      <c r="J190" s="11" t="s">
        <v>1181</v>
      </c>
      <c r="K190" t="s">
        <v>23836</v>
      </c>
      <c r="L190" t="s">
        <v>23837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1" t="s">
        <v>305</v>
      </c>
      <c r="E191" s="11" t="s">
        <v>86</v>
      </c>
      <c r="F191" s="11"/>
      <c r="H191" s="11"/>
      <c r="I191" s="11" t="s">
        <v>23838</v>
      </c>
      <c r="J191" s="11" t="s">
        <v>1181</v>
      </c>
      <c r="K191" t="s">
        <v>23839</v>
      </c>
      <c r="L191" t="s">
        <v>23840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1" t="s">
        <v>4</v>
      </c>
      <c r="E192" s="11" t="s">
        <v>8</v>
      </c>
      <c r="F192" s="11"/>
      <c r="H192" s="11"/>
      <c r="I192" s="11" t="s">
        <v>23841</v>
      </c>
      <c r="J192" s="11" t="s">
        <v>1181</v>
      </c>
      <c r="K192" t="s">
        <v>23842</v>
      </c>
      <c r="L192" t="s">
        <v>23843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1" t="s">
        <v>4</v>
      </c>
      <c r="E193" s="11" t="s">
        <v>8</v>
      </c>
      <c r="F193" s="11"/>
      <c r="H193" s="11"/>
      <c r="I193" s="11" t="s">
        <v>23844</v>
      </c>
      <c r="J193" s="11" t="s">
        <v>1181</v>
      </c>
      <c r="K193" t="s">
        <v>23845</v>
      </c>
      <c r="L193" t="s">
        <v>23846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1" t="s">
        <v>21995</v>
      </c>
      <c r="E194" s="11" t="s">
        <v>22382</v>
      </c>
      <c r="F194" s="11"/>
      <c r="H194" s="11"/>
      <c r="I194" s="11" t="s">
        <v>23847</v>
      </c>
      <c r="J194" s="11" t="s">
        <v>1181</v>
      </c>
      <c r="K194" t="s">
        <v>23848</v>
      </c>
      <c r="L194" t="s">
        <v>23849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1" t="s">
        <v>21995</v>
      </c>
      <c r="E195" s="11" t="s">
        <v>22382</v>
      </c>
      <c r="F195" s="11"/>
      <c r="H195" s="11"/>
      <c r="I195" s="11" t="s">
        <v>23850</v>
      </c>
      <c r="J195" s="11" t="s">
        <v>1181</v>
      </c>
      <c r="K195" t="s">
        <v>23851</v>
      </c>
      <c r="L195" t="s">
        <v>23852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1" t="s">
        <v>21995</v>
      </c>
      <c r="E196" s="11" t="s">
        <v>22382</v>
      </c>
      <c r="F196" s="11"/>
      <c r="H196" s="11"/>
      <c r="I196" s="11" t="s">
        <v>23853</v>
      </c>
      <c r="J196" s="11" t="s">
        <v>1181</v>
      </c>
      <c r="K196" t="s">
        <v>23854</v>
      </c>
      <c r="L196" t="s">
        <v>23855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1" t="s">
        <v>21995</v>
      </c>
      <c r="E197" s="11" t="s">
        <v>22382</v>
      </c>
      <c r="F197" s="11"/>
      <c r="H197" s="11"/>
      <c r="I197" s="11" t="s">
        <v>23856</v>
      </c>
      <c r="J197" s="11" t="s">
        <v>1181</v>
      </c>
      <c r="K197" t="s">
        <v>23857</v>
      </c>
      <c r="L197" t="s">
        <v>23858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1" t="s">
        <v>4</v>
      </c>
      <c r="E198" s="11" t="s">
        <v>22382</v>
      </c>
      <c r="F198" s="11" t="s">
        <v>24099</v>
      </c>
      <c r="H198" s="11"/>
      <c r="I198" s="11" t="s">
        <v>23859</v>
      </c>
      <c r="J198" s="11" t="s">
        <v>1181</v>
      </c>
      <c r="K198" t="s">
        <v>23860</v>
      </c>
      <c r="L198" t="s">
        <v>23861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1" t="s">
        <v>4</v>
      </c>
      <c r="E199" s="11" t="s">
        <v>22382</v>
      </c>
      <c r="F199" s="11" t="s">
        <v>24099</v>
      </c>
      <c r="H199" s="11"/>
      <c r="I199" s="11" t="s">
        <v>23862</v>
      </c>
      <c r="J199" s="11" t="s">
        <v>1181</v>
      </c>
      <c r="K199" t="s">
        <v>23863</v>
      </c>
      <c r="L199" t="s">
        <v>23864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1" t="s">
        <v>4</v>
      </c>
      <c r="E200" s="11" t="s">
        <v>23434</v>
      </c>
      <c r="F200" s="11"/>
      <c r="H200" s="11"/>
      <c r="I200" s="11" t="s">
        <v>23865</v>
      </c>
      <c r="J200" s="11" t="s">
        <v>1181</v>
      </c>
      <c r="K200" t="s">
        <v>23866</v>
      </c>
      <c r="L200" t="s">
        <v>23867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1" t="s">
        <v>4</v>
      </c>
      <c r="E201" s="11" t="s">
        <v>8</v>
      </c>
      <c r="F201" s="11"/>
      <c r="H201" s="11"/>
      <c r="I201" s="11" t="s">
        <v>24563</v>
      </c>
      <c r="J201" s="11" t="s">
        <v>1181</v>
      </c>
      <c r="K201" t="s">
        <v>24564</v>
      </c>
      <c r="L201" t="s">
        <v>24565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1" t="s">
        <v>4</v>
      </c>
      <c r="E202" s="11" t="s">
        <v>24788</v>
      </c>
      <c r="F202" s="11"/>
      <c r="H202" s="11"/>
      <c r="I202" s="11" t="s">
        <v>24566</v>
      </c>
      <c r="J202" s="11" t="s">
        <v>1181</v>
      </c>
      <c r="K202" t="s">
        <v>24567</v>
      </c>
      <c r="L202" t="s">
        <v>24568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1" t="s">
        <v>4</v>
      </c>
      <c r="E203" s="11" t="s">
        <v>8</v>
      </c>
      <c r="F203" s="11"/>
      <c r="H203" s="11"/>
      <c r="I203" s="11" t="s">
        <v>24569</v>
      </c>
      <c r="J203" s="11" t="s">
        <v>1181</v>
      </c>
      <c r="K203" t="s">
        <v>24570</v>
      </c>
      <c r="L203" t="s">
        <v>24571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1" t="s">
        <v>4</v>
      </c>
      <c r="E204" s="11" t="s">
        <v>8</v>
      </c>
      <c r="F204" s="11"/>
      <c r="H204" s="11"/>
      <c r="I204" s="11" t="s">
        <v>24572</v>
      </c>
      <c r="J204" s="11" t="s">
        <v>1181</v>
      </c>
      <c r="K204" t="s">
        <v>24573</v>
      </c>
      <c r="L204" t="s">
        <v>24574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1" t="s">
        <v>4</v>
      </c>
      <c r="E205" s="11" t="s">
        <v>8</v>
      </c>
      <c r="F205" s="11"/>
      <c r="H205" s="11"/>
      <c r="I205" s="11" t="s">
        <v>24575</v>
      </c>
      <c r="J205" s="11" t="s">
        <v>1181</v>
      </c>
      <c r="K205" t="s">
        <v>24576</v>
      </c>
      <c r="L205" t="s">
        <v>24577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1" t="s">
        <v>4</v>
      </c>
      <c r="E206" s="11" t="s">
        <v>8</v>
      </c>
      <c r="F206" s="11"/>
      <c r="H206" s="11"/>
      <c r="I206" s="11" t="s">
        <v>25036</v>
      </c>
      <c r="J206" s="11" t="s">
        <v>1181</v>
      </c>
      <c r="K206" t="s">
        <v>25037</v>
      </c>
      <c r="L206" t="s">
        <v>25038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1" t="s">
        <v>4</v>
      </c>
      <c r="E207" s="11" t="s">
        <v>8</v>
      </c>
      <c r="F207" s="11"/>
      <c r="H207" s="11"/>
      <c r="I207" s="11" t="s">
        <v>25039</v>
      </c>
      <c r="J207" s="11" t="s">
        <v>1181</v>
      </c>
      <c r="K207" t="s">
        <v>25040</v>
      </c>
      <c r="L207" t="s">
        <v>25041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1" t="s">
        <v>645</v>
      </c>
      <c r="E208" s="11" t="s">
        <v>25145</v>
      </c>
      <c r="F208" s="11"/>
      <c r="H208" s="11"/>
      <c r="I208" s="11" t="s">
        <v>25042</v>
      </c>
      <c r="J208" s="11" t="s">
        <v>1181</v>
      </c>
      <c r="K208" t="s">
        <v>25043</v>
      </c>
      <c r="L208" t="s">
        <v>25044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1" t="s">
        <v>4</v>
      </c>
      <c r="E209" s="11" t="s">
        <v>8</v>
      </c>
      <c r="F209" s="11"/>
      <c r="H209" s="11"/>
      <c r="I209" s="11" t="s">
        <v>25045</v>
      </c>
      <c r="J209" s="11" t="s">
        <v>1181</v>
      </c>
      <c r="K209" t="s">
        <v>25046</v>
      </c>
      <c r="L209" t="s">
        <v>25047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1" t="s">
        <v>4</v>
      </c>
      <c r="E210" s="11" t="s">
        <v>8</v>
      </c>
      <c r="F210" s="11"/>
      <c r="H210" s="11"/>
      <c r="I210" s="11" t="s">
        <v>25048</v>
      </c>
      <c r="J210" s="11" t="s">
        <v>1181</v>
      </c>
      <c r="K210" t="s">
        <v>25049</v>
      </c>
      <c r="L210" t="s">
        <v>25050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1" t="s">
        <v>4</v>
      </c>
      <c r="E211" s="11" t="s">
        <v>8</v>
      </c>
      <c r="F211" s="11"/>
      <c r="H211" s="11"/>
      <c r="I211" s="11" t="s">
        <v>25051</v>
      </c>
      <c r="J211" s="11" t="s">
        <v>1181</v>
      </c>
      <c r="K211" t="s">
        <v>25052</v>
      </c>
      <c r="L211" t="s">
        <v>25053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1" t="s">
        <v>803</v>
      </c>
      <c r="E212" s="11" t="s">
        <v>8</v>
      </c>
      <c r="F212" s="11"/>
      <c r="H212" s="11"/>
      <c r="I212" s="11" t="s">
        <v>25401</v>
      </c>
      <c r="J212" s="11" t="s">
        <v>1181</v>
      </c>
      <c r="K212" t="s">
        <v>25402</v>
      </c>
      <c r="L212" t="s">
        <v>25403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1" t="s">
        <v>4</v>
      </c>
      <c r="E213" s="11" t="s">
        <v>8</v>
      </c>
      <c r="F213" s="11"/>
      <c r="H213" s="11"/>
      <c r="I213" s="11" t="s">
        <v>25404</v>
      </c>
      <c r="J213" s="11" t="s">
        <v>1181</v>
      </c>
      <c r="K213" t="s">
        <v>25405</v>
      </c>
      <c r="L213" t="s">
        <v>25406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1" t="s">
        <v>115</v>
      </c>
      <c r="E214" s="11" t="s">
        <v>12240</v>
      </c>
      <c r="F214" s="11" t="s">
        <v>25880</v>
      </c>
      <c r="H214" s="11"/>
      <c r="I214" s="11" t="s">
        <v>25407</v>
      </c>
      <c r="J214" s="11" t="s">
        <v>1181</v>
      </c>
      <c r="K214" t="s">
        <v>25408</v>
      </c>
      <c r="L214" t="s">
        <v>25409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1" t="s">
        <v>4</v>
      </c>
      <c r="E215" s="11" t="s">
        <v>8</v>
      </c>
      <c r="F215" s="11"/>
      <c r="H215" s="11"/>
      <c r="I215" s="11" t="s">
        <v>25410</v>
      </c>
      <c r="J215" s="11" t="s">
        <v>1181</v>
      </c>
      <c r="K215" t="s">
        <v>25411</v>
      </c>
      <c r="L215" t="s">
        <v>25412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1" t="s">
        <v>4</v>
      </c>
      <c r="E216" s="11" t="s">
        <v>8</v>
      </c>
      <c r="F216" s="11"/>
      <c r="H216" s="11"/>
      <c r="I216" s="11" t="s">
        <v>25722</v>
      </c>
      <c r="J216" s="11" t="s">
        <v>1181</v>
      </c>
      <c r="K216" t="s">
        <v>25723</v>
      </c>
      <c r="L216" t="s">
        <v>25724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1" t="s">
        <v>25881</v>
      </c>
      <c r="E217" s="11" t="s">
        <v>646</v>
      </c>
      <c r="F217" s="11"/>
      <c r="H217" s="11"/>
      <c r="I217" s="11" t="s">
        <v>25725</v>
      </c>
      <c r="J217" s="11" t="s">
        <v>1181</v>
      </c>
      <c r="K217" t="s">
        <v>25726</v>
      </c>
      <c r="L217" t="s">
        <v>25727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1" t="s">
        <v>25882</v>
      </c>
      <c r="E218" s="11" t="s">
        <v>646</v>
      </c>
      <c r="F218" s="11"/>
      <c r="H218" s="11"/>
      <c r="I218" s="11" t="s">
        <v>25728</v>
      </c>
      <c r="J218" s="11" t="s">
        <v>1181</v>
      </c>
      <c r="K218" t="s">
        <v>25729</v>
      </c>
      <c r="L218" t="s">
        <v>25730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1" t="s">
        <v>25882</v>
      </c>
      <c r="E219" s="11" t="s">
        <v>646</v>
      </c>
      <c r="F219" s="11"/>
      <c r="H219" s="11"/>
      <c r="I219" s="11" t="s">
        <v>25731</v>
      </c>
      <c r="J219" s="11" t="s">
        <v>1181</v>
      </c>
      <c r="K219" t="s">
        <v>25732</v>
      </c>
      <c r="L219" t="s">
        <v>25733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1" t="s">
        <v>305</v>
      </c>
      <c r="E220" s="11" t="s">
        <v>86</v>
      </c>
      <c r="F220" s="11"/>
      <c r="H220" s="11"/>
      <c r="I220" s="11" t="s">
        <v>25734</v>
      </c>
      <c r="J220" s="11" t="s">
        <v>1181</v>
      </c>
      <c r="K220" t="s">
        <v>25735</v>
      </c>
      <c r="L220" t="s">
        <v>25736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1" t="s">
        <v>305</v>
      </c>
      <c r="E221" s="11" t="s">
        <v>86</v>
      </c>
      <c r="F221" s="11"/>
      <c r="H221" s="11"/>
      <c r="I221" s="11" t="s">
        <v>25737</v>
      </c>
      <c r="J221" s="11" t="s">
        <v>1181</v>
      </c>
      <c r="K221" t="s">
        <v>25738</v>
      </c>
      <c r="L221" t="s">
        <v>25739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1" t="s">
        <v>4</v>
      </c>
      <c r="E222" s="11" t="s">
        <v>10091</v>
      </c>
      <c r="F222" s="11"/>
      <c r="H222" s="11"/>
      <c r="I222" s="11" t="s">
        <v>25740</v>
      </c>
      <c r="J222" s="11" t="s">
        <v>1181</v>
      </c>
      <c r="K222" t="s">
        <v>25741</v>
      </c>
      <c r="L222" t="s">
        <v>25742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1" t="s">
        <v>25882</v>
      </c>
      <c r="E223" s="11" t="s">
        <v>646</v>
      </c>
      <c r="F223" s="11"/>
      <c r="H223" s="11"/>
      <c r="I223" s="11" t="s">
        <v>25743</v>
      </c>
      <c r="J223" s="11" t="s">
        <v>1181</v>
      </c>
      <c r="K223" t="s">
        <v>25744</v>
      </c>
      <c r="L223" t="s">
        <v>25745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1" t="s">
        <v>4</v>
      </c>
      <c r="E224" s="11" t="s">
        <v>8</v>
      </c>
      <c r="F224" s="11"/>
      <c r="H224" s="11"/>
      <c r="I224" s="11" t="s">
        <v>25746</v>
      </c>
      <c r="J224" s="11" t="s">
        <v>1181</v>
      </c>
      <c r="K224" t="s">
        <v>25747</v>
      </c>
      <c r="L224" t="s">
        <v>25748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1" t="s">
        <v>4</v>
      </c>
      <c r="E225" s="11" t="s">
        <v>25883</v>
      </c>
      <c r="F225" s="11"/>
      <c r="H225" s="11"/>
      <c r="I225" s="11" t="s">
        <v>25749</v>
      </c>
      <c r="J225" s="11" t="s">
        <v>1181</v>
      </c>
      <c r="K225" t="s">
        <v>25750</v>
      </c>
      <c r="L225" t="s">
        <v>25751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1" t="s">
        <v>4</v>
      </c>
      <c r="E226" s="11" t="s">
        <v>8</v>
      </c>
      <c r="F226" s="11"/>
      <c r="H226" s="11"/>
      <c r="I226" s="11" t="s">
        <v>25752</v>
      </c>
      <c r="J226" s="11" t="s">
        <v>1181</v>
      </c>
      <c r="K226" t="s">
        <v>25753</v>
      </c>
      <c r="L226" t="s">
        <v>25754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1" t="s">
        <v>305</v>
      </c>
      <c r="E227" s="11" t="s">
        <v>86</v>
      </c>
      <c r="F227" s="11"/>
      <c r="H227" s="11"/>
      <c r="I227" s="11" t="s">
        <v>25755</v>
      </c>
      <c r="J227" s="11" t="s">
        <v>1181</v>
      </c>
      <c r="K227" t="s">
        <v>25756</v>
      </c>
      <c r="L227" t="s">
        <v>25757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1" t="s">
        <v>4</v>
      </c>
      <c r="E228" s="11" t="s">
        <v>10091</v>
      </c>
      <c r="F228" s="11"/>
      <c r="H228" s="11"/>
      <c r="I228" s="11" t="s">
        <v>25758</v>
      </c>
      <c r="J228" s="11" t="s">
        <v>1181</v>
      </c>
      <c r="K228" t="s">
        <v>25759</v>
      </c>
      <c r="L228" t="s">
        <v>25760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1" t="s">
        <v>304</v>
      </c>
      <c r="E229" s="11" t="s">
        <v>12240</v>
      </c>
      <c r="F229" s="11" t="s">
        <v>25884</v>
      </c>
      <c r="H229" s="11"/>
      <c r="I229" s="11" t="s">
        <v>25761</v>
      </c>
      <c r="J229" s="11" t="s">
        <v>1181</v>
      </c>
      <c r="K229" t="s">
        <v>25762</v>
      </c>
      <c r="L229" t="s">
        <v>25763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1" t="s">
        <v>4</v>
      </c>
      <c r="E230" s="11" t="s">
        <v>8</v>
      </c>
      <c r="F230" s="11"/>
      <c r="H230" s="11"/>
      <c r="I230" s="11" t="s">
        <v>25764</v>
      </c>
      <c r="J230" s="11" t="s">
        <v>1181</v>
      </c>
      <c r="K230" t="s">
        <v>25765</v>
      </c>
      <c r="L230" t="s">
        <v>25766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1" t="s">
        <v>162</v>
      </c>
      <c r="E231" s="11" t="s">
        <v>4638</v>
      </c>
      <c r="F231" s="11" t="s">
        <v>26010</v>
      </c>
      <c r="H231" s="11"/>
      <c r="I231" s="11" t="s">
        <v>25973</v>
      </c>
      <c r="J231" s="11" t="s">
        <v>1181</v>
      </c>
      <c r="K231" t="s">
        <v>25974</v>
      </c>
      <c r="L231" t="s">
        <v>25975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1" t="s">
        <v>162</v>
      </c>
      <c r="E232" s="11" t="s">
        <v>4638</v>
      </c>
      <c r="F232" s="11" t="s">
        <v>26010</v>
      </c>
      <c r="H232" s="11"/>
      <c r="I232" s="11" t="s">
        <v>25976</v>
      </c>
      <c r="J232" s="11" t="s">
        <v>1181</v>
      </c>
      <c r="K232" t="s">
        <v>25977</v>
      </c>
      <c r="L232" t="s">
        <v>25978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1" t="s">
        <v>803</v>
      </c>
      <c r="E233" s="11" t="s">
        <v>8</v>
      </c>
      <c r="F233" s="11"/>
      <c r="H233" s="11"/>
      <c r="I233" s="11" t="s">
        <v>25979</v>
      </c>
      <c r="J233" s="11" t="s">
        <v>1181</v>
      </c>
      <c r="K233" t="s">
        <v>25980</v>
      </c>
      <c r="L233" t="s">
        <v>25981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1" t="s">
        <v>803</v>
      </c>
      <c r="E234" s="11" t="s">
        <v>8</v>
      </c>
      <c r="F234" s="11"/>
      <c r="H234" s="11"/>
      <c r="I234" s="11" t="s">
        <v>25982</v>
      </c>
      <c r="J234" s="11" t="s">
        <v>1181</v>
      </c>
      <c r="K234" t="s">
        <v>25983</v>
      </c>
      <c r="L234" t="s">
        <v>25984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1" t="s">
        <v>803</v>
      </c>
      <c r="E235" s="11" t="s">
        <v>8</v>
      </c>
      <c r="F235" s="11"/>
      <c r="H235" s="11"/>
      <c r="I235" s="11" t="s">
        <v>26390</v>
      </c>
      <c r="J235" s="11" t="s">
        <v>1181</v>
      </c>
      <c r="K235" t="s">
        <v>26391</v>
      </c>
      <c r="L235" t="s">
        <v>26392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s="11" t="s">
        <v>4</v>
      </c>
      <c r="E236" s="11" t="s">
        <v>12240</v>
      </c>
      <c r="F236" s="11" t="s">
        <v>25880</v>
      </c>
      <c r="H236" s="11"/>
      <c r="I236" s="11" t="s">
        <v>26394</v>
      </c>
      <c r="J236" s="11" t="s">
        <v>1181</v>
      </c>
      <c r="K236" t="s">
        <v>26395</v>
      </c>
      <c r="L236" t="s">
        <v>26396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s="11" t="s">
        <v>4</v>
      </c>
      <c r="E237" s="11" t="s">
        <v>26572</v>
      </c>
      <c r="F237" s="11"/>
      <c r="H237" s="11"/>
      <c r="I237" s="11" t="s">
        <v>26397</v>
      </c>
      <c r="J237" s="11" t="s">
        <v>1181</v>
      </c>
      <c r="K237" t="s">
        <v>26398</v>
      </c>
      <c r="L237" t="s">
        <v>26399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s="11" t="s">
        <v>4</v>
      </c>
      <c r="E238" s="11" t="s">
        <v>8</v>
      </c>
      <c r="F238" s="11"/>
      <c r="H238" s="11"/>
      <c r="I238" s="11" t="s">
        <v>26400</v>
      </c>
      <c r="J238" s="11" t="s">
        <v>1181</v>
      </c>
      <c r="K238" t="s">
        <v>26401</v>
      </c>
      <c r="L238" t="s">
        <v>26402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s="11" t="s">
        <v>4</v>
      </c>
      <c r="E239" s="11" t="s">
        <v>8</v>
      </c>
      <c r="F239" s="11"/>
      <c r="H239" s="11"/>
      <c r="I239" s="11" t="s">
        <v>26403</v>
      </c>
      <c r="J239" s="11" t="s">
        <v>1181</v>
      </c>
      <c r="K239" t="s">
        <v>26404</v>
      </c>
      <c r="L239" t="s">
        <v>26405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s="11" t="s">
        <v>4</v>
      </c>
      <c r="E240" s="11" t="s">
        <v>8</v>
      </c>
      <c r="F240" s="11"/>
      <c r="H240" s="11"/>
      <c r="I240" s="11" t="s">
        <v>26406</v>
      </c>
      <c r="J240" s="11" t="s">
        <v>1181</v>
      </c>
      <c r="K240" t="s">
        <v>26407</v>
      </c>
      <c r="L240" t="s">
        <v>26408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s="11" t="s">
        <v>305</v>
      </c>
      <c r="E241" s="11" t="s">
        <v>86</v>
      </c>
      <c r="F241" s="11"/>
      <c r="H241" s="11"/>
      <c r="I241" s="11" t="s">
        <v>26409</v>
      </c>
      <c r="J241" s="11" t="s">
        <v>1181</v>
      </c>
      <c r="K241" t="s">
        <v>26410</v>
      </c>
      <c r="L241" t="s">
        <v>26411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s="11" t="s">
        <v>4</v>
      </c>
      <c r="E242" s="11" t="s">
        <v>8</v>
      </c>
      <c r="F242" s="11"/>
      <c r="H242" s="11"/>
      <c r="I242" s="11" t="s">
        <v>26412</v>
      </c>
      <c r="J242" s="11" t="s">
        <v>1181</v>
      </c>
      <c r="K242" t="s">
        <v>26413</v>
      </c>
      <c r="L242" t="s">
        <v>26414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s="11" t="s">
        <v>4936</v>
      </c>
      <c r="E243" s="11" t="s">
        <v>86</v>
      </c>
      <c r="F243" s="11"/>
      <c r="H243" s="11"/>
      <c r="I243" s="11" t="s">
        <v>26958</v>
      </c>
      <c r="J243" s="11" t="s">
        <v>1181</v>
      </c>
      <c r="K243" t="s">
        <v>26959</v>
      </c>
      <c r="L243" t="s">
        <v>26960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s="11" t="s">
        <v>4936</v>
      </c>
      <c r="E244" s="11" t="s">
        <v>86</v>
      </c>
      <c r="F244" s="11"/>
      <c r="H244" s="11"/>
      <c r="I244" s="11" t="s">
        <v>26961</v>
      </c>
      <c r="J244" s="11" t="s">
        <v>1181</v>
      </c>
      <c r="K244" t="s">
        <v>26962</v>
      </c>
      <c r="L244" t="s">
        <v>26963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s="11" t="s">
        <v>4</v>
      </c>
      <c r="E245" s="11" t="s">
        <v>8</v>
      </c>
      <c r="F245" s="11"/>
      <c r="H245" s="11"/>
      <c r="I245" s="11" t="s">
        <v>26964</v>
      </c>
      <c r="J245" s="11" t="s">
        <v>1181</v>
      </c>
      <c r="K245" t="s">
        <v>26965</v>
      </c>
      <c r="L245" t="s">
        <v>26966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s="11" t="s">
        <v>803</v>
      </c>
      <c r="E246" s="11" t="s">
        <v>8</v>
      </c>
      <c r="F246" s="11"/>
      <c r="H246" s="11"/>
      <c r="I246" s="11" t="s">
        <v>26967</v>
      </c>
      <c r="J246" s="11" t="s">
        <v>1181</v>
      </c>
      <c r="K246" t="s">
        <v>26968</v>
      </c>
      <c r="L246" t="s">
        <v>26969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s="11" t="s">
        <v>4</v>
      </c>
      <c r="E247" s="11" t="s">
        <v>27176</v>
      </c>
      <c r="F247" s="11"/>
      <c r="H247" s="11"/>
      <c r="I247" s="11" t="s">
        <v>26970</v>
      </c>
      <c r="J247" s="11" t="s">
        <v>1181</v>
      </c>
      <c r="K247" t="s">
        <v>26971</v>
      </c>
      <c r="L247" t="s">
        <v>26972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s="11" t="s">
        <v>4</v>
      </c>
      <c r="E248" s="11" t="s">
        <v>27176</v>
      </c>
      <c r="F248" s="11"/>
      <c r="H248" s="11"/>
      <c r="I248" s="11" t="s">
        <v>26973</v>
      </c>
      <c r="J248" s="11" t="s">
        <v>1181</v>
      </c>
      <c r="K248" t="s">
        <v>26974</v>
      </c>
      <c r="L248" t="s">
        <v>26975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s="11" t="s">
        <v>4</v>
      </c>
      <c r="E249" s="11" t="s">
        <v>27176</v>
      </c>
      <c r="F249" s="11"/>
      <c r="H249" s="11"/>
      <c r="I249" s="11" t="s">
        <v>26976</v>
      </c>
      <c r="J249" s="11" t="s">
        <v>1181</v>
      </c>
      <c r="K249" t="s">
        <v>26977</v>
      </c>
      <c r="L249" t="s">
        <v>26978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s="11" t="s">
        <v>4</v>
      </c>
      <c r="E250" s="11" t="s">
        <v>3229</v>
      </c>
      <c r="F250" s="11"/>
      <c r="H250" s="11"/>
      <c r="I250" s="11" t="s">
        <v>26979</v>
      </c>
      <c r="J250" s="11" t="s">
        <v>1181</v>
      </c>
      <c r="K250" t="s">
        <v>26980</v>
      </c>
      <c r="L250" t="s">
        <v>26981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s="11" t="s">
        <v>4</v>
      </c>
      <c r="E251" s="11" t="s">
        <v>27176</v>
      </c>
      <c r="F251" s="11"/>
      <c r="H251" s="11"/>
      <c r="I251" s="11" t="s">
        <v>26982</v>
      </c>
      <c r="J251" s="11" t="s">
        <v>1181</v>
      </c>
      <c r="K251" t="s">
        <v>26983</v>
      </c>
      <c r="L251" t="s">
        <v>26984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s="11" t="s">
        <v>115</v>
      </c>
      <c r="E252" s="11" t="s">
        <v>27176</v>
      </c>
      <c r="F252" s="11"/>
      <c r="H252" s="11"/>
      <c r="I252" s="11" t="s">
        <v>26985</v>
      </c>
      <c r="J252" s="11" t="s">
        <v>1181</v>
      </c>
      <c r="K252" t="s">
        <v>26986</v>
      </c>
      <c r="L252" t="s">
        <v>26987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s="11" t="s">
        <v>4</v>
      </c>
      <c r="E253" s="11" t="s">
        <v>8</v>
      </c>
      <c r="F253" s="11"/>
      <c r="H253" s="11"/>
      <c r="I253" s="11" t="s">
        <v>26988</v>
      </c>
      <c r="J253" s="11" t="s">
        <v>1181</v>
      </c>
      <c r="K253" t="s">
        <v>26989</v>
      </c>
      <c r="L253" t="s">
        <v>26990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s="11" t="s">
        <v>4</v>
      </c>
      <c r="E254" s="11" t="s">
        <v>8</v>
      </c>
      <c r="F254" s="11"/>
      <c r="H254" s="11"/>
      <c r="I254" s="11" t="s">
        <v>26991</v>
      </c>
      <c r="J254" s="11" t="s">
        <v>1181</v>
      </c>
      <c r="K254" t="s">
        <v>26992</v>
      </c>
      <c r="L254" t="s">
        <v>26993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s="11" t="s">
        <v>4</v>
      </c>
      <c r="E255" s="11" t="s">
        <v>10091</v>
      </c>
      <c r="F255" s="11"/>
      <c r="H255" s="11"/>
      <c r="I255" s="11" t="s">
        <v>27627</v>
      </c>
      <c r="J255" s="11" t="s">
        <v>1181</v>
      </c>
      <c r="K255" t="s">
        <v>27628</v>
      </c>
      <c r="L255" t="s">
        <v>27629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s="11" t="s">
        <v>27691</v>
      </c>
      <c r="E256" s="11" t="s">
        <v>4638</v>
      </c>
      <c r="F256" s="11"/>
      <c r="H256" s="11"/>
      <c r="I256" s="11" t="s">
        <v>27630</v>
      </c>
      <c r="J256" s="11" t="s">
        <v>1181</v>
      </c>
      <c r="K256" t="s">
        <v>27631</v>
      </c>
      <c r="L256" t="s">
        <v>27632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s="11" t="s">
        <v>4</v>
      </c>
      <c r="E257" s="11" t="s">
        <v>8</v>
      </c>
      <c r="F257" s="11"/>
      <c r="H257" s="11"/>
      <c r="I257" s="11" t="s">
        <v>27633</v>
      </c>
      <c r="J257" s="11" t="s">
        <v>1181</v>
      </c>
      <c r="K257" t="s">
        <v>27634</v>
      </c>
      <c r="L257" t="s">
        <v>27635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s="11" t="s">
        <v>4</v>
      </c>
      <c r="E258" s="11" t="s">
        <v>8</v>
      </c>
      <c r="F258" s="11"/>
      <c r="H258" s="11"/>
      <c r="I258" s="11" t="s">
        <v>27636</v>
      </c>
      <c r="J258" s="11" t="s">
        <v>1181</v>
      </c>
      <c r="K258" t="s">
        <v>27637</v>
      </c>
      <c r="L258" t="s">
        <v>27638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s="11" t="s">
        <v>803</v>
      </c>
      <c r="E259" s="11" t="s">
        <v>8</v>
      </c>
      <c r="F259" s="11"/>
      <c r="H259" s="11"/>
      <c r="I259" s="11" t="s">
        <v>27639</v>
      </c>
      <c r="J259" s="11" t="s">
        <v>1181</v>
      </c>
      <c r="K259" t="s">
        <v>27640</v>
      </c>
      <c r="L259" t="s">
        <v>27641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s="11" t="s">
        <v>304</v>
      </c>
      <c r="E260" s="11" t="s">
        <v>12240</v>
      </c>
      <c r="F260" s="11" t="s">
        <v>27687</v>
      </c>
      <c r="H260" s="11"/>
      <c r="I260" s="11" t="s">
        <v>27642</v>
      </c>
      <c r="J260" s="11" t="s">
        <v>1181</v>
      </c>
      <c r="K260" t="s">
        <v>27643</v>
      </c>
      <c r="L260" t="s">
        <v>27644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s="11" t="s">
        <v>304</v>
      </c>
      <c r="E261" s="11" t="s">
        <v>12240</v>
      </c>
      <c r="F261" s="11" t="s">
        <v>27687</v>
      </c>
      <c r="H261" s="11" t="s">
        <v>1140</v>
      </c>
      <c r="I261" s="11" t="s">
        <v>27645</v>
      </c>
      <c r="J261" s="11" t="s">
        <v>1181</v>
      </c>
      <c r="K261" t="s">
        <v>27646</v>
      </c>
      <c r="L261" t="s">
        <v>27647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s="11" t="s">
        <v>803</v>
      </c>
      <c r="E262" s="11" t="s">
        <v>8</v>
      </c>
      <c r="F262" s="11"/>
      <c r="H262" s="11"/>
      <c r="I262" s="11" t="s">
        <v>27648</v>
      </c>
      <c r="J262" s="11" t="s">
        <v>1181</v>
      </c>
      <c r="K262" t="s">
        <v>27649</v>
      </c>
      <c r="L262" t="s">
        <v>27650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s="11" t="s">
        <v>803</v>
      </c>
      <c r="E263" s="11" t="s">
        <v>8</v>
      </c>
      <c r="F263" s="11"/>
      <c r="H263" s="11"/>
      <c r="I263" s="11" t="s">
        <v>27651</v>
      </c>
      <c r="J263" s="11" t="s">
        <v>1181</v>
      </c>
      <c r="K263" t="s">
        <v>27652</v>
      </c>
      <c r="L263" t="s">
        <v>27653</v>
      </c>
      <c r="M263" s="2" t="str">
        <f>HYPERLINK(склад2въезд131920212223789[[#This Row],[RelativePath]])</f>
        <v>13 Склад хол\K07156189_23_20260527T194802Z.jpg</v>
      </c>
    </row>
    <row r="264" spans="1:13" x14ac:dyDescent="0.25">
      <c r="A264" s="1" t="s">
        <v>16</v>
      </c>
      <c r="B264" s="3">
        <v>46170</v>
      </c>
      <c r="C264" s="4">
        <v>0.31637731481481479</v>
      </c>
      <c r="D264" s="11" t="s">
        <v>803</v>
      </c>
      <c r="E264" s="11" t="s">
        <v>8</v>
      </c>
      <c r="F264" s="11"/>
      <c r="H264" s="11"/>
      <c r="I264" s="11" t="s">
        <v>27893</v>
      </c>
      <c r="J264" s="11" t="s">
        <v>1181</v>
      </c>
      <c r="K264" t="s">
        <v>27894</v>
      </c>
      <c r="L264" t="s">
        <v>27895</v>
      </c>
      <c r="M264" s="2" t="str">
        <f>HYPERLINK(склад2въезд131920212223789[[#This Row],[RelativePath]])</f>
        <v>13 Склад хол\K07156189_23_20260528T073535Z.jpg</v>
      </c>
    </row>
    <row r="265" spans="1:13" x14ac:dyDescent="0.25">
      <c r="A265" s="1" t="s">
        <v>16</v>
      </c>
      <c r="B265" s="3">
        <v>46170</v>
      </c>
      <c r="C265" s="4">
        <v>0.83395833333333336</v>
      </c>
      <c r="D265" s="11" t="s">
        <v>803</v>
      </c>
      <c r="E265" s="11" t="s">
        <v>8</v>
      </c>
      <c r="F265" s="11"/>
      <c r="H265" s="11"/>
      <c r="I265" s="11" t="s">
        <v>27896</v>
      </c>
      <c r="J265" s="11" t="s">
        <v>1181</v>
      </c>
      <c r="K265" t="s">
        <v>27897</v>
      </c>
      <c r="L265" t="s">
        <v>27898</v>
      </c>
      <c r="M265" s="2" t="str">
        <f>HYPERLINK(склад2въезд131920212223789[[#This Row],[RelativePath]])</f>
        <v>13 Склад хол\K07156189_23_20260528T200054Z.jpg</v>
      </c>
    </row>
    <row r="266" spans="1:13" x14ac:dyDescent="0.25">
      <c r="A266" s="1" t="s">
        <v>17</v>
      </c>
      <c r="B266" s="3">
        <v>46171</v>
      </c>
      <c r="C266" s="4">
        <v>0.39045138888888886</v>
      </c>
      <c r="D266" s="11" t="s">
        <v>305</v>
      </c>
      <c r="E266" s="11" t="s">
        <v>86</v>
      </c>
      <c r="F266" s="11"/>
      <c r="H266" s="11"/>
      <c r="I266" s="11" t="s">
        <v>27899</v>
      </c>
      <c r="J266" s="11" t="s">
        <v>1181</v>
      </c>
      <c r="K266" t="s">
        <v>27900</v>
      </c>
      <c r="L266" t="s">
        <v>27901</v>
      </c>
      <c r="M266" s="2" t="str">
        <f>HYPERLINK(склад2въезд131920212223789[[#This Row],[RelativePath]])</f>
        <v>13 Склад хол\K07156189_23_20260529T092215Z.jpg</v>
      </c>
    </row>
    <row r="267" spans="1:13" x14ac:dyDescent="0.25">
      <c r="A267" s="1" t="s">
        <v>17</v>
      </c>
      <c r="B267" s="3">
        <v>46171</v>
      </c>
      <c r="C267" s="4">
        <v>0.87313657407407408</v>
      </c>
      <c r="D267" s="11" t="s">
        <v>803</v>
      </c>
      <c r="E267" s="11" t="s">
        <v>8</v>
      </c>
      <c r="F267" s="11"/>
      <c r="H267" s="11"/>
      <c r="I267" s="11" t="s">
        <v>27902</v>
      </c>
      <c r="J267" s="11" t="s">
        <v>1181</v>
      </c>
      <c r="K267" t="s">
        <v>27903</v>
      </c>
      <c r="L267" t="s">
        <v>27904</v>
      </c>
      <c r="M267" s="2" t="str">
        <f>HYPERLINK(склад2въезд131920212223789[[#This Row],[RelativePath]])</f>
        <v>13 Склад хол\K07156189_23_20260529T205719Z.jpg</v>
      </c>
    </row>
    <row r="268" spans="1:13" x14ac:dyDescent="0.25">
      <c r="A268" s="1" t="s">
        <v>18</v>
      </c>
      <c r="B268" s="3">
        <v>46172</v>
      </c>
      <c r="C268" s="4">
        <v>0.74063657407407413</v>
      </c>
      <c r="D268" s="11" t="s">
        <v>803</v>
      </c>
      <c r="E268" s="11" t="s">
        <v>8</v>
      </c>
      <c r="F268" s="11"/>
      <c r="H268" s="11"/>
      <c r="I268" s="11" t="s">
        <v>27905</v>
      </c>
      <c r="J268" s="11" t="s">
        <v>1181</v>
      </c>
      <c r="K268" t="s">
        <v>27906</v>
      </c>
      <c r="L268" t="s">
        <v>27907</v>
      </c>
      <c r="M268" s="2" t="str">
        <f>HYPERLINK(склад2въезд131920212223789[[#This Row],[RelativePath]])</f>
        <v>13 Склад хол\K07156189_23_20260530T174631Z.jpg</v>
      </c>
    </row>
    <row r="269" spans="1:13" x14ac:dyDescent="0.25">
      <c r="A269" s="1" t="s">
        <v>22</v>
      </c>
      <c r="B269" s="3">
        <v>46173</v>
      </c>
      <c r="C269" s="4">
        <v>0.67880787037037038</v>
      </c>
      <c r="D269" s="11" t="s">
        <v>803</v>
      </c>
      <c r="E269" s="11" t="s">
        <v>8</v>
      </c>
      <c r="F269" s="11"/>
      <c r="H269" s="11"/>
      <c r="I269" s="11" t="s">
        <v>27908</v>
      </c>
      <c r="J269" s="11" t="s">
        <v>1181</v>
      </c>
      <c r="K269" t="s">
        <v>27909</v>
      </c>
      <c r="L269" t="s">
        <v>27910</v>
      </c>
      <c r="M269" s="2" t="str">
        <f>HYPERLINK(склад2въезд131920212223789[[#This Row],[RelativePath]])</f>
        <v>13 Склад хол\K07156189_23_20260531T161729Z.jpg</v>
      </c>
    </row>
  </sheetData>
  <conditionalFormatting sqref="D270:D280 E270:E283 G2:H269 D2:E269">
    <cfRule type="containsText" dxfId="860" priority="14" operator="containsText" text="Выезд с территории">
      <formula>NOT(ISERROR(SEARCH("Выезд с территории",D2)))</formula>
    </cfRule>
  </conditionalFormatting>
  <conditionalFormatting sqref="F2:F269">
    <cfRule type="notContainsText" dxfId="859" priority="13" operator="notContains" text="порожний">
      <formula>ISERROR(SEARCH("порожний",F2))</formula>
    </cfRule>
  </conditionalFormatting>
  <conditionalFormatting sqref="E2:E283">
    <cfRule type="containsText" dxfId="858" priority="11" operator="containsText" text="Газель базы">
      <formula>NOT(ISERROR(SEARCH("Газель базы",E2)))</formula>
    </cfRule>
    <cfRule type="containsText" dxfId="857" priority="12" operator="containsText" text="Погрузчик базы">
      <formula>NOT(ISERROR(SEARCH("Погрузчик базы",E2)))</formula>
    </cfRule>
  </conditionalFormatting>
  <conditionalFormatting sqref="E2:E283">
    <cfRule type="containsText" dxfId="856" priority="10" operator="containsText" text="Трактор базы">
      <formula>NOT(ISERROR(SEARCH("Трактор базы",E2)))</formula>
    </cfRule>
  </conditionalFormatting>
  <conditionalFormatting sqref="A2:C269">
    <cfRule type="expression" dxfId="855" priority="9">
      <formula>$A2="пн"</formula>
    </cfRule>
  </conditionalFormatting>
  <conditionalFormatting sqref="A2:C271">
    <cfRule type="expression" dxfId="854" priority="3">
      <formula>$A2="вс"</formula>
    </cfRule>
    <cfRule type="expression" dxfId="853" priority="4">
      <formula>$A2="сб"</formula>
    </cfRule>
    <cfRule type="expression" dxfId="852" priority="5">
      <formula>$A2="пт"</formula>
    </cfRule>
    <cfRule type="expression" dxfId="851" priority="6">
      <formula>$A2="чт"</formula>
    </cfRule>
    <cfRule type="expression" dxfId="850" priority="7">
      <formula>$A2="ср"</formula>
    </cfRule>
    <cfRule type="expression" dxfId="849" priority="8">
      <formula>$A2="вт"</formula>
    </cfRule>
  </conditionalFormatting>
  <conditionalFormatting sqref="D2:D280">
    <cfRule type="containsText" dxfId="8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0">
    <cfRule type="containsText" dxfId="8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20"/>
  <sheetViews>
    <sheetView zoomScale="90" zoomScaleNormal="90" workbookViewId="0">
      <pane ySplit="1" topLeftCell="A394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13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1" t="s">
        <v>4</v>
      </c>
      <c r="E2" s="11" t="s">
        <v>8</v>
      </c>
      <c r="F2" s="11"/>
      <c r="H2" s="11"/>
      <c r="I2" s="11" t="s">
        <v>5207</v>
      </c>
      <c r="J2" s="11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1" t="s">
        <v>4</v>
      </c>
      <c r="E3" s="11" t="s">
        <v>8</v>
      </c>
      <c r="F3" s="11"/>
      <c r="H3" s="11"/>
      <c r="I3" s="11" t="s">
        <v>5210</v>
      </c>
      <c r="J3" s="11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1" t="s">
        <v>4598</v>
      </c>
      <c r="E4" s="11" t="s">
        <v>8</v>
      </c>
      <c r="F4" s="11"/>
      <c r="H4" s="11"/>
      <c r="I4" s="11" t="s">
        <v>5213</v>
      </c>
      <c r="J4" s="11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1" t="s">
        <v>4</v>
      </c>
      <c r="E5" s="11" t="s">
        <v>8</v>
      </c>
      <c r="F5" s="11"/>
      <c r="H5" s="11"/>
      <c r="I5" s="11" t="s">
        <v>5216</v>
      </c>
      <c r="J5" s="11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1" t="s">
        <v>4598</v>
      </c>
      <c r="E6" s="11" t="s">
        <v>8</v>
      </c>
      <c r="F6" s="11"/>
      <c r="H6" s="11"/>
      <c r="I6" s="11" t="s">
        <v>5219</v>
      </c>
      <c r="J6" s="11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1" t="s">
        <v>4598</v>
      </c>
      <c r="E7" s="11" t="s">
        <v>8</v>
      </c>
      <c r="F7" s="11"/>
      <c r="H7" s="11"/>
      <c r="I7" s="11" t="s">
        <v>5222</v>
      </c>
      <c r="J7" s="11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1" t="s">
        <v>4598</v>
      </c>
      <c r="E8" s="11" t="s">
        <v>8</v>
      </c>
      <c r="F8" s="11"/>
      <c r="H8" s="11"/>
      <c r="I8" s="11" t="s">
        <v>5225</v>
      </c>
      <c r="J8" s="11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1" t="s">
        <v>4598</v>
      </c>
      <c r="E9" s="11" t="s">
        <v>8</v>
      </c>
      <c r="F9" s="11"/>
      <c r="H9" s="11"/>
      <c r="I9" s="11" t="s">
        <v>5228</v>
      </c>
      <c r="J9" s="11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1" t="s">
        <v>4</v>
      </c>
      <c r="E10" s="11" t="s">
        <v>8</v>
      </c>
      <c r="F10" s="11"/>
      <c r="H10" s="11"/>
      <c r="I10" s="11" t="s">
        <v>5231</v>
      </c>
      <c r="J10" s="11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1" t="s">
        <v>4</v>
      </c>
      <c r="E11" s="11" t="s">
        <v>8</v>
      </c>
      <c r="F11" s="11"/>
      <c r="H11" s="11"/>
      <c r="I11" s="11" t="s">
        <v>5774</v>
      </c>
      <c r="J11" s="11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1" t="s">
        <v>4598</v>
      </c>
      <c r="E12" s="11"/>
      <c r="F12" s="11"/>
      <c r="H12" s="11"/>
      <c r="I12" s="11" t="s">
        <v>5777</v>
      </c>
      <c r="J12" s="11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1" t="s">
        <v>4</v>
      </c>
      <c r="E13" s="11" t="s">
        <v>8</v>
      </c>
      <c r="F13" s="11"/>
      <c r="H13" s="11"/>
      <c r="I13" s="11" t="s">
        <v>5780</v>
      </c>
      <c r="J13" s="11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1" t="s">
        <v>4598</v>
      </c>
      <c r="E14" s="11"/>
      <c r="F14" s="11"/>
      <c r="H14" s="11"/>
      <c r="I14" s="11" t="s">
        <v>5783</v>
      </c>
      <c r="J14" s="11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1" t="s">
        <v>4598</v>
      </c>
      <c r="E15" s="11"/>
      <c r="F15" s="11"/>
      <c r="H15" s="11"/>
      <c r="I15" s="11" t="s">
        <v>5786</v>
      </c>
      <c r="J15" s="11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1" t="s">
        <v>4</v>
      </c>
      <c r="E16" s="11" t="s">
        <v>8</v>
      </c>
      <c r="F16" s="11"/>
      <c r="H16" s="11"/>
      <c r="I16" s="11" t="s">
        <v>5789</v>
      </c>
      <c r="J16" s="11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1" t="s">
        <v>4598</v>
      </c>
      <c r="E17" s="11"/>
      <c r="F17" s="11"/>
      <c r="H17" s="11"/>
      <c r="I17" s="11" t="s">
        <v>5792</v>
      </c>
      <c r="J17" s="11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1" t="s">
        <v>4598</v>
      </c>
      <c r="E18" s="11"/>
      <c r="F18" s="11"/>
      <c r="H18" s="11"/>
      <c r="I18" s="11" t="s">
        <v>5795</v>
      </c>
      <c r="J18" s="11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1" t="s">
        <v>91</v>
      </c>
      <c r="E19" s="11" t="s">
        <v>4360</v>
      </c>
      <c r="F19" s="11"/>
      <c r="H19" s="11"/>
      <c r="I19" s="11" t="s">
        <v>5798</v>
      </c>
      <c r="J19" s="11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1" t="s">
        <v>4598</v>
      </c>
      <c r="E20" s="11"/>
      <c r="F20" s="11"/>
      <c r="H20" s="11"/>
      <c r="I20" s="11" t="s">
        <v>5801</v>
      </c>
      <c r="J20" s="11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1" t="s">
        <v>4</v>
      </c>
      <c r="E21" s="11" t="s">
        <v>8</v>
      </c>
      <c r="F21" s="11"/>
      <c r="H21" s="11"/>
      <c r="I21" s="11" t="s">
        <v>5804</v>
      </c>
      <c r="J21" s="11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1" t="s">
        <v>4</v>
      </c>
      <c r="E22" s="11" t="s">
        <v>8</v>
      </c>
      <c r="F22" s="11"/>
      <c r="H22" s="11"/>
      <c r="I22" s="11" t="s">
        <v>5807</v>
      </c>
      <c r="J22" s="11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1" t="s">
        <v>4598</v>
      </c>
      <c r="E23" s="11"/>
      <c r="F23" s="11"/>
      <c r="H23" s="11"/>
      <c r="I23" s="11" t="s">
        <v>5810</v>
      </c>
      <c r="J23" s="11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1" t="s">
        <v>4</v>
      </c>
      <c r="E24" s="11" t="s">
        <v>8</v>
      </c>
      <c r="F24" s="11"/>
      <c r="H24" s="11"/>
      <c r="I24" s="11" t="s">
        <v>5813</v>
      </c>
      <c r="J24" s="11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1" t="s">
        <v>4598</v>
      </c>
      <c r="E25" s="11"/>
      <c r="F25" s="11"/>
      <c r="H25" s="11"/>
      <c r="I25" s="11" t="s">
        <v>5816</v>
      </c>
      <c r="J25" s="11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1" t="s">
        <v>4</v>
      </c>
      <c r="E26" s="11" t="s">
        <v>8</v>
      </c>
      <c r="F26" s="11"/>
      <c r="H26" s="11"/>
      <c r="I26" s="11" t="s">
        <v>5819</v>
      </c>
      <c r="J26" s="11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1" t="s">
        <v>4</v>
      </c>
      <c r="E27" s="11" t="s">
        <v>8</v>
      </c>
      <c r="F27" s="11"/>
      <c r="H27" s="11"/>
      <c r="I27" s="11" t="s">
        <v>5822</v>
      </c>
      <c r="J27" s="11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1" t="s">
        <v>4598</v>
      </c>
      <c r="E28" s="11"/>
      <c r="F28" s="11"/>
      <c r="H28" s="11"/>
      <c r="I28" s="11" t="s">
        <v>5825</v>
      </c>
      <c r="J28" s="11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1" t="s">
        <v>4598</v>
      </c>
      <c r="E29" s="11"/>
      <c r="F29" s="11"/>
      <c r="H29" s="11"/>
      <c r="I29" s="11" t="s">
        <v>5828</v>
      </c>
      <c r="J29" s="11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1" t="s">
        <v>4598</v>
      </c>
      <c r="E30" s="11"/>
      <c r="F30" s="11"/>
      <c r="H30" s="11"/>
      <c r="I30" s="11" t="s">
        <v>5831</v>
      </c>
      <c r="J30" s="11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1" t="s">
        <v>4598</v>
      </c>
      <c r="E31" s="11"/>
      <c r="F31" s="11"/>
      <c r="H31" s="11"/>
      <c r="I31" s="11" t="s">
        <v>5834</v>
      </c>
      <c r="J31" s="11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1" t="s">
        <v>4598</v>
      </c>
      <c r="E32" s="11"/>
      <c r="F32" s="11"/>
      <c r="H32" s="11"/>
      <c r="I32" s="11" t="s">
        <v>8142</v>
      </c>
      <c r="J32" s="11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1" t="s">
        <v>8688</v>
      </c>
      <c r="E33" s="11" t="s">
        <v>260</v>
      </c>
      <c r="F33" s="11"/>
      <c r="H33" s="11"/>
      <c r="I33" s="11" t="s">
        <v>8145</v>
      </c>
      <c r="J33" s="11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1" t="s">
        <v>8688</v>
      </c>
      <c r="E34" s="11" t="s">
        <v>260</v>
      </c>
      <c r="F34" s="11"/>
      <c r="H34" s="11"/>
      <c r="I34" s="11" t="s">
        <v>8148</v>
      </c>
      <c r="J34" s="11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1" t="s">
        <v>8688</v>
      </c>
      <c r="E35" s="11" t="s">
        <v>260</v>
      </c>
      <c r="F35" s="11"/>
      <c r="H35" s="11"/>
      <c r="I35" s="11" t="s">
        <v>8151</v>
      </c>
      <c r="J35" s="11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1" t="s">
        <v>8688</v>
      </c>
      <c r="E36" s="11" t="s">
        <v>260</v>
      </c>
      <c r="F36" s="11"/>
      <c r="H36" s="11"/>
      <c r="I36" s="11" t="s">
        <v>8154</v>
      </c>
      <c r="J36" s="11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1" t="s">
        <v>8688</v>
      </c>
      <c r="E37" s="11" t="s">
        <v>260</v>
      </c>
      <c r="F37" s="11"/>
      <c r="H37" s="11"/>
      <c r="I37" s="11" t="s">
        <v>8157</v>
      </c>
      <c r="J37" s="11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1" t="s">
        <v>8688</v>
      </c>
      <c r="E38" s="11" t="s">
        <v>260</v>
      </c>
      <c r="F38" s="11"/>
      <c r="H38" s="11"/>
      <c r="I38" s="11" t="s">
        <v>8160</v>
      </c>
      <c r="J38" s="11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1" t="s">
        <v>8688</v>
      </c>
      <c r="E39" s="11" t="s">
        <v>260</v>
      </c>
      <c r="F39" s="11"/>
      <c r="H39" s="11"/>
      <c r="I39" s="11" t="s">
        <v>8163</v>
      </c>
      <c r="J39" s="11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1" t="s">
        <v>8688</v>
      </c>
      <c r="E40" s="11" t="s">
        <v>260</v>
      </c>
      <c r="F40" s="11"/>
      <c r="H40" s="11"/>
      <c r="I40" s="11" t="s">
        <v>8166</v>
      </c>
      <c r="J40" s="11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1" t="s">
        <v>8688</v>
      </c>
      <c r="E41" s="11" t="s">
        <v>260</v>
      </c>
      <c r="F41" s="11"/>
      <c r="H41" s="11"/>
      <c r="I41" s="11" t="s">
        <v>8169</v>
      </c>
      <c r="J41" s="11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1" t="s">
        <v>8688</v>
      </c>
      <c r="E42" s="11" t="s">
        <v>260</v>
      </c>
      <c r="F42" s="11"/>
      <c r="H42" s="11"/>
      <c r="I42" s="11" t="s">
        <v>8172</v>
      </c>
      <c r="J42" s="11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1" t="s">
        <v>8688</v>
      </c>
      <c r="E43" s="11" t="s">
        <v>260</v>
      </c>
      <c r="F43" s="11"/>
      <c r="H43" s="11"/>
      <c r="I43" s="11" t="s">
        <v>8175</v>
      </c>
      <c r="J43" s="11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1" t="s">
        <v>8688</v>
      </c>
      <c r="E44" s="11" t="s">
        <v>260</v>
      </c>
      <c r="F44" s="11"/>
      <c r="H44" s="11"/>
      <c r="I44" s="11" t="s">
        <v>8178</v>
      </c>
      <c r="J44" s="11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1" t="s">
        <v>4598</v>
      </c>
      <c r="E45" s="11"/>
      <c r="F45" s="11"/>
      <c r="H45" s="11"/>
      <c r="I45" s="11" t="s">
        <v>8181</v>
      </c>
      <c r="J45" s="11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1" t="s">
        <v>4598</v>
      </c>
      <c r="E46" s="11"/>
      <c r="F46" s="11"/>
      <c r="H46" s="11"/>
      <c r="I46" s="11" t="s">
        <v>8184</v>
      </c>
      <c r="J46" s="11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1" t="s">
        <v>4598</v>
      </c>
      <c r="E47" s="11"/>
      <c r="F47" s="11"/>
      <c r="H47" s="11"/>
      <c r="I47" s="11" t="s">
        <v>8187</v>
      </c>
      <c r="J47" s="11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1" t="s">
        <v>4</v>
      </c>
      <c r="E48" s="11" t="s">
        <v>8</v>
      </c>
      <c r="F48" s="11"/>
      <c r="H48" s="11"/>
      <c r="I48" s="11" t="s">
        <v>8190</v>
      </c>
      <c r="J48" s="11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1" t="s">
        <v>4598</v>
      </c>
      <c r="E49" s="11"/>
      <c r="F49" s="11"/>
      <c r="H49" s="11"/>
      <c r="I49" s="11" t="s">
        <v>8193</v>
      </c>
      <c r="J49" s="11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1" t="s">
        <v>4598</v>
      </c>
      <c r="E50" s="11"/>
      <c r="F50" s="11"/>
      <c r="H50" s="11"/>
      <c r="I50" s="11" t="s">
        <v>8196</v>
      </c>
      <c r="J50" s="11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1" t="s">
        <v>4598</v>
      </c>
      <c r="E51" s="11"/>
      <c r="F51" s="11"/>
      <c r="H51" s="11"/>
      <c r="I51" s="11" t="s">
        <v>8199</v>
      </c>
      <c r="J51" s="11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1" t="s">
        <v>4598</v>
      </c>
      <c r="E52" s="11"/>
      <c r="F52" s="11"/>
      <c r="H52" s="11"/>
      <c r="I52" s="11" t="s">
        <v>8202</v>
      </c>
      <c r="J52" s="11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1" t="s">
        <v>4598</v>
      </c>
      <c r="E53" s="11"/>
      <c r="F53" s="11"/>
      <c r="H53" s="11"/>
      <c r="I53" s="11" t="s">
        <v>8205</v>
      </c>
      <c r="J53" s="11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1" t="s">
        <v>4</v>
      </c>
      <c r="E54" s="11" t="s">
        <v>8</v>
      </c>
      <c r="F54" s="11"/>
      <c r="H54" s="11"/>
      <c r="I54" s="11" t="s">
        <v>8208</v>
      </c>
      <c r="J54" s="11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1" t="s">
        <v>4598</v>
      </c>
      <c r="E55" s="11"/>
      <c r="F55" s="11"/>
      <c r="H55" s="11"/>
      <c r="I55" s="11" t="s">
        <v>8211</v>
      </c>
      <c r="J55" s="11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1" t="s">
        <v>4598</v>
      </c>
      <c r="E56" s="11"/>
      <c r="F56" s="11"/>
      <c r="H56" s="11"/>
      <c r="I56" s="11" t="s">
        <v>8214</v>
      </c>
      <c r="J56" s="11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1" t="s">
        <v>4598</v>
      </c>
      <c r="E57" s="11"/>
      <c r="F57" s="11"/>
      <c r="H57" s="11"/>
      <c r="I57" s="11" t="s">
        <v>8217</v>
      </c>
      <c r="J57" s="11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1" t="s">
        <v>4</v>
      </c>
      <c r="E58" s="11" t="s">
        <v>8</v>
      </c>
      <c r="F58" s="11"/>
      <c r="H58" s="11"/>
      <c r="I58" s="11" t="s">
        <v>8220</v>
      </c>
      <c r="J58" s="11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1" t="s">
        <v>4598</v>
      </c>
      <c r="E59" s="11"/>
      <c r="F59" s="11"/>
      <c r="H59" s="11"/>
      <c r="I59" s="11" t="s">
        <v>8223</v>
      </c>
      <c r="J59" s="11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1" t="s">
        <v>4</v>
      </c>
      <c r="E60" s="11" t="s">
        <v>8</v>
      </c>
      <c r="F60" s="11"/>
      <c r="H60" s="11"/>
      <c r="I60" s="11" t="s">
        <v>8226</v>
      </c>
      <c r="J60" s="11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1" t="s">
        <v>4598</v>
      </c>
      <c r="E61" s="11"/>
      <c r="F61" s="11"/>
      <c r="H61" s="11"/>
      <c r="I61" s="11" t="s">
        <v>8229</v>
      </c>
      <c r="J61" s="11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1" t="s">
        <v>4598</v>
      </c>
      <c r="E62" s="11"/>
      <c r="F62" s="11"/>
      <c r="H62" s="11"/>
      <c r="I62" s="11" t="s">
        <v>8232</v>
      </c>
      <c r="J62" s="11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1" t="s">
        <v>4598</v>
      </c>
      <c r="E63" s="11"/>
      <c r="F63" s="11"/>
      <c r="H63" s="11"/>
      <c r="I63" s="11" t="s">
        <v>8235</v>
      </c>
      <c r="J63" s="11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1" t="s">
        <v>4598</v>
      </c>
      <c r="E64" s="11"/>
      <c r="F64" s="11"/>
      <c r="H64" s="11"/>
      <c r="I64" s="11" t="s">
        <v>8238</v>
      </c>
      <c r="J64" s="11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1" t="s">
        <v>4598</v>
      </c>
      <c r="E65" s="11"/>
      <c r="F65" s="11"/>
      <c r="H65" s="11"/>
      <c r="I65" s="11" t="s">
        <v>8241</v>
      </c>
      <c r="J65" s="11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1" t="s">
        <v>4598</v>
      </c>
      <c r="E66" s="11"/>
      <c r="F66" s="11"/>
      <c r="H66" s="11"/>
      <c r="I66" s="11" t="s">
        <v>8244</v>
      </c>
      <c r="J66" s="11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1" t="s">
        <v>4598</v>
      </c>
      <c r="E67" s="11"/>
      <c r="F67" s="11"/>
      <c r="H67" s="11"/>
      <c r="I67" s="11" t="s">
        <v>8247</v>
      </c>
      <c r="J67" s="11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1" t="s">
        <v>4598</v>
      </c>
      <c r="E68" s="11"/>
      <c r="F68" s="11"/>
      <c r="H68" s="11"/>
      <c r="I68" s="11" t="s">
        <v>8250</v>
      </c>
      <c r="J68" s="11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1" t="s">
        <v>4</v>
      </c>
      <c r="E69" s="11" t="s">
        <v>8</v>
      </c>
      <c r="F69" s="11"/>
      <c r="H69" s="11"/>
      <c r="I69" s="11" t="s">
        <v>8253</v>
      </c>
      <c r="J69" s="11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1" t="s">
        <v>4</v>
      </c>
      <c r="E70" s="11" t="s">
        <v>8</v>
      </c>
      <c r="F70" s="11"/>
      <c r="H70" s="11"/>
      <c r="I70" s="11" t="s">
        <v>8256</v>
      </c>
      <c r="J70" s="11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1" t="s">
        <v>803</v>
      </c>
      <c r="E71" s="11" t="s">
        <v>8</v>
      </c>
      <c r="F71" s="11"/>
      <c r="H71" s="11"/>
      <c r="I71" s="11" t="s">
        <v>8259</v>
      </c>
      <c r="J71" s="11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1" t="s">
        <v>4</v>
      </c>
      <c r="E72" s="11" t="s">
        <v>8</v>
      </c>
      <c r="F72" s="11"/>
      <c r="H72" s="11"/>
      <c r="I72" s="11" t="s">
        <v>8940</v>
      </c>
      <c r="J72" s="11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1" t="s">
        <v>91</v>
      </c>
      <c r="E73" s="11" t="s">
        <v>9105</v>
      </c>
      <c r="F73" s="11"/>
      <c r="H73" s="11"/>
      <c r="I73" s="11" t="s">
        <v>8943</v>
      </c>
      <c r="J73" s="11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1" t="s">
        <v>803</v>
      </c>
      <c r="E74" s="11" t="s">
        <v>8</v>
      </c>
      <c r="F74" s="11"/>
      <c r="H74" s="11"/>
      <c r="I74" s="11" t="s">
        <v>8946</v>
      </c>
      <c r="J74" s="11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1" t="s">
        <v>4</v>
      </c>
      <c r="E75" s="11" t="s">
        <v>8</v>
      </c>
      <c r="F75" s="11"/>
      <c r="H75" s="11"/>
      <c r="I75" s="11" t="s">
        <v>9472</v>
      </c>
      <c r="J75" s="11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1" t="s">
        <v>803</v>
      </c>
      <c r="E76" s="11" t="s">
        <v>8</v>
      </c>
      <c r="F76" s="11"/>
      <c r="H76" s="11"/>
      <c r="I76" s="11" t="s">
        <v>9475</v>
      </c>
      <c r="J76" s="11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1" t="s">
        <v>803</v>
      </c>
      <c r="E77" s="11" t="s">
        <v>8</v>
      </c>
      <c r="F77" s="11"/>
      <c r="H77" s="11"/>
      <c r="I77" s="11" t="s">
        <v>9478</v>
      </c>
      <c r="J77" s="11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1" t="s">
        <v>4</v>
      </c>
      <c r="E78" s="11" t="s">
        <v>8</v>
      </c>
      <c r="F78" s="11"/>
      <c r="H78" s="11"/>
      <c r="I78" s="11" t="s">
        <v>9870</v>
      </c>
      <c r="J78" s="11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1" t="s">
        <v>645</v>
      </c>
      <c r="E79" s="11" t="s">
        <v>70</v>
      </c>
      <c r="F79" s="11"/>
      <c r="H79" s="11"/>
      <c r="I79" s="11" t="s">
        <v>9873</v>
      </c>
      <c r="J79" s="11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1" t="s">
        <v>163</v>
      </c>
      <c r="E80" s="11" t="s">
        <v>70</v>
      </c>
      <c r="F80" s="11" t="s">
        <v>10090</v>
      </c>
      <c r="H80" s="11"/>
      <c r="I80" s="11" t="s">
        <v>9876</v>
      </c>
      <c r="J80" s="11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1" t="s">
        <v>163</v>
      </c>
      <c r="E81" s="11" t="s">
        <v>70</v>
      </c>
      <c r="F81" s="11" t="s">
        <v>10090</v>
      </c>
      <c r="H81" s="11"/>
      <c r="I81" s="11" t="s">
        <v>9879</v>
      </c>
      <c r="J81" s="11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1" t="s">
        <v>163</v>
      </c>
      <c r="E82" s="11" t="s">
        <v>70</v>
      </c>
      <c r="F82" s="11" t="s">
        <v>10090</v>
      </c>
      <c r="H82" s="11"/>
      <c r="I82" s="11" t="s">
        <v>9882</v>
      </c>
      <c r="J82" s="11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1" t="s">
        <v>163</v>
      </c>
      <c r="E83" s="11" t="s">
        <v>70</v>
      </c>
      <c r="F83" s="11" t="s">
        <v>10090</v>
      </c>
      <c r="H83" s="11"/>
      <c r="I83" s="11" t="s">
        <v>9885</v>
      </c>
      <c r="J83" s="11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1" t="s">
        <v>163</v>
      </c>
      <c r="E84" s="11" t="s">
        <v>70</v>
      </c>
      <c r="F84" s="11" t="s">
        <v>10090</v>
      </c>
      <c r="H84" s="11"/>
      <c r="I84" s="11" t="s">
        <v>9888</v>
      </c>
      <c r="J84" s="11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1" t="s">
        <v>163</v>
      </c>
      <c r="E85" s="11" t="s">
        <v>70</v>
      </c>
      <c r="F85" s="11" t="s">
        <v>10090</v>
      </c>
      <c r="H85" s="11"/>
      <c r="I85" s="11" t="s">
        <v>9891</v>
      </c>
      <c r="J85" s="11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1" t="s">
        <v>163</v>
      </c>
      <c r="E86" s="11" t="s">
        <v>70</v>
      </c>
      <c r="F86" s="11" t="s">
        <v>10090</v>
      </c>
      <c r="H86" s="11"/>
      <c r="I86" s="11" t="s">
        <v>9894</v>
      </c>
      <c r="J86" s="11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1" t="s">
        <v>163</v>
      </c>
      <c r="E87" s="11" t="s">
        <v>70</v>
      </c>
      <c r="F87" s="11" t="s">
        <v>10090</v>
      </c>
      <c r="H87" s="11"/>
      <c r="I87" s="11" t="s">
        <v>9897</v>
      </c>
      <c r="J87" s="11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1" t="s">
        <v>163</v>
      </c>
      <c r="E88" s="11" t="s">
        <v>70</v>
      </c>
      <c r="F88" s="11" t="s">
        <v>10090</v>
      </c>
      <c r="H88" s="11"/>
      <c r="I88" s="11" t="s">
        <v>9900</v>
      </c>
      <c r="J88" s="11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1" t="s">
        <v>163</v>
      </c>
      <c r="E89" s="11" t="s">
        <v>70</v>
      </c>
      <c r="F89" s="11" t="s">
        <v>10090</v>
      </c>
      <c r="H89" s="11"/>
      <c r="I89" s="11" t="s">
        <v>9903</v>
      </c>
      <c r="J89" s="11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1" t="s">
        <v>163</v>
      </c>
      <c r="E90" s="11" t="s">
        <v>70</v>
      </c>
      <c r="F90" s="11" t="s">
        <v>10090</v>
      </c>
      <c r="H90" s="11"/>
      <c r="I90" s="11" t="s">
        <v>9906</v>
      </c>
      <c r="J90" s="11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1" t="s">
        <v>163</v>
      </c>
      <c r="E91" s="11" t="s">
        <v>70</v>
      </c>
      <c r="F91" s="11" t="s">
        <v>10090</v>
      </c>
      <c r="H91" s="11"/>
      <c r="I91" s="11" t="s">
        <v>9909</v>
      </c>
      <c r="J91" s="11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1" t="s">
        <v>1906</v>
      </c>
      <c r="E92" s="11"/>
      <c r="F92" s="11"/>
      <c r="H92" s="11"/>
      <c r="I92" s="11" t="s">
        <v>9912</v>
      </c>
      <c r="J92" s="11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1" t="s">
        <v>62</v>
      </c>
      <c r="E93" s="11" t="s">
        <v>70</v>
      </c>
      <c r="F93" s="11" t="s">
        <v>51</v>
      </c>
      <c r="H93" s="11"/>
      <c r="I93" s="11" t="s">
        <v>9915</v>
      </c>
      <c r="J93" s="11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1" t="s">
        <v>163</v>
      </c>
      <c r="E94" s="11" t="s">
        <v>10074</v>
      </c>
      <c r="F94" s="11" t="s">
        <v>10090</v>
      </c>
      <c r="H94" s="11"/>
      <c r="I94" s="11" t="s">
        <v>9918</v>
      </c>
      <c r="J94" s="11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1" t="s">
        <v>163</v>
      </c>
      <c r="E95" s="11" t="s">
        <v>10074</v>
      </c>
      <c r="F95" s="11" t="s">
        <v>10090</v>
      </c>
      <c r="H95" s="11"/>
      <c r="I95" s="11" t="s">
        <v>9921</v>
      </c>
      <c r="J95" s="11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1" t="s">
        <v>163</v>
      </c>
      <c r="E96" s="11" t="s">
        <v>10074</v>
      </c>
      <c r="F96" s="11" t="s">
        <v>10090</v>
      </c>
      <c r="H96" s="11"/>
      <c r="I96" s="11" t="s">
        <v>9924</v>
      </c>
      <c r="J96" s="11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1" t="s">
        <v>163</v>
      </c>
      <c r="E97" s="11" t="s">
        <v>10074</v>
      </c>
      <c r="F97" s="11" t="s">
        <v>10090</v>
      </c>
      <c r="H97" s="11"/>
      <c r="I97" s="11" t="s">
        <v>9927</v>
      </c>
      <c r="J97" s="11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1" t="s">
        <v>163</v>
      </c>
      <c r="E98" s="11" t="s">
        <v>10074</v>
      </c>
      <c r="F98" s="11" t="s">
        <v>10090</v>
      </c>
      <c r="H98" s="11"/>
      <c r="I98" s="11" t="s">
        <v>9930</v>
      </c>
      <c r="J98" s="11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1" t="s">
        <v>163</v>
      </c>
      <c r="E99" s="11" t="s">
        <v>10074</v>
      </c>
      <c r="F99" s="11" t="s">
        <v>10090</v>
      </c>
      <c r="H99" s="11"/>
      <c r="I99" s="11" t="s">
        <v>9933</v>
      </c>
      <c r="J99" s="11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1" t="s">
        <v>163</v>
      </c>
      <c r="E100" s="11" t="s">
        <v>10074</v>
      </c>
      <c r="F100" s="11" t="s">
        <v>10090</v>
      </c>
      <c r="H100" s="11"/>
      <c r="I100" s="11" t="s">
        <v>9936</v>
      </c>
      <c r="J100" s="11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1" t="s">
        <v>163</v>
      </c>
      <c r="E101" s="11" t="s">
        <v>10074</v>
      </c>
      <c r="F101" s="11" t="s">
        <v>10090</v>
      </c>
      <c r="H101" s="11"/>
      <c r="I101" s="11" t="s">
        <v>9939</v>
      </c>
      <c r="J101" s="11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1" t="s">
        <v>163</v>
      </c>
      <c r="E102" s="11" t="s">
        <v>10074</v>
      </c>
      <c r="F102" s="11" t="s">
        <v>10090</v>
      </c>
      <c r="H102" s="11"/>
      <c r="I102" s="11" t="s">
        <v>9942</v>
      </c>
      <c r="J102" s="11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1" t="s">
        <v>163</v>
      </c>
      <c r="E103" s="11" t="s">
        <v>10074</v>
      </c>
      <c r="F103" s="11" t="s">
        <v>10090</v>
      </c>
      <c r="H103" s="11"/>
      <c r="I103" s="11" t="s">
        <v>9945</v>
      </c>
      <c r="J103" s="11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1" t="s">
        <v>163</v>
      </c>
      <c r="E104" s="11" t="s">
        <v>10074</v>
      </c>
      <c r="F104" s="11" t="s">
        <v>10090</v>
      </c>
      <c r="H104" s="11"/>
      <c r="I104" s="11" t="s">
        <v>9948</v>
      </c>
      <c r="J104" s="11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1" t="s">
        <v>163</v>
      </c>
      <c r="E105" s="11" t="s">
        <v>10074</v>
      </c>
      <c r="F105" s="11" t="s">
        <v>10090</v>
      </c>
      <c r="H105" s="11"/>
      <c r="I105" s="11" t="s">
        <v>9951</v>
      </c>
      <c r="J105" s="11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1" t="s">
        <v>163</v>
      </c>
      <c r="E106" s="11" t="s">
        <v>10074</v>
      </c>
      <c r="F106" s="11" t="s">
        <v>10090</v>
      </c>
      <c r="H106" s="11"/>
      <c r="I106" s="11" t="s">
        <v>9954</v>
      </c>
      <c r="J106" s="11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1" t="s">
        <v>62</v>
      </c>
      <c r="E107" s="11" t="s">
        <v>10074</v>
      </c>
      <c r="F107" s="11" t="s">
        <v>51</v>
      </c>
      <c r="H107" s="11"/>
      <c r="I107" s="11" t="s">
        <v>9957</v>
      </c>
      <c r="J107" s="11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1" t="s">
        <v>7</v>
      </c>
      <c r="E108" s="11"/>
      <c r="F108" s="11"/>
      <c r="H108" s="11"/>
      <c r="I108" s="11" t="s">
        <v>9960</v>
      </c>
      <c r="J108" s="11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1" t="s">
        <v>4</v>
      </c>
      <c r="E109" s="11" t="s">
        <v>8</v>
      </c>
      <c r="F109" s="11"/>
      <c r="H109" s="11"/>
      <c r="I109" s="11" t="s">
        <v>9963</v>
      </c>
      <c r="J109" s="11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1" t="s">
        <v>4</v>
      </c>
      <c r="E110" s="11" t="s">
        <v>8</v>
      </c>
      <c r="F110" s="11"/>
      <c r="H110" s="11"/>
      <c r="I110" s="11" t="s">
        <v>10450</v>
      </c>
      <c r="J110" s="11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1" t="s">
        <v>4598</v>
      </c>
      <c r="E111" s="11"/>
      <c r="F111" s="11"/>
      <c r="H111" s="11"/>
      <c r="I111" s="11" t="s">
        <v>10453</v>
      </c>
      <c r="J111" s="11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1" t="s">
        <v>4598</v>
      </c>
      <c r="E112" s="11"/>
      <c r="F112" s="11"/>
      <c r="H112" s="11"/>
      <c r="I112" s="11" t="s">
        <v>10456</v>
      </c>
      <c r="J112" s="11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1" t="s">
        <v>62</v>
      </c>
      <c r="E113" s="11" t="s">
        <v>10598</v>
      </c>
      <c r="F113" s="11" t="s">
        <v>60</v>
      </c>
      <c r="H113" s="11"/>
      <c r="I113" s="11" t="s">
        <v>10459</v>
      </c>
      <c r="J113" s="11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1" t="s">
        <v>4</v>
      </c>
      <c r="E114" s="11" t="s">
        <v>8</v>
      </c>
      <c r="F114" s="11"/>
      <c r="H114" s="11"/>
      <c r="I114" s="11" t="s">
        <v>10462</v>
      </c>
      <c r="J114" s="11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1" t="s">
        <v>4598</v>
      </c>
      <c r="E115" s="11"/>
      <c r="F115" s="11"/>
      <c r="H115" s="11"/>
      <c r="I115" s="11" t="s">
        <v>10465</v>
      </c>
      <c r="J115" s="11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1" t="s">
        <v>4598</v>
      </c>
      <c r="E116" s="11"/>
      <c r="F116" s="11"/>
      <c r="H116" s="11"/>
      <c r="I116" s="11" t="s">
        <v>10468</v>
      </c>
      <c r="J116" s="11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1" t="s">
        <v>4598</v>
      </c>
      <c r="E117" s="11"/>
      <c r="F117" s="11"/>
      <c r="H117" s="11"/>
      <c r="I117" s="11" t="s">
        <v>10471</v>
      </c>
      <c r="J117" s="11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1" t="s">
        <v>4</v>
      </c>
      <c r="E118" s="11" t="s">
        <v>8</v>
      </c>
      <c r="F118" s="11"/>
      <c r="H118" s="11"/>
      <c r="I118" s="11" t="s">
        <v>10791</v>
      </c>
      <c r="J118" s="11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1" t="s">
        <v>4598</v>
      </c>
      <c r="E119" s="11"/>
      <c r="F119" s="11"/>
      <c r="H119" s="11"/>
      <c r="I119" s="11" t="s">
        <v>10794</v>
      </c>
      <c r="J119" s="11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1" t="s">
        <v>4</v>
      </c>
      <c r="E120" s="11" t="s">
        <v>8</v>
      </c>
      <c r="F120" s="11"/>
      <c r="H120" s="11"/>
      <c r="I120" s="11" t="s">
        <v>10797</v>
      </c>
      <c r="J120" s="11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1" t="s">
        <v>4</v>
      </c>
      <c r="E121" s="11" t="s">
        <v>8</v>
      </c>
      <c r="F121" s="11"/>
      <c r="H121" s="11"/>
      <c r="I121" s="11" t="s">
        <v>10800</v>
      </c>
      <c r="J121" s="11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1" t="s">
        <v>4</v>
      </c>
      <c r="E122" s="11" t="s">
        <v>8</v>
      </c>
      <c r="F122" s="11"/>
      <c r="H122" s="11"/>
      <c r="I122" s="11" t="s">
        <v>10803</v>
      </c>
      <c r="J122" s="11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1" t="s">
        <v>4598</v>
      </c>
      <c r="E123" s="11"/>
      <c r="F123" s="11"/>
      <c r="H123" s="11"/>
      <c r="I123" s="11" t="s">
        <v>10806</v>
      </c>
      <c r="J123" s="11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1" t="s">
        <v>4598</v>
      </c>
      <c r="E124" s="11"/>
      <c r="F124" s="11"/>
      <c r="H124" s="11"/>
      <c r="I124" s="11" t="s">
        <v>10809</v>
      </c>
      <c r="J124" s="11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1" t="s">
        <v>4</v>
      </c>
      <c r="E125" s="11" t="s">
        <v>8</v>
      </c>
      <c r="F125" s="11"/>
      <c r="H125" s="11"/>
      <c r="I125" s="11" t="s">
        <v>10812</v>
      </c>
      <c r="J125" s="11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1" t="s">
        <v>4</v>
      </c>
      <c r="E126" s="11" t="s">
        <v>8</v>
      </c>
      <c r="F126" s="11"/>
      <c r="H126" s="11"/>
      <c r="I126" s="11" t="s">
        <v>11127</v>
      </c>
      <c r="J126" s="11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1" t="s">
        <v>4598</v>
      </c>
      <c r="E127" s="11"/>
      <c r="F127" s="11"/>
      <c r="H127" s="11"/>
      <c r="I127" s="11" t="s">
        <v>11130</v>
      </c>
      <c r="J127" s="11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1" t="s">
        <v>4598</v>
      </c>
      <c r="E128" s="11"/>
      <c r="F128" s="11"/>
      <c r="H128" s="11"/>
      <c r="I128" s="11" t="s">
        <v>11133</v>
      </c>
      <c r="J128" s="11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1" t="s">
        <v>4598</v>
      </c>
      <c r="E129" s="11"/>
      <c r="F129" s="11"/>
      <c r="H129" s="11"/>
      <c r="I129" s="11" t="s">
        <v>11136</v>
      </c>
      <c r="J129" s="11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1" t="s">
        <v>4</v>
      </c>
      <c r="E130" s="11" t="s">
        <v>8</v>
      </c>
      <c r="F130" s="11"/>
      <c r="H130" s="11"/>
      <c r="I130" s="11" t="s">
        <v>11139</v>
      </c>
      <c r="J130" s="11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1" t="s">
        <v>4</v>
      </c>
      <c r="E131" s="11" t="s">
        <v>8</v>
      </c>
      <c r="F131" s="11"/>
      <c r="H131" s="11"/>
      <c r="I131" s="11" t="s">
        <v>11627</v>
      </c>
      <c r="J131" s="11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1" t="s">
        <v>4598</v>
      </c>
      <c r="E132" s="11"/>
      <c r="F132" s="11"/>
      <c r="H132" s="11"/>
      <c r="I132" s="11" t="s">
        <v>11630</v>
      </c>
      <c r="J132" s="11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1" t="s">
        <v>4598</v>
      </c>
      <c r="E133" s="11"/>
      <c r="F133" s="11"/>
      <c r="H133" s="11"/>
      <c r="I133" s="11" t="s">
        <v>11633</v>
      </c>
      <c r="J133" s="11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1" t="s">
        <v>4</v>
      </c>
      <c r="E134" s="11" t="s">
        <v>8</v>
      </c>
      <c r="F134" s="11"/>
      <c r="H134" s="11"/>
      <c r="I134" s="11" t="s">
        <v>11636</v>
      </c>
      <c r="J134" s="11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1" t="s">
        <v>4</v>
      </c>
      <c r="E135" s="11" t="s">
        <v>8</v>
      </c>
      <c r="F135" s="11"/>
      <c r="H135" s="11"/>
      <c r="I135" s="11" t="s">
        <v>11639</v>
      </c>
      <c r="J135" s="11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1" t="s">
        <v>11900</v>
      </c>
      <c r="E136" s="11"/>
      <c r="F136" s="11"/>
      <c r="H136" s="11"/>
      <c r="I136" s="11" t="s">
        <v>11642</v>
      </c>
      <c r="J136" s="11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1" t="s">
        <v>11901</v>
      </c>
      <c r="E137" s="11"/>
      <c r="F137" s="11"/>
      <c r="H137" s="11"/>
      <c r="I137" s="11" t="s">
        <v>11645</v>
      </c>
      <c r="J137" s="11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1" t="s">
        <v>4</v>
      </c>
      <c r="E138" s="11" t="s">
        <v>8</v>
      </c>
      <c r="F138" s="11"/>
      <c r="H138" s="11"/>
      <c r="I138" s="11" t="s">
        <v>11648</v>
      </c>
      <c r="J138" s="11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1" t="s">
        <v>4598</v>
      </c>
      <c r="E139" s="11"/>
      <c r="F139" s="11"/>
      <c r="H139" s="11"/>
      <c r="I139" s="11" t="s">
        <v>11651</v>
      </c>
      <c r="J139" s="11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1" t="s">
        <v>62</v>
      </c>
      <c r="E140" s="11" t="s">
        <v>10598</v>
      </c>
      <c r="F140" s="11" t="s">
        <v>51</v>
      </c>
      <c r="H140" s="11"/>
      <c r="I140" s="11" t="s">
        <v>11654</v>
      </c>
      <c r="J140" s="11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1" t="s">
        <v>4</v>
      </c>
      <c r="E141" s="11" t="s">
        <v>8</v>
      </c>
      <c r="F141" s="11"/>
      <c r="H141" s="11"/>
      <c r="I141" s="11" t="s">
        <v>11657</v>
      </c>
      <c r="J141" s="11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1" t="s">
        <v>4</v>
      </c>
      <c r="E142" s="11" t="s">
        <v>8</v>
      </c>
      <c r="F142" s="11"/>
      <c r="H142" s="11"/>
      <c r="I142" s="11" t="s">
        <v>12119</v>
      </c>
      <c r="J142" s="11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1" t="s">
        <v>775</v>
      </c>
      <c r="E143" s="11"/>
      <c r="F143" s="11"/>
      <c r="H143" s="11"/>
      <c r="I143" s="11" t="s">
        <v>12122</v>
      </c>
      <c r="J143" s="11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1" t="s">
        <v>775</v>
      </c>
      <c r="E144" s="11"/>
      <c r="F144" s="11"/>
      <c r="H144" s="11"/>
      <c r="I144" s="11" t="s">
        <v>12125</v>
      </c>
      <c r="J144" s="11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1" t="s">
        <v>4</v>
      </c>
      <c r="E145" s="11" t="s">
        <v>8</v>
      </c>
      <c r="F145" s="11"/>
      <c r="H145" s="11"/>
      <c r="I145" s="11" t="s">
        <v>12128</v>
      </c>
      <c r="J145" s="11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1" t="s">
        <v>4</v>
      </c>
      <c r="E146" s="11" t="s">
        <v>8</v>
      </c>
      <c r="F146" s="11"/>
      <c r="H146" s="11"/>
      <c r="I146" s="11" t="s">
        <v>12131</v>
      </c>
      <c r="J146" s="11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1" t="s">
        <v>4598</v>
      </c>
      <c r="E147" s="11"/>
      <c r="F147" s="11"/>
      <c r="H147" s="11"/>
      <c r="I147" s="11" t="s">
        <v>12134</v>
      </c>
      <c r="J147" s="11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1" t="s">
        <v>4598</v>
      </c>
      <c r="E148" s="11"/>
      <c r="F148" s="11"/>
      <c r="H148" s="11"/>
      <c r="I148" s="11" t="s">
        <v>12137</v>
      </c>
      <c r="J148" s="11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1" t="s">
        <v>4598</v>
      </c>
      <c r="E149" s="11"/>
      <c r="F149" s="11"/>
      <c r="H149" s="11"/>
      <c r="I149" s="11" t="s">
        <v>12140</v>
      </c>
      <c r="J149" s="11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1" t="s">
        <v>4598</v>
      </c>
      <c r="E150" s="11"/>
      <c r="F150" s="11"/>
      <c r="H150" s="11"/>
      <c r="I150" s="11" t="s">
        <v>12143</v>
      </c>
      <c r="J150" s="11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1" t="s">
        <v>4598</v>
      </c>
      <c r="E151" s="11"/>
      <c r="F151" s="11"/>
      <c r="H151" s="11"/>
      <c r="I151" s="11" t="s">
        <v>12146</v>
      </c>
      <c r="J151" s="11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1" t="s">
        <v>4</v>
      </c>
      <c r="E152" s="11" t="s">
        <v>8</v>
      </c>
      <c r="F152" s="11"/>
      <c r="H152" s="11"/>
      <c r="I152" s="11" t="s">
        <v>12149</v>
      </c>
      <c r="J152" s="11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1" t="s">
        <v>4</v>
      </c>
      <c r="E153" s="11" t="s">
        <v>8</v>
      </c>
      <c r="F153" s="11"/>
      <c r="H153" s="11"/>
      <c r="I153" s="11" t="s">
        <v>12659</v>
      </c>
      <c r="J153" s="11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1" t="s">
        <v>4598</v>
      </c>
      <c r="E154" s="11"/>
      <c r="F154" s="11"/>
      <c r="H154" s="11"/>
      <c r="I154" s="11" t="s">
        <v>12662</v>
      </c>
      <c r="J154" s="11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1" t="s">
        <v>4598</v>
      </c>
      <c r="E155" s="11"/>
      <c r="F155" s="11"/>
      <c r="H155" s="11"/>
      <c r="I155" s="11" t="s">
        <v>12665</v>
      </c>
      <c r="J155" s="11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1" t="s">
        <v>4598</v>
      </c>
      <c r="E156" s="11"/>
      <c r="F156" s="11"/>
      <c r="H156" s="11"/>
      <c r="I156" s="11" t="s">
        <v>12668</v>
      </c>
      <c r="J156" s="11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1" t="s">
        <v>4598</v>
      </c>
      <c r="E157" s="11"/>
      <c r="F157" s="11"/>
      <c r="H157" s="11"/>
      <c r="I157" s="11" t="s">
        <v>12671</v>
      </c>
      <c r="J157" s="11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1" t="s">
        <v>4</v>
      </c>
      <c r="E158" s="11" t="s">
        <v>8</v>
      </c>
      <c r="F158" s="11"/>
      <c r="H158" s="11"/>
      <c r="I158" s="11" t="s">
        <v>12674</v>
      </c>
      <c r="J158" s="11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1" t="s">
        <v>4</v>
      </c>
      <c r="E159" s="11" t="s">
        <v>8</v>
      </c>
      <c r="F159" s="11"/>
      <c r="H159" s="11"/>
      <c r="I159" s="11" t="s">
        <v>12677</v>
      </c>
      <c r="J159" s="11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1" t="s">
        <v>4598</v>
      </c>
      <c r="E160" s="11"/>
      <c r="F160" s="11"/>
      <c r="H160" s="11"/>
      <c r="I160" s="11" t="s">
        <v>12680</v>
      </c>
      <c r="J160" s="11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1" t="s">
        <v>4598</v>
      </c>
      <c r="E161" s="11"/>
      <c r="F161" s="11"/>
      <c r="H161" s="11"/>
      <c r="I161" s="11" t="s">
        <v>12683</v>
      </c>
      <c r="J161" s="11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1" t="s">
        <v>4598</v>
      </c>
      <c r="E162" s="11"/>
      <c r="F162" s="11"/>
      <c r="H162" s="11"/>
      <c r="I162" s="11" t="s">
        <v>12686</v>
      </c>
      <c r="J162" s="11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1" t="s">
        <v>4598</v>
      </c>
      <c r="E163" s="11"/>
      <c r="F163" s="11"/>
      <c r="H163" s="11"/>
      <c r="I163" s="11" t="s">
        <v>12689</v>
      </c>
      <c r="J163" s="11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1" t="s">
        <v>4</v>
      </c>
      <c r="E164" s="11" t="s">
        <v>8</v>
      </c>
      <c r="F164" s="11"/>
      <c r="H164" s="11"/>
      <c r="I164" s="11" t="s">
        <v>12692</v>
      </c>
      <c r="J164" s="11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1" t="s">
        <v>4</v>
      </c>
      <c r="E165" s="11" t="s">
        <v>8</v>
      </c>
      <c r="F165" s="11"/>
      <c r="H165" s="11"/>
      <c r="I165" s="11" t="s">
        <v>13369</v>
      </c>
      <c r="J165" s="11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1" t="s">
        <v>4</v>
      </c>
      <c r="E166" s="11" t="s">
        <v>8</v>
      </c>
      <c r="F166" s="11"/>
      <c r="H166" s="11"/>
      <c r="I166" s="11" t="s">
        <v>13372</v>
      </c>
      <c r="J166" s="11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1" t="s">
        <v>4598</v>
      </c>
      <c r="E167" s="11"/>
      <c r="F167" s="11"/>
      <c r="H167" s="11"/>
      <c r="I167" s="11" t="s">
        <v>13375</v>
      </c>
      <c r="J167" s="11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1" t="s">
        <v>4598</v>
      </c>
      <c r="E168" s="11"/>
      <c r="F168" s="11"/>
      <c r="H168" s="11"/>
      <c r="I168" s="11" t="s">
        <v>13378</v>
      </c>
      <c r="J168" s="11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1" t="s">
        <v>4</v>
      </c>
      <c r="E169" s="11" t="s">
        <v>8</v>
      </c>
      <c r="F169" s="11"/>
      <c r="H169" s="11"/>
      <c r="I169" s="11" t="s">
        <v>13381</v>
      </c>
      <c r="J169" s="11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1" t="s">
        <v>4</v>
      </c>
      <c r="E170" s="11" t="s">
        <v>8</v>
      </c>
      <c r="F170" s="11"/>
      <c r="H170" s="11"/>
      <c r="I170" s="11" t="s">
        <v>13384</v>
      </c>
      <c r="J170" s="11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1" t="s">
        <v>4</v>
      </c>
      <c r="E171" s="11" t="s">
        <v>8</v>
      </c>
      <c r="F171" s="11"/>
      <c r="H171" s="11"/>
      <c r="I171" s="11" t="s">
        <v>13673</v>
      </c>
      <c r="J171" s="11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1" t="s">
        <v>803</v>
      </c>
      <c r="E172" s="11" t="s">
        <v>8</v>
      </c>
      <c r="F172" s="11"/>
      <c r="H172" s="11"/>
      <c r="I172" s="11" t="s">
        <v>13676</v>
      </c>
      <c r="J172" s="11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1" t="s">
        <v>4</v>
      </c>
      <c r="E173" s="11" t="s">
        <v>8</v>
      </c>
      <c r="F173" s="11"/>
      <c r="H173" s="11"/>
      <c r="I173" s="11" t="s">
        <v>13848</v>
      </c>
      <c r="J173" s="11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1" t="s">
        <v>4598</v>
      </c>
      <c r="E174" s="11"/>
      <c r="F174" s="11"/>
      <c r="H174" s="11"/>
      <c r="I174" s="11" t="s">
        <v>13851</v>
      </c>
      <c r="J174" s="11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1" t="s">
        <v>4598</v>
      </c>
      <c r="E175" s="11"/>
      <c r="F175" s="11"/>
      <c r="H175" s="11"/>
      <c r="I175" s="11" t="s">
        <v>13854</v>
      </c>
      <c r="J175" s="11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1" t="s">
        <v>4598</v>
      </c>
      <c r="E176" s="11"/>
      <c r="F176" s="11"/>
      <c r="H176" s="11"/>
      <c r="I176" s="11" t="s">
        <v>13857</v>
      </c>
      <c r="J176" s="11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1" t="s">
        <v>4</v>
      </c>
      <c r="E177" s="11" t="s">
        <v>8</v>
      </c>
      <c r="F177" s="11"/>
      <c r="H177" s="11"/>
      <c r="I177" s="11" t="s">
        <v>13860</v>
      </c>
      <c r="J177" s="11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1" t="s">
        <v>4</v>
      </c>
      <c r="E178" s="11" t="s">
        <v>8</v>
      </c>
      <c r="F178" s="11"/>
      <c r="H178" s="11"/>
      <c r="I178" s="11" t="s">
        <v>14097</v>
      </c>
      <c r="J178" s="11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1" t="s">
        <v>4598</v>
      </c>
      <c r="E179" s="11"/>
      <c r="F179" s="11"/>
      <c r="H179" s="11"/>
      <c r="I179" s="11" t="s">
        <v>14100</v>
      </c>
      <c r="J179" s="11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1" t="s">
        <v>4598</v>
      </c>
      <c r="E180" s="11"/>
      <c r="F180" s="11"/>
      <c r="H180" s="11"/>
      <c r="I180" s="11" t="s">
        <v>14103</v>
      </c>
      <c r="J180" s="11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1" t="s">
        <v>4598</v>
      </c>
      <c r="E181" s="11"/>
      <c r="F181" s="11"/>
      <c r="H181" s="11"/>
      <c r="I181" s="11" t="s">
        <v>14106</v>
      </c>
      <c r="J181" s="11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1" t="s">
        <v>4598</v>
      </c>
      <c r="E182" s="11"/>
      <c r="F182" s="11"/>
      <c r="H182" s="11"/>
      <c r="I182" s="11" t="s">
        <v>14109</v>
      </c>
      <c r="J182" s="11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1" t="s">
        <v>4</v>
      </c>
      <c r="E183" s="11" t="s">
        <v>8</v>
      </c>
      <c r="F183" s="11"/>
      <c r="H183" s="11"/>
      <c r="I183" s="11" t="s">
        <v>14482</v>
      </c>
      <c r="J183" s="11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1" t="s">
        <v>4</v>
      </c>
      <c r="E184" s="11" t="s">
        <v>8</v>
      </c>
      <c r="F184" s="11"/>
      <c r="H184" s="11"/>
      <c r="I184" s="11" t="s">
        <v>14485</v>
      </c>
      <c r="J184" s="11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1" t="s">
        <v>803</v>
      </c>
      <c r="E185" s="11" t="s">
        <v>8</v>
      </c>
      <c r="F185" s="11"/>
      <c r="H185" s="11"/>
      <c r="I185" s="11" t="s">
        <v>14488</v>
      </c>
      <c r="J185" s="11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1" t="s">
        <v>4</v>
      </c>
      <c r="E186" s="11" t="s">
        <v>8</v>
      </c>
      <c r="F186" s="11"/>
      <c r="H186" s="11"/>
      <c r="I186" s="11" t="s">
        <v>14491</v>
      </c>
      <c r="J186" s="11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1" t="s">
        <v>4598</v>
      </c>
      <c r="E187" s="11"/>
      <c r="F187" s="11"/>
      <c r="H187" s="11"/>
      <c r="I187" s="11" t="s">
        <v>14494</v>
      </c>
      <c r="J187" s="11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1" t="s">
        <v>4598</v>
      </c>
      <c r="E188" s="11"/>
      <c r="F188" s="11"/>
      <c r="H188" s="11"/>
      <c r="I188" s="11" t="s">
        <v>14497</v>
      </c>
      <c r="J188" s="11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1" t="s">
        <v>4598</v>
      </c>
      <c r="E189" s="11"/>
      <c r="F189" s="11"/>
      <c r="H189" s="11"/>
      <c r="I189" s="11" t="s">
        <v>14500</v>
      </c>
      <c r="J189" s="11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1" t="s">
        <v>4598</v>
      </c>
      <c r="E190" s="11"/>
      <c r="F190" s="11"/>
      <c r="H190" s="11"/>
      <c r="I190" s="11" t="s">
        <v>14503</v>
      </c>
      <c r="J190" s="11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1" t="s">
        <v>4</v>
      </c>
      <c r="E191" s="11" t="s">
        <v>8</v>
      </c>
      <c r="F191" s="11"/>
      <c r="H191" s="11"/>
      <c r="I191" s="11" t="s">
        <v>14995</v>
      </c>
      <c r="J191" s="11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1" t="s">
        <v>4598</v>
      </c>
      <c r="E192" s="11"/>
      <c r="F192" s="11"/>
      <c r="H192" s="11"/>
      <c r="I192" s="11" t="s">
        <v>14998</v>
      </c>
      <c r="J192" s="11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1" t="s">
        <v>4598</v>
      </c>
      <c r="E193" s="11"/>
      <c r="F193" s="11"/>
      <c r="H193" s="11"/>
      <c r="I193" s="11" t="s">
        <v>15001</v>
      </c>
      <c r="J193" s="11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1" t="s">
        <v>4598</v>
      </c>
      <c r="E194" s="11"/>
      <c r="F194" s="11"/>
      <c r="H194" s="11"/>
      <c r="I194" s="11" t="s">
        <v>15004</v>
      </c>
      <c r="J194" s="11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1" t="s">
        <v>4</v>
      </c>
      <c r="E195" s="11" t="s">
        <v>8</v>
      </c>
      <c r="F195" s="11"/>
      <c r="H195" s="11"/>
      <c r="I195" s="11" t="s">
        <v>15007</v>
      </c>
      <c r="J195" s="11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1" t="s">
        <v>4</v>
      </c>
      <c r="E196" s="11" t="s">
        <v>8</v>
      </c>
      <c r="F196" s="11"/>
      <c r="H196" s="11"/>
      <c r="I196" s="11" t="s">
        <v>15010</v>
      </c>
      <c r="J196" s="11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1" t="s">
        <v>4598</v>
      </c>
      <c r="E197" s="11"/>
      <c r="F197" s="11"/>
      <c r="H197" s="11"/>
      <c r="I197" s="11" t="s">
        <v>15013</v>
      </c>
      <c r="J197" s="11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1" t="s">
        <v>4598</v>
      </c>
      <c r="E198" s="11"/>
      <c r="F198" s="11"/>
      <c r="H198" s="11"/>
      <c r="I198" s="11" t="s">
        <v>15016</v>
      </c>
      <c r="J198" s="11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1" t="s">
        <v>4</v>
      </c>
      <c r="E199" s="11" t="s">
        <v>8</v>
      </c>
      <c r="F199" s="11"/>
      <c r="H199" s="11"/>
      <c r="I199" s="11" t="s">
        <v>15019</v>
      </c>
      <c r="J199" s="11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1" t="s">
        <v>4</v>
      </c>
      <c r="E200" s="11" t="s">
        <v>8</v>
      </c>
      <c r="F200" s="11"/>
      <c r="H200" s="11"/>
      <c r="I200" s="11" t="s">
        <v>15872</v>
      </c>
      <c r="J200" s="11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1" t="s">
        <v>15884</v>
      </c>
      <c r="E201" s="11" t="s">
        <v>86</v>
      </c>
      <c r="F201" s="11"/>
      <c r="H201" s="11"/>
      <c r="I201" s="11" t="s">
        <v>15875</v>
      </c>
      <c r="J201" s="11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1" t="s">
        <v>7</v>
      </c>
      <c r="E202" s="11"/>
      <c r="F202" s="11"/>
      <c r="H202" s="11"/>
      <c r="I202" s="11" t="s">
        <v>15878</v>
      </c>
      <c r="J202" s="11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1" t="s">
        <v>4</v>
      </c>
      <c r="E203" s="11" t="s">
        <v>8</v>
      </c>
      <c r="F203" s="11"/>
      <c r="H203" s="11"/>
      <c r="I203" s="11" t="s">
        <v>15881</v>
      </c>
      <c r="J203" s="11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1" t="s">
        <v>4</v>
      </c>
      <c r="E204" s="11" t="s">
        <v>8</v>
      </c>
      <c r="F204" s="11"/>
      <c r="H204" s="11"/>
      <c r="I204" s="11" t="s">
        <v>15486</v>
      </c>
      <c r="J204" s="11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1" t="s">
        <v>4598</v>
      </c>
      <c r="E205" s="11"/>
      <c r="F205" s="11"/>
      <c r="H205" s="11"/>
      <c r="I205" s="11" t="s">
        <v>15489</v>
      </c>
      <c r="J205" s="11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1" t="s">
        <v>4598</v>
      </c>
      <c r="E206" s="11"/>
      <c r="F206" s="11"/>
      <c r="H206" s="11"/>
      <c r="I206" s="11" t="s">
        <v>15743</v>
      </c>
      <c r="J206" s="11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1" t="s">
        <v>4598</v>
      </c>
      <c r="E207" s="11"/>
      <c r="F207" s="11"/>
      <c r="H207" s="11"/>
      <c r="I207" s="11" t="s">
        <v>15492</v>
      </c>
      <c r="J207" s="11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1" t="s">
        <v>4</v>
      </c>
      <c r="E208" s="11" t="s">
        <v>8</v>
      </c>
      <c r="F208" s="11"/>
      <c r="H208" s="11"/>
      <c r="I208" s="11" t="s">
        <v>15746</v>
      </c>
      <c r="J208" s="11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1" t="s">
        <v>4</v>
      </c>
      <c r="E209" s="11" t="s">
        <v>8</v>
      </c>
      <c r="F209" s="11"/>
      <c r="H209" s="11"/>
      <c r="I209" s="11" t="s">
        <v>16089</v>
      </c>
      <c r="J209" s="11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1" t="s">
        <v>16180</v>
      </c>
      <c r="E210" s="11"/>
      <c r="F210" s="11"/>
      <c r="H210" s="11" t="s">
        <v>16179</v>
      </c>
      <c r="I210" s="11" t="s">
        <v>16092</v>
      </c>
      <c r="J210" s="11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1" t="s">
        <v>4598</v>
      </c>
      <c r="E211" s="11"/>
      <c r="F211" s="11"/>
      <c r="H211" s="11"/>
      <c r="I211" s="11" t="s">
        <v>16095</v>
      </c>
      <c r="J211" s="11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1" t="s">
        <v>4598</v>
      </c>
      <c r="E212" s="11"/>
      <c r="F212" s="11"/>
      <c r="H212" s="11"/>
      <c r="I212" s="11" t="s">
        <v>16098</v>
      </c>
      <c r="J212" s="11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1" t="s">
        <v>4598</v>
      </c>
      <c r="E213" s="11"/>
      <c r="F213" s="11"/>
      <c r="H213" s="11"/>
      <c r="I213" s="11" t="s">
        <v>16101</v>
      </c>
      <c r="J213" s="11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1" t="s">
        <v>4598</v>
      </c>
      <c r="E214" s="11"/>
      <c r="F214" s="11"/>
      <c r="H214" s="11"/>
      <c r="I214" s="11" t="s">
        <v>16104</v>
      </c>
      <c r="J214" s="11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1" t="s">
        <v>4</v>
      </c>
      <c r="E215" s="11" t="s">
        <v>8</v>
      </c>
      <c r="F215" s="11"/>
      <c r="H215" s="11"/>
      <c r="I215" s="11" t="s">
        <v>16107</v>
      </c>
      <c r="J215" s="11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1" t="s">
        <v>4</v>
      </c>
      <c r="E216" s="11" t="s">
        <v>8</v>
      </c>
      <c r="F216" s="11"/>
      <c r="H216" s="11"/>
      <c r="I216" s="11" t="s">
        <v>16298</v>
      </c>
      <c r="J216" s="11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1" t="s">
        <v>4598</v>
      </c>
      <c r="E217" s="11"/>
      <c r="F217" s="11"/>
      <c r="H217" s="11"/>
      <c r="I217" s="11" t="s">
        <v>16301</v>
      </c>
      <c r="J217" s="11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1" t="s">
        <v>4598</v>
      </c>
      <c r="E218" s="11"/>
      <c r="F218" s="11"/>
      <c r="H218" s="11"/>
      <c r="I218" s="11" t="s">
        <v>16304</v>
      </c>
      <c r="J218" s="11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1" t="s">
        <v>4598</v>
      </c>
      <c r="E219" s="11"/>
      <c r="F219" s="11"/>
      <c r="H219" s="11"/>
      <c r="I219" s="11" t="s">
        <v>16307</v>
      </c>
      <c r="J219" s="11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1" t="s">
        <v>4598</v>
      </c>
      <c r="E220" s="11"/>
      <c r="F220" s="11"/>
      <c r="H220" s="11"/>
      <c r="I220" s="11" t="s">
        <v>16310</v>
      </c>
      <c r="J220" s="11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1" t="s">
        <v>4598</v>
      </c>
      <c r="E221" s="11"/>
      <c r="F221" s="11"/>
      <c r="H221" s="11"/>
      <c r="I221" s="11" t="s">
        <v>16313</v>
      </c>
      <c r="J221" s="11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1" t="s">
        <v>4598</v>
      </c>
      <c r="E222" s="11"/>
      <c r="F222" s="11"/>
      <c r="H222" s="11"/>
      <c r="I222" s="11" t="s">
        <v>16316</v>
      </c>
      <c r="J222" s="11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1" t="s">
        <v>4</v>
      </c>
      <c r="E223" s="11" t="s">
        <v>8</v>
      </c>
      <c r="F223" s="11"/>
      <c r="H223" s="11"/>
      <c r="I223" s="11" t="s">
        <v>16319</v>
      </c>
      <c r="J223" s="11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1" t="s">
        <v>4</v>
      </c>
      <c r="E224" s="11" t="s">
        <v>8</v>
      </c>
      <c r="F224" s="11"/>
      <c r="H224" s="11"/>
      <c r="I224" s="11" t="s">
        <v>16548</v>
      </c>
      <c r="J224" s="11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1" t="s">
        <v>803</v>
      </c>
      <c r="E225" s="11" t="s">
        <v>8</v>
      </c>
      <c r="F225" s="11"/>
      <c r="H225" s="11"/>
      <c r="I225" s="11" t="s">
        <v>16551</v>
      </c>
      <c r="J225" s="11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1" t="s">
        <v>4</v>
      </c>
      <c r="E226" s="11" t="s">
        <v>8</v>
      </c>
      <c r="F226" s="11"/>
      <c r="H226" s="11"/>
      <c r="I226" s="11" t="s">
        <v>17106</v>
      </c>
      <c r="J226" s="11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1" t="s">
        <v>4</v>
      </c>
      <c r="E227" s="11" t="s">
        <v>8</v>
      </c>
      <c r="F227" s="11"/>
      <c r="H227" s="11"/>
      <c r="I227" s="11" t="s">
        <v>17109</v>
      </c>
      <c r="J227" s="11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1" t="s">
        <v>4</v>
      </c>
      <c r="E228" s="11" t="s">
        <v>8</v>
      </c>
      <c r="F228" s="11"/>
      <c r="H228" s="11"/>
      <c r="I228" s="11" t="s">
        <v>17112</v>
      </c>
      <c r="J228" s="11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1" t="s">
        <v>4</v>
      </c>
      <c r="E229" s="11" t="s">
        <v>8</v>
      </c>
      <c r="F229" s="11"/>
      <c r="H229" s="11"/>
      <c r="I229" s="11" t="s">
        <v>17115</v>
      </c>
      <c r="J229" s="11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1" t="s">
        <v>4598</v>
      </c>
      <c r="E230" s="11"/>
      <c r="F230" s="11"/>
      <c r="H230" s="11"/>
      <c r="I230" s="11" t="s">
        <v>17118</v>
      </c>
      <c r="J230" s="11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1" t="s">
        <v>4598</v>
      </c>
      <c r="E231" s="11"/>
      <c r="F231" s="11"/>
      <c r="H231" s="11"/>
      <c r="I231" s="11" t="s">
        <v>17121</v>
      </c>
      <c r="J231" s="11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1" t="s">
        <v>4598</v>
      </c>
      <c r="E232" s="11"/>
      <c r="F232" s="11"/>
      <c r="H232" s="11"/>
      <c r="I232" s="11" t="s">
        <v>17124</v>
      </c>
      <c r="J232" s="11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1" t="s">
        <v>4</v>
      </c>
      <c r="E233" s="11" t="s">
        <v>8</v>
      </c>
      <c r="F233" s="11"/>
      <c r="H233" s="11"/>
      <c r="I233" s="11" t="s">
        <v>17127</v>
      </c>
      <c r="J233" s="11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1" t="s">
        <v>4</v>
      </c>
      <c r="E234" s="11" t="s">
        <v>8</v>
      </c>
      <c r="F234" s="11"/>
      <c r="H234" s="11"/>
      <c r="I234" s="11" t="s">
        <v>18070</v>
      </c>
      <c r="J234" s="11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1" t="s">
        <v>4</v>
      </c>
      <c r="E235" s="11" t="s">
        <v>8</v>
      </c>
      <c r="F235" s="11"/>
      <c r="H235" s="11"/>
      <c r="I235" s="11" t="s">
        <v>18073</v>
      </c>
      <c r="J235" s="11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1" t="s">
        <v>4</v>
      </c>
      <c r="E236" s="11" t="s">
        <v>8</v>
      </c>
      <c r="F236" s="11"/>
      <c r="H236" s="11"/>
      <c r="I236" s="11" t="s">
        <v>18076</v>
      </c>
      <c r="J236" s="11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1" t="s">
        <v>4</v>
      </c>
      <c r="E237" s="11" t="s">
        <v>8</v>
      </c>
      <c r="F237" s="11"/>
      <c r="H237" s="11"/>
      <c r="I237" s="11" t="s">
        <v>18079</v>
      </c>
      <c r="J237" s="11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1" t="s">
        <v>4</v>
      </c>
      <c r="E238" s="11" t="s">
        <v>8</v>
      </c>
      <c r="F238" s="11"/>
      <c r="H238" s="11"/>
      <c r="I238" s="11" t="s">
        <v>18082</v>
      </c>
      <c r="J238" s="11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1" t="s">
        <v>4</v>
      </c>
      <c r="E239" s="11" t="s">
        <v>8</v>
      </c>
      <c r="F239" s="11"/>
      <c r="H239" s="11"/>
      <c r="I239" s="11" t="s">
        <v>18085</v>
      </c>
      <c r="J239" s="11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1" t="s">
        <v>4</v>
      </c>
      <c r="E240" s="11" t="s">
        <v>8</v>
      </c>
      <c r="F240" s="11"/>
      <c r="H240" s="11"/>
      <c r="I240" s="11" t="s">
        <v>18088</v>
      </c>
      <c r="J240" s="11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1" t="s">
        <v>4</v>
      </c>
      <c r="E241" s="11" t="s">
        <v>8</v>
      </c>
      <c r="F241" s="11"/>
      <c r="H241" s="11"/>
      <c r="I241" s="11" t="s">
        <v>18091</v>
      </c>
      <c r="J241" s="11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1" t="s">
        <v>4</v>
      </c>
      <c r="E242" s="11" t="s">
        <v>8</v>
      </c>
      <c r="F242" s="11"/>
      <c r="H242" s="11"/>
      <c r="I242" s="11" t="s">
        <v>18094</v>
      </c>
      <c r="J242" s="11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1" t="s">
        <v>4</v>
      </c>
      <c r="E243" s="11" t="s">
        <v>8</v>
      </c>
      <c r="F243" s="11"/>
      <c r="H243" s="11"/>
      <c r="I243" s="11" t="s">
        <v>18097</v>
      </c>
      <c r="J243" s="11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1" t="s">
        <v>4</v>
      </c>
      <c r="E244" s="11" t="s">
        <v>8</v>
      </c>
      <c r="F244" s="11"/>
      <c r="H244" s="11"/>
      <c r="I244" s="11" t="s">
        <v>18100</v>
      </c>
      <c r="J244" s="11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1" t="s">
        <v>4598</v>
      </c>
      <c r="E245" s="11"/>
      <c r="F245" s="11"/>
      <c r="H245" s="11"/>
      <c r="I245" s="11" t="s">
        <v>18650</v>
      </c>
      <c r="J245" s="11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1" t="s">
        <v>4</v>
      </c>
      <c r="E246" s="11" t="s">
        <v>8</v>
      </c>
      <c r="F246" s="11"/>
      <c r="H246" s="11"/>
      <c r="I246" s="11" t="s">
        <v>18653</v>
      </c>
      <c r="J246" s="11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1" t="s">
        <v>4598</v>
      </c>
      <c r="E247" s="11"/>
      <c r="F247" s="11"/>
      <c r="H247" s="11"/>
      <c r="I247" s="11" t="s">
        <v>18656</v>
      </c>
      <c r="J247" s="11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1" t="s">
        <v>4598</v>
      </c>
      <c r="E248" s="11"/>
      <c r="F248" s="11"/>
      <c r="H248" s="11"/>
      <c r="I248" s="11" t="s">
        <v>18659</v>
      </c>
      <c r="J248" s="11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1" t="s">
        <v>4</v>
      </c>
      <c r="E249" s="11" t="s">
        <v>8</v>
      </c>
      <c r="F249" s="11"/>
      <c r="H249" s="11"/>
      <c r="I249" s="11" t="s">
        <v>18662</v>
      </c>
      <c r="J249" s="11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1" t="s">
        <v>4598</v>
      </c>
      <c r="E250" s="11" t="s">
        <v>8</v>
      </c>
      <c r="F250" s="11"/>
      <c r="H250" s="11"/>
      <c r="I250" s="11" t="s">
        <v>18665</v>
      </c>
      <c r="J250" s="11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1" t="s">
        <v>4598</v>
      </c>
      <c r="E251" s="11" t="s">
        <v>8</v>
      </c>
      <c r="F251" s="11"/>
      <c r="H251" s="11"/>
      <c r="I251" s="11" t="s">
        <v>18668</v>
      </c>
      <c r="J251" s="11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1" t="s">
        <v>4598</v>
      </c>
      <c r="E252" s="11" t="s">
        <v>8</v>
      </c>
      <c r="F252" s="11"/>
      <c r="H252" s="11"/>
      <c r="I252" s="11" t="s">
        <v>18906</v>
      </c>
      <c r="J252" s="11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1" t="s">
        <v>4</v>
      </c>
      <c r="E253" s="11" t="s">
        <v>8</v>
      </c>
      <c r="F253" s="11"/>
      <c r="H253" s="11"/>
      <c r="I253" s="11" t="s">
        <v>18909</v>
      </c>
      <c r="J253" s="11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1" t="s">
        <v>4</v>
      </c>
      <c r="E254" s="11" t="s">
        <v>8</v>
      </c>
      <c r="F254" s="11"/>
      <c r="H254" s="11"/>
      <c r="I254" s="11" t="s">
        <v>18912</v>
      </c>
      <c r="J254" s="11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1" t="s">
        <v>4</v>
      </c>
      <c r="E255" s="11" t="s">
        <v>8</v>
      </c>
      <c r="F255" s="11"/>
      <c r="H255" s="11"/>
      <c r="I255" s="11" t="s">
        <v>19396</v>
      </c>
      <c r="J255" s="11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1" t="s">
        <v>4598</v>
      </c>
      <c r="E256" s="11" t="s">
        <v>8</v>
      </c>
      <c r="F256" s="11"/>
      <c r="H256" s="11"/>
      <c r="I256" s="11" t="s">
        <v>19399</v>
      </c>
      <c r="J256" s="11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1" t="s">
        <v>4598</v>
      </c>
      <c r="E257" s="11" t="s">
        <v>8</v>
      </c>
      <c r="F257" s="11"/>
      <c r="H257" s="11"/>
      <c r="I257" s="11" t="s">
        <v>19402</v>
      </c>
      <c r="J257" s="11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1" t="s">
        <v>4</v>
      </c>
      <c r="E258" s="11" t="s">
        <v>8</v>
      </c>
      <c r="F258" s="11"/>
      <c r="H258" s="11"/>
      <c r="I258" s="11" t="s">
        <v>19405</v>
      </c>
      <c r="J258" s="11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1" t="s">
        <v>4598</v>
      </c>
      <c r="E259" s="11" t="s">
        <v>8</v>
      </c>
      <c r="F259" s="11"/>
      <c r="H259" s="11"/>
      <c r="I259" s="11" t="s">
        <v>19408</v>
      </c>
      <c r="J259" s="11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1" t="s">
        <v>4598</v>
      </c>
      <c r="E260" s="11" t="s">
        <v>8</v>
      </c>
      <c r="F260" s="11"/>
      <c r="H260" s="11"/>
      <c r="I260" s="11" t="s">
        <v>19411</v>
      </c>
      <c r="J260" s="11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1" t="s">
        <v>4</v>
      </c>
      <c r="E261" s="11" t="s">
        <v>8</v>
      </c>
      <c r="F261" s="11"/>
      <c r="H261" s="11"/>
      <c r="I261" s="11" t="s">
        <v>19414</v>
      </c>
      <c r="J261" s="11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1" t="s">
        <v>4</v>
      </c>
      <c r="E262" s="11" t="s">
        <v>8</v>
      </c>
      <c r="F262" s="11"/>
      <c r="H262" s="11"/>
      <c r="I262" s="11" t="s">
        <v>19945</v>
      </c>
      <c r="J262" s="11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1" t="s">
        <v>4</v>
      </c>
      <c r="E263" s="11" t="s">
        <v>8</v>
      </c>
      <c r="F263" s="11"/>
      <c r="H263" s="11"/>
      <c r="I263" s="11" t="s">
        <v>19948</v>
      </c>
      <c r="J263" s="11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1" t="s">
        <v>4</v>
      </c>
      <c r="E264" s="11" t="s">
        <v>8</v>
      </c>
      <c r="F264" s="11"/>
      <c r="H264" s="11"/>
      <c r="I264" s="11" t="s">
        <v>19951</v>
      </c>
      <c r="J264" s="11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1" t="s">
        <v>4</v>
      </c>
      <c r="E265" s="11" t="s">
        <v>8</v>
      </c>
      <c r="F265" s="11"/>
      <c r="H265" s="11"/>
      <c r="I265" s="11" t="s">
        <v>19954</v>
      </c>
      <c r="J265" s="11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1" t="s">
        <v>4</v>
      </c>
      <c r="E266" s="11" t="s">
        <v>8</v>
      </c>
      <c r="F266" s="11"/>
      <c r="H266" s="11"/>
      <c r="I266" s="11" t="s">
        <v>19957</v>
      </c>
      <c r="J266" s="11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1" t="s">
        <v>4</v>
      </c>
      <c r="E267" s="11" t="s">
        <v>8</v>
      </c>
      <c r="F267" s="11"/>
      <c r="H267" s="11"/>
      <c r="I267" s="11" t="s">
        <v>19960</v>
      </c>
      <c r="J267" s="11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1" t="s">
        <v>4</v>
      </c>
      <c r="E268" s="11" t="s">
        <v>8</v>
      </c>
      <c r="F268" s="11"/>
      <c r="H268" s="11"/>
      <c r="I268" s="11" t="s">
        <v>19963</v>
      </c>
      <c r="J268" s="11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1" t="s">
        <v>4</v>
      </c>
      <c r="E269" s="11" t="s">
        <v>8</v>
      </c>
      <c r="F269" s="11"/>
      <c r="H269" s="11"/>
      <c r="I269" s="11" t="s">
        <v>20337</v>
      </c>
      <c r="J269" s="11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1" t="s">
        <v>4</v>
      </c>
      <c r="E270" s="11" t="s">
        <v>8</v>
      </c>
      <c r="F270" s="11"/>
      <c r="H270" s="11"/>
      <c r="I270" s="11" t="s">
        <v>20340</v>
      </c>
      <c r="J270" s="11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1" t="s">
        <v>4</v>
      </c>
      <c r="E271" s="11" t="s">
        <v>8</v>
      </c>
      <c r="F271" s="11"/>
      <c r="H271" s="11"/>
      <c r="I271" s="11" t="s">
        <v>20343</v>
      </c>
      <c r="J271" s="11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1" t="s">
        <v>4</v>
      </c>
      <c r="E272" s="11" t="s">
        <v>8</v>
      </c>
      <c r="F272" s="11"/>
      <c r="H272" s="11"/>
      <c r="I272" s="11" t="s">
        <v>20346</v>
      </c>
      <c r="J272" s="11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1" t="s">
        <v>4</v>
      </c>
      <c r="E273" s="11" t="s">
        <v>8</v>
      </c>
      <c r="F273" s="11"/>
      <c r="H273" s="11"/>
      <c r="I273" s="11" t="s">
        <v>20349</v>
      </c>
      <c r="J273" s="11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1" t="s">
        <v>4</v>
      </c>
      <c r="E274" s="11" t="s">
        <v>8</v>
      </c>
      <c r="F274" s="11"/>
      <c r="H274" s="11"/>
      <c r="I274" s="11" t="s">
        <v>20352</v>
      </c>
      <c r="J274" s="11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1" t="s">
        <v>4</v>
      </c>
      <c r="E275" s="11" t="s">
        <v>8</v>
      </c>
      <c r="F275" s="11"/>
      <c r="H275" s="11"/>
      <c r="I275" s="11" t="s">
        <v>20355</v>
      </c>
      <c r="J275" s="11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1" t="s">
        <v>4</v>
      </c>
      <c r="E276" s="11" t="s">
        <v>8</v>
      </c>
      <c r="F276" s="11"/>
      <c r="H276" s="11"/>
      <c r="I276" s="11" t="s">
        <v>20358</v>
      </c>
      <c r="J276" s="11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1" t="s">
        <v>4</v>
      </c>
      <c r="E277" s="11" t="s">
        <v>8</v>
      </c>
      <c r="F277" s="11"/>
      <c r="H277" s="11"/>
      <c r="I277" s="11" t="s">
        <v>20361</v>
      </c>
      <c r="J277" s="11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1" t="s">
        <v>4</v>
      </c>
      <c r="E278" s="11" t="s">
        <v>8</v>
      </c>
      <c r="F278" s="11"/>
      <c r="H278" s="11"/>
      <c r="I278" s="11" t="s">
        <v>20364</v>
      </c>
      <c r="J278" s="11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1" t="s">
        <v>4</v>
      </c>
      <c r="E279" s="11" t="s">
        <v>8</v>
      </c>
      <c r="F279" s="11"/>
      <c r="H279" s="11"/>
      <c r="I279" s="11" t="s">
        <v>20924</v>
      </c>
      <c r="J279" s="11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1" t="s">
        <v>4</v>
      </c>
      <c r="E280" s="11" t="s">
        <v>8</v>
      </c>
      <c r="F280" s="11"/>
      <c r="H280" s="11"/>
      <c r="I280" s="11" t="s">
        <v>20927</v>
      </c>
      <c r="J280" s="11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1" t="s">
        <v>4</v>
      </c>
      <c r="E281" s="11" t="s">
        <v>8</v>
      </c>
      <c r="F281" s="11"/>
      <c r="H281" s="11"/>
      <c r="I281" s="11" t="s">
        <v>20930</v>
      </c>
      <c r="J281" s="11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1" t="s">
        <v>4</v>
      </c>
      <c r="E282" s="11" t="s">
        <v>8</v>
      </c>
      <c r="F282" s="11"/>
      <c r="H282" s="11"/>
      <c r="I282" s="11" t="s">
        <v>20933</v>
      </c>
      <c r="J282" s="11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1" t="s">
        <v>4</v>
      </c>
      <c r="E283" s="11" t="s">
        <v>8</v>
      </c>
      <c r="F283" s="11"/>
      <c r="H283" s="11"/>
      <c r="I283" s="11" t="s">
        <v>20936</v>
      </c>
      <c r="J283" s="11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1" t="s">
        <v>4</v>
      </c>
      <c r="E284" s="11" t="s">
        <v>8</v>
      </c>
      <c r="F284" s="11"/>
      <c r="H284" s="11"/>
      <c r="I284" s="11" t="s">
        <v>20939</v>
      </c>
      <c r="J284" s="11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1" t="s">
        <v>4</v>
      </c>
      <c r="E285" s="11" t="s">
        <v>8</v>
      </c>
      <c r="F285" s="11"/>
      <c r="H285" s="11"/>
      <c r="I285" s="11" t="s">
        <v>20942</v>
      </c>
      <c r="J285" s="11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1" t="s">
        <v>4</v>
      </c>
      <c r="E286" s="11" t="s">
        <v>8</v>
      </c>
      <c r="F286" s="11"/>
      <c r="H286" s="11"/>
      <c r="I286" s="11" t="s">
        <v>21409</v>
      </c>
      <c r="J286" s="11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1" t="s">
        <v>4</v>
      </c>
      <c r="E287" s="11" t="s">
        <v>8</v>
      </c>
      <c r="F287" s="11"/>
      <c r="H287" s="11"/>
      <c r="I287" s="11" t="s">
        <v>21412</v>
      </c>
      <c r="J287" s="11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1" t="s">
        <v>4</v>
      </c>
      <c r="E288" s="11" t="s">
        <v>8</v>
      </c>
      <c r="F288" s="11"/>
      <c r="H288" s="11"/>
      <c r="I288" s="11" t="s">
        <v>21415</v>
      </c>
      <c r="J288" s="11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1" t="s">
        <v>4</v>
      </c>
      <c r="E289" s="11" t="s">
        <v>8</v>
      </c>
      <c r="F289" s="11"/>
      <c r="H289" s="11"/>
      <c r="I289" s="11" t="s">
        <v>21882</v>
      </c>
      <c r="J289" s="11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1" t="s">
        <v>4</v>
      </c>
      <c r="E290" s="11" t="s">
        <v>8</v>
      </c>
      <c r="F290" s="11"/>
      <c r="H290" s="11"/>
      <c r="I290" s="11" t="s">
        <v>21885</v>
      </c>
      <c r="J290" s="11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1" t="s">
        <v>4</v>
      </c>
      <c r="E291" s="11" t="s">
        <v>8</v>
      </c>
      <c r="F291" s="11"/>
      <c r="H291" s="11"/>
      <c r="I291" s="11" t="s">
        <v>21888</v>
      </c>
      <c r="J291" s="11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1" t="s">
        <v>4</v>
      </c>
      <c r="E292" s="11" t="s">
        <v>8</v>
      </c>
      <c r="F292" s="11"/>
      <c r="H292" s="11"/>
      <c r="I292" s="11" t="s">
        <v>21891</v>
      </c>
      <c r="J292" s="11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1" t="s">
        <v>4</v>
      </c>
      <c r="E293" s="11" t="s">
        <v>8</v>
      </c>
      <c r="F293" s="11"/>
      <c r="H293" s="11"/>
      <c r="I293" s="11" t="s">
        <v>21894</v>
      </c>
      <c r="J293" s="11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1" t="s">
        <v>4</v>
      </c>
      <c r="E294" s="11" t="s">
        <v>8</v>
      </c>
      <c r="F294" s="11"/>
      <c r="H294" s="11"/>
      <c r="I294" s="11" t="s">
        <v>21897</v>
      </c>
      <c r="J294" s="11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1" t="s">
        <v>4</v>
      </c>
      <c r="E295" s="11" t="s">
        <v>8</v>
      </c>
      <c r="F295" s="11"/>
      <c r="H295" s="11"/>
      <c r="I295" s="11" t="s">
        <v>21900</v>
      </c>
      <c r="J295" s="11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1" t="s">
        <v>4</v>
      </c>
      <c r="E296" s="11" t="s">
        <v>8</v>
      </c>
      <c r="F296" s="11"/>
      <c r="H296" s="11"/>
      <c r="I296" s="11" t="s">
        <v>21903</v>
      </c>
      <c r="J296" s="11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1" t="s">
        <v>4</v>
      </c>
      <c r="E297" s="11" t="s">
        <v>8</v>
      </c>
      <c r="F297" s="11"/>
      <c r="H297" s="11"/>
      <c r="I297" s="11" t="s">
        <v>22082</v>
      </c>
      <c r="J297" s="11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1" t="s">
        <v>803</v>
      </c>
      <c r="E298" s="11" t="s">
        <v>8</v>
      </c>
      <c r="F298" s="11"/>
      <c r="H298" s="11"/>
      <c r="I298" s="11" t="s">
        <v>22085</v>
      </c>
      <c r="J298" s="11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1" t="s">
        <v>4</v>
      </c>
      <c r="E299" s="11" t="s">
        <v>8</v>
      </c>
      <c r="F299" s="11"/>
      <c r="H299" s="11"/>
      <c r="I299" s="11" t="s">
        <v>22317</v>
      </c>
      <c r="J299" s="11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1" t="s">
        <v>7</v>
      </c>
      <c r="E300" s="11"/>
      <c r="F300" s="11"/>
      <c r="H300" s="11"/>
      <c r="I300" s="11" t="s">
        <v>22320</v>
      </c>
      <c r="J300" s="11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1" t="s">
        <v>4</v>
      </c>
      <c r="E301" s="11" t="s">
        <v>8</v>
      </c>
      <c r="F301" s="11"/>
      <c r="H301" s="11"/>
      <c r="I301" s="11" t="s">
        <v>22323</v>
      </c>
      <c r="J301" s="11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1" t="s">
        <v>4</v>
      </c>
      <c r="E302" s="11" t="s">
        <v>8</v>
      </c>
      <c r="F302" s="11"/>
      <c r="H302" s="11"/>
      <c r="I302" s="11" t="s">
        <v>22690</v>
      </c>
      <c r="J302" s="11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1" t="s">
        <v>4</v>
      </c>
      <c r="E303" s="11" t="s">
        <v>8</v>
      </c>
      <c r="F303" s="11"/>
      <c r="H303" s="11"/>
      <c r="I303" s="11" t="s">
        <v>22693</v>
      </c>
      <c r="J303" s="11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1" t="s">
        <v>4</v>
      </c>
      <c r="E304" s="11" t="s">
        <v>8</v>
      </c>
      <c r="F304" s="11"/>
      <c r="H304" s="11"/>
      <c r="I304" s="11" t="s">
        <v>22696</v>
      </c>
      <c r="J304" s="11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1" t="s">
        <v>4</v>
      </c>
      <c r="E305" s="11" t="s">
        <v>8</v>
      </c>
      <c r="F305" s="11"/>
      <c r="H305" s="11"/>
      <c r="I305" s="11" t="s">
        <v>22699</v>
      </c>
      <c r="J305" s="11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1" t="s">
        <v>4</v>
      </c>
      <c r="E306" s="11" t="s">
        <v>8</v>
      </c>
      <c r="F306" s="11"/>
      <c r="H306" s="11"/>
      <c r="I306" s="11" t="s">
        <v>23008</v>
      </c>
      <c r="J306" s="11" t="s">
        <v>4616</v>
      </c>
      <c r="K306" t="s">
        <v>23009</v>
      </c>
      <c r="L306" t="s">
        <v>23010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1" t="s">
        <v>4</v>
      </c>
      <c r="E307" s="11" t="s">
        <v>8</v>
      </c>
      <c r="F307" s="11"/>
      <c r="H307" s="11"/>
      <c r="I307" s="11" t="s">
        <v>23011</v>
      </c>
      <c r="J307" s="11" t="s">
        <v>4616</v>
      </c>
      <c r="K307" t="s">
        <v>23012</v>
      </c>
      <c r="L307" t="s">
        <v>23013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1" t="s">
        <v>4</v>
      </c>
      <c r="E308" s="11" t="s">
        <v>8</v>
      </c>
      <c r="F308" s="11"/>
      <c r="H308" s="11"/>
      <c r="I308" s="11" t="s">
        <v>23115</v>
      </c>
      <c r="J308" s="11" t="s">
        <v>4616</v>
      </c>
      <c r="K308" t="s">
        <v>23116</v>
      </c>
      <c r="L308" t="s">
        <v>23117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1" t="s">
        <v>803</v>
      </c>
      <c r="E309" s="11" t="s">
        <v>8</v>
      </c>
      <c r="F309" s="11"/>
      <c r="H309" s="11"/>
      <c r="I309" s="11" t="s">
        <v>23118</v>
      </c>
      <c r="J309" s="11" t="s">
        <v>4616</v>
      </c>
      <c r="K309" t="s">
        <v>23119</v>
      </c>
      <c r="L309" t="s">
        <v>23120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1" t="s">
        <v>803</v>
      </c>
      <c r="E310" s="11" t="s">
        <v>8</v>
      </c>
      <c r="F310" s="11"/>
      <c r="H310" s="11"/>
      <c r="I310" s="11" t="s">
        <v>23121</v>
      </c>
      <c r="J310" s="11" t="s">
        <v>4616</v>
      </c>
      <c r="K310" t="s">
        <v>23122</v>
      </c>
      <c r="L310" t="s">
        <v>23123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1" t="s">
        <v>803</v>
      </c>
      <c r="E311" s="11" t="s">
        <v>8</v>
      </c>
      <c r="F311" s="11"/>
      <c r="H311" s="11"/>
      <c r="I311" s="11" t="s">
        <v>23407</v>
      </c>
      <c r="J311" s="11" t="s">
        <v>4616</v>
      </c>
      <c r="K311" t="s">
        <v>23408</v>
      </c>
      <c r="L311" t="s">
        <v>23409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1" t="s">
        <v>803</v>
      </c>
      <c r="E312" s="11" t="s">
        <v>8</v>
      </c>
      <c r="F312" s="11"/>
      <c r="H312" s="11"/>
      <c r="I312" s="11" t="s">
        <v>23410</v>
      </c>
      <c r="J312" s="11" t="s">
        <v>4616</v>
      </c>
      <c r="K312" t="s">
        <v>23411</v>
      </c>
      <c r="L312" t="s">
        <v>23412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1" t="s">
        <v>4</v>
      </c>
      <c r="E313" s="11" t="s">
        <v>8</v>
      </c>
      <c r="F313" s="11"/>
      <c r="H313" s="11"/>
      <c r="I313" s="11" t="s">
        <v>23928</v>
      </c>
      <c r="J313" s="11" t="s">
        <v>4616</v>
      </c>
      <c r="K313" t="s">
        <v>23929</v>
      </c>
      <c r="L313" t="s">
        <v>23930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1" t="s">
        <v>4</v>
      </c>
      <c r="E314" s="11" t="s">
        <v>8</v>
      </c>
      <c r="F314" s="11"/>
      <c r="H314" s="11"/>
      <c r="I314" s="11" t="s">
        <v>23931</v>
      </c>
      <c r="J314" s="11" t="s">
        <v>4616</v>
      </c>
      <c r="K314" t="s">
        <v>23932</v>
      </c>
      <c r="L314" t="s">
        <v>23933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1" t="s">
        <v>224</v>
      </c>
      <c r="E315" s="11"/>
      <c r="F315" s="11"/>
      <c r="H315" s="11"/>
      <c r="I315" s="11" t="s">
        <v>23934</v>
      </c>
      <c r="J315" s="11" t="s">
        <v>4616</v>
      </c>
      <c r="K315" t="s">
        <v>23935</v>
      </c>
      <c r="L315" t="s">
        <v>23936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1" t="s">
        <v>224</v>
      </c>
      <c r="E316" s="11"/>
      <c r="F316" s="11"/>
      <c r="H316" s="11"/>
      <c r="I316" s="11" t="s">
        <v>23937</v>
      </c>
      <c r="J316" s="11" t="s">
        <v>4616</v>
      </c>
      <c r="K316" t="s">
        <v>23938</v>
      </c>
      <c r="L316" t="s">
        <v>23939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1" t="s">
        <v>4</v>
      </c>
      <c r="E317" s="11" t="s">
        <v>8</v>
      </c>
      <c r="F317" s="11"/>
      <c r="H317" s="11"/>
      <c r="I317" s="11" t="s">
        <v>23940</v>
      </c>
      <c r="J317" s="11" t="s">
        <v>4616</v>
      </c>
      <c r="K317" t="s">
        <v>23941</v>
      </c>
      <c r="L317" t="s">
        <v>23942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1" t="s">
        <v>4</v>
      </c>
      <c r="E318" s="11" t="s">
        <v>8</v>
      </c>
      <c r="F318" s="11"/>
      <c r="H318" s="11"/>
      <c r="I318" s="11" t="s">
        <v>23943</v>
      </c>
      <c r="J318" s="11" t="s">
        <v>4616</v>
      </c>
      <c r="K318" t="s">
        <v>23944</v>
      </c>
      <c r="L318" t="s">
        <v>23945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1" t="s">
        <v>224</v>
      </c>
      <c r="E319" s="11"/>
      <c r="F319" s="11"/>
      <c r="H319" s="11"/>
      <c r="I319" s="11" t="s">
        <v>23946</v>
      </c>
      <c r="J319" s="11" t="s">
        <v>4616</v>
      </c>
      <c r="K319" t="s">
        <v>23947</v>
      </c>
      <c r="L319" t="s">
        <v>23948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1" t="s">
        <v>224</v>
      </c>
      <c r="E320" s="11"/>
      <c r="F320" s="11"/>
      <c r="H320" s="11"/>
      <c r="I320" s="11" t="s">
        <v>23949</v>
      </c>
      <c r="J320" s="11" t="s">
        <v>4616</v>
      </c>
      <c r="K320" t="s">
        <v>23950</v>
      </c>
      <c r="L320" t="s">
        <v>23951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1" t="s">
        <v>4</v>
      </c>
      <c r="E321" s="11" t="s">
        <v>8</v>
      </c>
      <c r="F321" s="11"/>
      <c r="H321" s="11"/>
      <c r="I321" s="11" t="s">
        <v>23952</v>
      </c>
      <c r="J321" s="11" t="s">
        <v>4616</v>
      </c>
      <c r="K321" t="s">
        <v>23953</v>
      </c>
      <c r="L321" t="s">
        <v>23954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1" t="s">
        <v>4</v>
      </c>
      <c r="E322" s="11" t="s">
        <v>8</v>
      </c>
      <c r="F322" s="11"/>
      <c r="H322" s="11"/>
      <c r="I322" s="11" t="s">
        <v>23955</v>
      </c>
      <c r="J322" s="11" t="s">
        <v>4616</v>
      </c>
      <c r="K322" t="s">
        <v>23956</v>
      </c>
      <c r="L322" t="s">
        <v>23957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1" t="s">
        <v>4</v>
      </c>
      <c r="E323" s="11" t="s">
        <v>8</v>
      </c>
      <c r="F323" s="11"/>
      <c r="H323" s="11"/>
      <c r="I323" s="11" t="s">
        <v>23958</v>
      </c>
      <c r="J323" s="11" t="s">
        <v>4616</v>
      </c>
      <c r="K323" t="s">
        <v>23959</v>
      </c>
      <c r="L323" t="s">
        <v>23960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1" t="s">
        <v>4</v>
      </c>
      <c r="E324" s="11" t="s">
        <v>8</v>
      </c>
      <c r="F324" s="11"/>
      <c r="H324" s="11"/>
      <c r="I324" s="11" t="s">
        <v>24578</v>
      </c>
      <c r="J324" s="11" t="s">
        <v>4616</v>
      </c>
      <c r="K324" t="s">
        <v>24579</v>
      </c>
      <c r="L324" t="s">
        <v>24580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1" t="s">
        <v>162</v>
      </c>
      <c r="E325" s="11" t="s">
        <v>13437</v>
      </c>
      <c r="F325" s="11" t="s">
        <v>1555</v>
      </c>
      <c r="H325" s="11"/>
      <c r="I325" s="11" t="s">
        <v>24581</v>
      </c>
      <c r="J325" s="11" t="s">
        <v>4616</v>
      </c>
      <c r="K325" t="s">
        <v>24582</v>
      </c>
      <c r="L325" t="s">
        <v>24583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1" t="s">
        <v>162</v>
      </c>
      <c r="E326" s="11" t="s">
        <v>13437</v>
      </c>
      <c r="F326" s="11" t="s">
        <v>1555</v>
      </c>
      <c r="H326" s="11"/>
      <c r="I326" s="11" t="s">
        <v>24584</v>
      </c>
      <c r="J326" s="11" t="s">
        <v>4616</v>
      </c>
      <c r="K326" t="s">
        <v>24585</v>
      </c>
      <c r="L326" t="s">
        <v>24586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1" t="s">
        <v>162</v>
      </c>
      <c r="E327" s="11" t="s">
        <v>13437</v>
      </c>
      <c r="F327" s="11" t="s">
        <v>1555</v>
      </c>
      <c r="H327" s="11"/>
      <c r="I327" s="11" t="s">
        <v>24587</v>
      </c>
      <c r="J327" s="11" t="s">
        <v>4616</v>
      </c>
      <c r="K327" t="s">
        <v>24588</v>
      </c>
      <c r="L327" t="s">
        <v>24589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1" t="s">
        <v>162</v>
      </c>
      <c r="E328" s="11" t="s">
        <v>13437</v>
      </c>
      <c r="F328" s="11" t="s">
        <v>1555</v>
      </c>
      <c r="H328" s="11"/>
      <c r="I328" s="11" t="s">
        <v>24590</v>
      </c>
      <c r="J328" s="11" t="s">
        <v>4616</v>
      </c>
      <c r="K328" t="s">
        <v>24591</v>
      </c>
      <c r="L328" t="s">
        <v>24592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1" t="s">
        <v>162</v>
      </c>
      <c r="E329" s="11" t="s">
        <v>24188</v>
      </c>
      <c r="F329" s="11" t="s">
        <v>1555</v>
      </c>
      <c r="H329" s="11"/>
      <c r="I329" s="11" t="s">
        <v>24593</v>
      </c>
      <c r="J329" s="11" t="s">
        <v>4616</v>
      </c>
      <c r="K329" t="s">
        <v>24594</v>
      </c>
      <c r="L329" t="s">
        <v>24595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1" t="s">
        <v>162</v>
      </c>
      <c r="E330" s="11" t="s">
        <v>24188</v>
      </c>
      <c r="F330" s="11" t="s">
        <v>1555</v>
      </c>
      <c r="H330" s="11"/>
      <c r="I330" s="11" t="s">
        <v>24596</v>
      </c>
      <c r="J330" s="11" t="s">
        <v>4616</v>
      </c>
      <c r="K330" t="s">
        <v>24597</v>
      </c>
      <c r="L330" t="s">
        <v>24598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1" t="s">
        <v>162</v>
      </c>
      <c r="E331" s="11" t="s">
        <v>24188</v>
      </c>
      <c r="F331" s="11" t="s">
        <v>1555</v>
      </c>
      <c r="H331" s="11"/>
      <c r="I331" s="11" t="s">
        <v>24599</v>
      </c>
      <c r="J331" s="11" t="s">
        <v>4616</v>
      </c>
      <c r="K331" t="s">
        <v>24600</v>
      </c>
      <c r="L331" t="s">
        <v>24601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1" t="s">
        <v>304</v>
      </c>
      <c r="E332" s="11" t="s">
        <v>24188</v>
      </c>
      <c r="F332" s="11" t="s">
        <v>1555</v>
      </c>
      <c r="H332" s="11"/>
      <c r="I332" s="11" t="s">
        <v>24602</v>
      </c>
      <c r="J332" s="11" t="s">
        <v>4616</v>
      </c>
      <c r="K332" t="s">
        <v>24603</v>
      </c>
      <c r="L332" t="s">
        <v>24604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1" t="s">
        <v>162</v>
      </c>
      <c r="E333" s="11" t="s">
        <v>24190</v>
      </c>
      <c r="F333" s="11" t="s">
        <v>1555</v>
      </c>
      <c r="H333" s="11"/>
      <c r="I333" s="11" t="s">
        <v>24605</v>
      </c>
      <c r="J333" s="11" t="s">
        <v>4616</v>
      </c>
      <c r="K333" t="s">
        <v>24606</v>
      </c>
      <c r="L333" t="s">
        <v>24607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1" t="s">
        <v>162</v>
      </c>
      <c r="E334" s="11" t="s">
        <v>24190</v>
      </c>
      <c r="F334" s="11" t="s">
        <v>1555</v>
      </c>
      <c r="H334" s="11"/>
      <c r="I334" s="11" t="s">
        <v>24608</v>
      </c>
      <c r="J334" s="11" t="s">
        <v>4616</v>
      </c>
      <c r="K334" t="s">
        <v>24609</v>
      </c>
      <c r="L334" t="s">
        <v>24610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1" t="s">
        <v>162</v>
      </c>
      <c r="E335" s="11" t="s">
        <v>24190</v>
      </c>
      <c r="F335" s="11" t="s">
        <v>1555</v>
      </c>
      <c r="H335" s="11"/>
      <c r="I335" s="11" t="s">
        <v>24611</v>
      </c>
      <c r="J335" s="11" t="s">
        <v>4616</v>
      </c>
      <c r="K335" t="s">
        <v>24612</v>
      </c>
      <c r="L335" t="s">
        <v>24613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1" t="s">
        <v>162</v>
      </c>
      <c r="E336" s="11" t="s">
        <v>24190</v>
      </c>
      <c r="F336" s="11" t="s">
        <v>1555</v>
      </c>
      <c r="H336" s="11"/>
      <c r="I336" s="11" t="s">
        <v>24614</v>
      </c>
      <c r="J336" s="11" t="s">
        <v>4616</v>
      </c>
      <c r="K336" t="s">
        <v>24615</v>
      </c>
      <c r="L336" t="s">
        <v>24616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1" t="s">
        <v>162</v>
      </c>
      <c r="E337" s="11" t="s">
        <v>24190</v>
      </c>
      <c r="F337" s="11" t="s">
        <v>1555</v>
      </c>
      <c r="H337" s="11"/>
      <c r="I337" s="11" t="s">
        <v>24617</v>
      </c>
      <c r="J337" s="11" t="s">
        <v>4616</v>
      </c>
      <c r="K337" t="s">
        <v>24618</v>
      </c>
      <c r="L337" t="s">
        <v>24619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1" t="s">
        <v>162</v>
      </c>
      <c r="E338" s="11" t="s">
        <v>24190</v>
      </c>
      <c r="F338" s="11" t="s">
        <v>1555</v>
      </c>
      <c r="H338" s="11"/>
      <c r="I338" s="11" t="s">
        <v>24620</v>
      </c>
      <c r="J338" s="11" t="s">
        <v>4616</v>
      </c>
      <c r="K338" t="s">
        <v>24621</v>
      </c>
      <c r="L338" t="s">
        <v>24622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1" t="s">
        <v>162</v>
      </c>
      <c r="E339" s="11" t="s">
        <v>24190</v>
      </c>
      <c r="F339" s="11" t="s">
        <v>1555</v>
      </c>
      <c r="H339" s="11"/>
      <c r="I339" s="11" t="s">
        <v>24623</v>
      </c>
      <c r="J339" s="11" t="s">
        <v>4616</v>
      </c>
      <c r="K339" t="s">
        <v>24624</v>
      </c>
      <c r="L339" t="s">
        <v>24625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1" t="s">
        <v>162</v>
      </c>
      <c r="E340" s="11" t="s">
        <v>24190</v>
      </c>
      <c r="F340" s="11" t="s">
        <v>1555</v>
      </c>
      <c r="H340" s="11"/>
      <c r="I340" s="11" t="s">
        <v>24626</v>
      </c>
      <c r="J340" s="11" t="s">
        <v>4616</v>
      </c>
      <c r="K340" t="s">
        <v>24627</v>
      </c>
      <c r="L340" t="s">
        <v>24628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1" t="s">
        <v>162</v>
      </c>
      <c r="E341" s="11" t="s">
        <v>24190</v>
      </c>
      <c r="F341" s="11" t="s">
        <v>1555</v>
      </c>
      <c r="H341" s="11"/>
      <c r="I341" s="11" t="s">
        <v>24629</v>
      </c>
      <c r="J341" s="11" t="s">
        <v>4616</v>
      </c>
      <c r="K341" t="s">
        <v>24630</v>
      </c>
      <c r="L341" t="s">
        <v>24631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1" t="s">
        <v>162</v>
      </c>
      <c r="E342" s="11" t="s">
        <v>24190</v>
      </c>
      <c r="F342" s="11" t="s">
        <v>1555</v>
      </c>
      <c r="H342" s="11"/>
      <c r="I342" s="11" t="s">
        <v>24632</v>
      </c>
      <c r="J342" s="11" t="s">
        <v>4616</v>
      </c>
      <c r="K342" t="s">
        <v>24633</v>
      </c>
      <c r="L342" t="s">
        <v>24634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1" t="s">
        <v>304</v>
      </c>
      <c r="E343" s="11" t="s">
        <v>24190</v>
      </c>
      <c r="F343" s="11" t="s">
        <v>1555</v>
      </c>
      <c r="H343" s="11"/>
      <c r="I343" s="11" t="s">
        <v>24635</v>
      </c>
      <c r="J343" s="11" t="s">
        <v>4616</v>
      </c>
      <c r="K343" t="s">
        <v>24636</v>
      </c>
      <c r="L343" t="s">
        <v>24637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1" t="s">
        <v>304</v>
      </c>
      <c r="E344" s="11" t="s">
        <v>13437</v>
      </c>
      <c r="F344" s="11" t="s">
        <v>1555</v>
      </c>
      <c r="H344" s="11"/>
      <c r="I344" s="11" t="s">
        <v>24638</v>
      </c>
      <c r="J344" s="11" t="s">
        <v>4616</v>
      </c>
      <c r="K344" t="s">
        <v>24639</v>
      </c>
      <c r="L344" t="s">
        <v>24640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1" t="s">
        <v>4</v>
      </c>
      <c r="E345" s="11" t="s">
        <v>8</v>
      </c>
      <c r="F345" s="11"/>
      <c r="H345" s="11"/>
      <c r="I345" s="11" t="s">
        <v>24641</v>
      </c>
      <c r="J345" s="11" t="s">
        <v>4616</v>
      </c>
      <c r="K345" t="s">
        <v>24642</v>
      </c>
      <c r="L345" t="s">
        <v>24643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1" t="s">
        <v>4</v>
      </c>
      <c r="E346" s="11" t="s">
        <v>8</v>
      </c>
      <c r="F346" s="11"/>
      <c r="H346" s="11"/>
      <c r="I346" s="11" t="s">
        <v>24644</v>
      </c>
      <c r="J346" s="11" t="s">
        <v>4616</v>
      </c>
      <c r="K346" t="s">
        <v>24645</v>
      </c>
      <c r="L346" t="s">
        <v>24646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1" t="s">
        <v>3382</v>
      </c>
      <c r="E347" s="11" t="s">
        <v>86</v>
      </c>
      <c r="F347" s="11"/>
      <c r="H347" s="11"/>
      <c r="I347" s="11" t="s">
        <v>24647</v>
      </c>
      <c r="J347" s="11" t="s">
        <v>4616</v>
      </c>
      <c r="K347" t="s">
        <v>24648</v>
      </c>
      <c r="L347" t="s">
        <v>24649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1" t="s">
        <v>4</v>
      </c>
      <c r="E348" s="11" t="s">
        <v>8</v>
      </c>
      <c r="F348" s="11"/>
      <c r="H348" s="11"/>
      <c r="I348" s="11" t="s">
        <v>24650</v>
      </c>
      <c r="J348" s="11" t="s">
        <v>4616</v>
      </c>
      <c r="K348" t="s">
        <v>24651</v>
      </c>
      <c r="L348" t="s">
        <v>24652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1" t="s">
        <v>4</v>
      </c>
      <c r="E349" s="11" t="s">
        <v>8</v>
      </c>
      <c r="F349" s="11"/>
      <c r="H349" s="11"/>
      <c r="I349" s="11" t="s">
        <v>24653</v>
      </c>
      <c r="J349" s="11" t="s">
        <v>4616</v>
      </c>
      <c r="K349" t="s">
        <v>24654</v>
      </c>
      <c r="L349" t="s">
        <v>24655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1" t="s">
        <v>4</v>
      </c>
      <c r="E350" s="11" t="s">
        <v>8</v>
      </c>
      <c r="F350" s="11"/>
      <c r="H350" s="11"/>
      <c r="I350" s="11" t="s">
        <v>24656</v>
      </c>
      <c r="J350" s="11" t="s">
        <v>4616</v>
      </c>
      <c r="K350" t="s">
        <v>24657</v>
      </c>
      <c r="L350" t="s">
        <v>24658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1" t="s">
        <v>4</v>
      </c>
      <c r="E351" s="11" t="s">
        <v>8</v>
      </c>
      <c r="F351" s="11"/>
      <c r="H351" s="11"/>
      <c r="I351" s="11" t="s">
        <v>24659</v>
      </c>
      <c r="J351" s="11" t="s">
        <v>4616</v>
      </c>
      <c r="K351" t="s">
        <v>24660</v>
      </c>
      <c r="L351" t="s">
        <v>24661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1" t="s">
        <v>4</v>
      </c>
      <c r="E352" s="11" t="s">
        <v>8</v>
      </c>
      <c r="F352" s="11"/>
      <c r="H352" s="11"/>
      <c r="I352" s="11" t="s">
        <v>24662</v>
      </c>
      <c r="J352" s="11" t="s">
        <v>4616</v>
      </c>
      <c r="K352" t="s">
        <v>24663</v>
      </c>
      <c r="L352" t="s">
        <v>24664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1" t="s">
        <v>4</v>
      </c>
      <c r="E353" s="11" t="s">
        <v>8</v>
      </c>
      <c r="F353" s="11"/>
      <c r="H353" s="11"/>
      <c r="I353" s="11" t="s">
        <v>24665</v>
      </c>
      <c r="J353" s="11" t="s">
        <v>4616</v>
      </c>
      <c r="K353" t="s">
        <v>24666</v>
      </c>
      <c r="L353" t="s">
        <v>24667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1" t="s">
        <v>4</v>
      </c>
      <c r="E354" s="11" t="s">
        <v>8</v>
      </c>
      <c r="F354" s="11"/>
      <c r="H354" s="11"/>
      <c r="I354" s="11" t="s">
        <v>25054</v>
      </c>
      <c r="J354" s="11" t="s">
        <v>4616</v>
      </c>
      <c r="K354" t="s">
        <v>25055</v>
      </c>
      <c r="L354" t="s">
        <v>25056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1" t="s">
        <v>803</v>
      </c>
      <c r="E355" s="11" t="s">
        <v>8</v>
      </c>
      <c r="F355" s="11"/>
      <c r="H355" s="11"/>
      <c r="I355" s="11" t="s">
        <v>25057</v>
      </c>
      <c r="J355" s="11" t="s">
        <v>4616</v>
      </c>
      <c r="K355" t="s">
        <v>25058</v>
      </c>
      <c r="L355" t="s">
        <v>25059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1" t="s">
        <v>803</v>
      </c>
      <c r="E356" s="11" t="s">
        <v>8</v>
      </c>
      <c r="F356" s="11"/>
      <c r="H356" s="11"/>
      <c r="I356" s="11" t="s">
        <v>25060</v>
      </c>
      <c r="J356" s="11" t="s">
        <v>4616</v>
      </c>
      <c r="K356" t="s">
        <v>25061</v>
      </c>
      <c r="L356" t="s">
        <v>25062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1" t="s">
        <v>775</v>
      </c>
      <c r="E357" s="11" t="s">
        <v>8</v>
      </c>
      <c r="F357" s="11"/>
      <c r="H357" s="11"/>
      <c r="I357" s="11" t="s">
        <v>25063</v>
      </c>
      <c r="J357" s="11" t="s">
        <v>4616</v>
      </c>
      <c r="K357" t="s">
        <v>25064</v>
      </c>
      <c r="L357" t="s">
        <v>25065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1" t="s">
        <v>803</v>
      </c>
      <c r="E358" s="11" t="s">
        <v>8</v>
      </c>
      <c r="F358" s="11"/>
      <c r="H358" s="11"/>
      <c r="I358" s="11" t="s">
        <v>25066</v>
      </c>
      <c r="J358" s="11" t="s">
        <v>4616</v>
      </c>
      <c r="K358" t="s">
        <v>25067</v>
      </c>
      <c r="L358" t="s">
        <v>25068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1" t="s">
        <v>4</v>
      </c>
      <c r="E359" s="11" t="s">
        <v>8</v>
      </c>
      <c r="F359" s="11"/>
      <c r="H359" s="11"/>
      <c r="I359" s="11" t="s">
        <v>25413</v>
      </c>
      <c r="J359" s="11" t="s">
        <v>4616</v>
      </c>
      <c r="K359" t="s">
        <v>25414</v>
      </c>
      <c r="L359" t="s">
        <v>25415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1" t="s">
        <v>4</v>
      </c>
      <c r="E360" s="11" t="s">
        <v>8</v>
      </c>
      <c r="F360" s="11"/>
      <c r="H360" s="11"/>
      <c r="I360" s="11" t="s">
        <v>25416</v>
      </c>
      <c r="J360" s="11" t="s">
        <v>4616</v>
      </c>
      <c r="K360" t="s">
        <v>25417</v>
      </c>
      <c r="L360" t="s">
        <v>25418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1" t="s">
        <v>4</v>
      </c>
      <c r="E361" s="11" t="s">
        <v>8</v>
      </c>
      <c r="F361" s="11"/>
      <c r="H361" s="11"/>
      <c r="I361" s="11" t="s">
        <v>25767</v>
      </c>
      <c r="J361" s="11" t="s">
        <v>4616</v>
      </c>
      <c r="K361" t="s">
        <v>25768</v>
      </c>
      <c r="L361" t="s">
        <v>25769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1" t="s">
        <v>162</v>
      </c>
      <c r="E362" s="11" t="s">
        <v>25866</v>
      </c>
      <c r="F362" s="11" t="s">
        <v>1555</v>
      </c>
      <c r="H362" s="11"/>
      <c r="I362" s="11" t="s">
        <v>25770</v>
      </c>
      <c r="J362" s="11" t="s">
        <v>4616</v>
      </c>
      <c r="K362" t="s">
        <v>25771</v>
      </c>
      <c r="L362" t="s">
        <v>25772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1" t="s">
        <v>162</v>
      </c>
      <c r="E363" s="11" t="s">
        <v>25866</v>
      </c>
      <c r="F363" s="11" t="s">
        <v>1555</v>
      </c>
      <c r="H363" s="11"/>
      <c r="I363" s="11" t="s">
        <v>25773</v>
      </c>
      <c r="J363" s="11" t="s">
        <v>4616</v>
      </c>
      <c r="K363" t="s">
        <v>25774</v>
      </c>
      <c r="L363" t="s">
        <v>25775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1" t="s">
        <v>162</v>
      </c>
      <c r="E364" s="11" t="s">
        <v>25866</v>
      </c>
      <c r="F364" s="11" t="s">
        <v>1555</v>
      </c>
      <c r="H364" s="11"/>
      <c r="I364" s="11" t="s">
        <v>25776</v>
      </c>
      <c r="J364" s="11" t="s">
        <v>4616</v>
      </c>
      <c r="K364" t="s">
        <v>25777</v>
      </c>
      <c r="L364" t="s">
        <v>25778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1" t="s">
        <v>162</v>
      </c>
      <c r="E365" s="11" t="s">
        <v>25866</v>
      </c>
      <c r="F365" s="11" t="s">
        <v>1555</v>
      </c>
      <c r="H365" s="11"/>
      <c r="I365" s="11" t="s">
        <v>25779</v>
      </c>
      <c r="J365" s="11" t="s">
        <v>4616</v>
      </c>
      <c r="K365" t="s">
        <v>25780</v>
      </c>
      <c r="L365" t="s">
        <v>25781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1" t="s">
        <v>162</v>
      </c>
      <c r="E366" s="11" t="s">
        <v>25866</v>
      </c>
      <c r="F366" s="11" t="s">
        <v>1555</v>
      </c>
      <c r="H366" s="11"/>
      <c r="I366" s="11" t="s">
        <v>25782</v>
      </c>
      <c r="J366" s="11" t="s">
        <v>4616</v>
      </c>
      <c r="K366" t="s">
        <v>25783</v>
      </c>
      <c r="L366" t="s">
        <v>25784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1" t="s">
        <v>162</v>
      </c>
      <c r="E367" s="11" t="s">
        <v>25866</v>
      </c>
      <c r="F367" s="11" t="s">
        <v>1555</v>
      </c>
      <c r="H367" s="11"/>
      <c r="I367" s="11" t="s">
        <v>25785</v>
      </c>
      <c r="J367" s="11" t="s">
        <v>4616</v>
      </c>
      <c r="K367" t="s">
        <v>25786</v>
      </c>
      <c r="L367" t="s">
        <v>25787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1" t="s">
        <v>162</v>
      </c>
      <c r="E368" s="11" t="s">
        <v>25866</v>
      </c>
      <c r="F368" s="11" t="s">
        <v>1555</v>
      </c>
      <c r="H368" s="11"/>
      <c r="I368" s="11" t="s">
        <v>25788</v>
      </c>
      <c r="J368" s="11" t="s">
        <v>4616</v>
      </c>
      <c r="K368" t="s">
        <v>25789</v>
      </c>
      <c r="L368" t="s">
        <v>25790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1" t="s">
        <v>162</v>
      </c>
      <c r="E369" s="11" t="s">
        <v>25866</v>
      </c>
      <c r="F369" s="11" t="s">
        <v>1555</v>
      </c>
      <c r="H369" s="11"/>
      <c r="I369" s="11" t="s">
        <v>25791</v>
      </c>
      <c r="J369" s="11" t="s">
        <v>4616</v>
      </c>
      <c r="K369" t="s">
        <v>25792</v>
      </c>
      <c r="L369" t="s">
        <v>25793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1" t="s">
        <v>162</v>
      </c>
      <c r="E370" s="11" t="s">
        <v>25866</v>
      </c>
      <c r="F370" s="11" t="s">
        <v>1555</v>
      </c>
      <c r="H370" s="11"/>
      <c r="I370" s="11" t="s">
        <v>25794</v>
      </c>
      <c r="J370" s="11" t="s">
        <v>4616</v>
      </c>
      <c r="K370" t="s">
        <v>25795</v>
      </c>
      <c r="L370" t="s">
        <v>25796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1" t="s">
        <v>162</v>
      </c>
      <c r="E371" s="11" t="s">
        <v>25866</v>
      </c>
      <c r="F371" s="11" t="s">
        <v>1555</v>
      </c>
      <c r="H371" s="11"/>
      <c r="I371" s="11" t="s">
        <v>25797</v>
      </c>
      <c r="J371" s="11" t="s">
        <v>4616</v>
      </c>
      <c r="K371" t="s">
        <v>25798</v>
      </c>
      <c r="L371" t="s">
        <v>25799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1" t="s">
        <v>162</v>
      </c>
      <c r="E372" s="11" t="s">
        <v>25469</v>
      </c>
      <c r="F372" s="11" t="s">
        <v>1555</v>
      </c>
      <c r="H372" s="11"/>
      <c r="I372" s="11" t="s">
        <v>25800</v>
      </c>
      <c r="J372" s="11" t="s">
        <v>4616</v>
      </c>
      <c r="K372" t="s">
        <v>25801</v>
      </c>
      <c r="L372" t="s">
        <v>25802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1" t="s">
        <v>162</v>
      </c>
      <c r="E373" s="11" t="s">
        <v>25469</v>
      </c>
      <c r="F373" s="11" t="s">
        <v>1555</v>
      </c>
      <c r="H373" s="11"/>
      <c r="I373" s="11" t="s">
        <v>25803</v>
      </c>
      <c r="J373" s="11" t="s">
        <v>4616</v>
      </c>
      <c r="K373" t="s">
        <v>25804</v>
      </c>
      <c r="L373" t="s">
        <v>25805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1" t="s">
        <v>162</v>
      </c>
      <c r="E374" s="11" t="s">
        <v>25469</v>
      </c>
      <c r="F374" s="11" t="s">
        <v>1555</v>
      </c>
      <c r="H374" s="11"/>
      <c r="I374" s="11" t="s">
        <v>25806</v>
      </c>
      <c r="J374" s="11" t="s">
        <v>4616</v>
      </c>
      <c r="K374" t="s">
        <v>25807</v>
      </c>
      <c r="L374" t="s">
        <v>25808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1" t="s">
        <v>162</v>
      </c>
      <c r="E375" s="11" t="s">
        <v>25469</v>
      </c>
      <c r="F375" s="11" t="s">
        <v>1555</v>
      </c>
      <c r="H375" s="11"/>
      <c r="I375" s="11" t="s">
        <v>25809</v>
      </c>
      <c r="J375" s="11" t="s">
        <v>4616</v>
      </c>
      <c r="K375" t="s">
        <v>25810</v>
      </c>
      <c r="L375" t="s">
        <v>25811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1" t="s">
        <v>162</v>
      </c>
      <c r="E376" s="11" t="s">
        <v>25469</v>
      </c>
      <c r="F376" s="11" t="s">
        <v>1555</v>
      </c>
      <c r="H376" s="11"/>
      <c r="I376" s="11" t="s">
        <v>25812</v>
      </c>
      <c r="J376" s="11" t="s">
        <v>4616</v>
      </c>
      <c r="K376" t="s">
        <v>25813</v>
      </c>
      <c r="L376" t="s">
        <v>25814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1" t="s">
        <v>304</v>
      </c>
      <c r="E377" s="11" t="s">
        <v>25469</v>
      </c>
      <c r="F377" s="11" t="s">
        <v>1555</v>
      </c>
      <c r="H377" s="11"/>
      <c r="I377" s="11" t="s">
        <v>25815</v>
      </c>
      <c r="J377" s="11" t="s">
        <v>4616</v>
      </c>
      <c r="K377" t="s">
        <v>25816</v>
      </c>
      <c r="L377" t="s">
        <v>25817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1" t="s">
        <v>304</v>
      </c>
      <c r="E378" s="11" t="s">
        <v>25866</v>
      </c>
      <c r="F378" s="11" t="s">
        <v>1555</v>
      </c>
      <c r="H378" s="11"/>
      <c r="I378" s="11" t="s">
        <v>25818</v>
      </c>
      <c r="J378" s="11" t="s">
        <v>4616</v>
      </c>
      <c r="K378" t="s">
        <v>25819</v>
      </c>
      <c r="L378" t="s">
        <v>25820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1" t="s">
        <v>4</v>
      </c>
      <c r="E379" s="11" t="s">
        <v>8</v>
      </c>
      <c r="F379" s="11"/>
      <c r="H379" s="11"/>
      <c r="I379" s="11" t="s">
        <v>25821</v>
      </c>
      <c r="J379" s="11" t="s">
        <v>4616</v>
      </c>
      <c r="K379" t="s">
        <v>25822</v>
      </c>
      <c r="L379" t="s">
        <v>25823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1" t="s">
        <v>4</v>
      </c>
      <c r="E380" s="11" t="s">
        <v>10091</v>
      </c>
      <c r="F380" s="11"/>
      <c r="H380" s="11"/>
      <c r="I380" s="11" t="s">
        <v>25824</v>
      </c>
      <c r="J380" s="11" t="s">
        <v>4616</v>
      </c>
      <c r="K380" t="s">
        <v>25825</v>
      </c>
      <c r="L380" t="s">
        <v>25826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1" t="s">
        <v>4</v>
      </c>
      <c r="E381" s="11" t="s">
        <v>8</v>
      </c>
      <c r="F381" s="11"/>
      <c r="H381" s="11"/>
      <c r="I381" s="11" t="s">
        <v>25827</v>
      </c>
      <c r="J381" s="11" t="s">
        <v>4616</v>
      </c>
      <c r="K381" t="s">
        <v>25828</v>
      </c>
      <c r="L381" t="s">
        <v>25829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1" t="s">
        <v>803</v>
      </c>
      <c r="E382" s="11" t="s">
        <v>8</v>
      </c>
      <c r="F382" s="11"/>
      <c r="H382" s="11"/>
      <c r="I382" s="11" t="s">
        <v>25985</v>
      </c>
      <c r="J382" s="11" t="s">
        <v>4616</v>
      </c>
      <c r="K382" t="s">
        <v>25986</v>
      </c>
      <c r="L382" t="s">
        <v>25987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1" t="s">
        <v>803</v>
      </c>
      <c r="E383" s="11" t="s">
        <v>8</v>
      </c>
      <c r="F383" s="11"/>
      <c r="H383" s="11"/>
      <c r="I383" s="11" t="s">
        <v>25988</v>
      </c>
      <c r="J383" s="11" t="s">
        <v>4616</v>
      </c>
      <c r="K383" t="s">
        <v>25989</v>
      </c>
      <c r="L383" t="s">
        <v>25990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1" t="s">
        <v>26569</v>
      </c>
      <c r="E384" s="11" t="s">
        <v>86</v>
      </c>
      <c r="F384" s="11"/>
      <c r="H384" s="11"/>
      <c r="I384" s="11" t="s">
        <v>26415</v>
      </c>
      <c r="J384" s="11" t="s">
        <v>4616</v>
      </c>
      <c r="K384" t="s">
        <v>26416</v>
      </c>
      <c r="L384" t="s">
        <v>26417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1" t="s">
        <v>26569</v>
      </c>
      <c r="E385" s="11" t="s">
        <v>86</v>
      </c>
      <c r="F385" s="11"/>
      <c r="H385" s="11"/>
      <c r="I385" s="11" t="s">
        <v>26418</v>
      </c>
      <c r="J385" s="11" t="s">
        <v>4616</v>
      </c>
      <c r="K385" t="s">
        <v>26419</v>
      </c>
      <c r="L385" t="s">
        <v>26420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1" t="s">
        <v>4</v>
      </c>
      <c r="E386" s="11" t="s">
        <v>8</v>
      </c>
      <c r="F386" s="11"/>
      <c r="H386" s="11"/>
      <c r="I386" s="11" t="s">
        <v>26421</v>
      </c>
      <c r="J386" s="11" t="s">
        <v>4616</v>
      </c>
      <c r="K386" t="s">
        <v>26422</v>
      </c>
      <c r="L386" t="s">
        <v>26423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1" t="s">
        <v>4</v>
      </c>
      <c r="E387" s="11" t="s">
        <v>8</v>
      </c>
      <c r="F387" s="11"/>
      <c r="H387" s="11"/>
      <c r="I387" s="11" t="s">
        <v>26424</v>
      </c>
      <c r="J387" s="11" t="s">
        <v>4616</v>
      </c>
      <c r="K387" t="s">
        <v>26425</v>
      </c>
      <c r="L387" t="s">
        <v>26426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1" t="s">
        <v>4</v>
      </c>
      <c r="E388" s="11" t="s">
        <v>8</v>
      </c>
      <c r="F388" s="11"/>
      <c r="H388" s="11"/>
      <c r="I388" s="11" t="s">
        <v>26427</v>
      </c>
      <c r="J388" s="11" t="s">
        <v>4616</v>
      </c>
      <c r="K388" t="s">
        <v>26428</v>
      </c>
      <c r="L388" t="s">
        <v>26429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1" t="s">
        <v>4</v>
      </c>
      <c r="E389" s="11" t="s">
        <v>8</v>
      </c>
      <c r="F389" s="11"/>
      <c r="H389" s="11"/>
      <c r="I389" s="11" t="s">
        <v>26430</v>
      </c>
      <c r="J389" s="11" t="s">
        <v>4616</v>
      </c>
      <c r="K389" t="s">
        <v>26431</v>
      </c>
      <c r="L389" t="s">
        <v>26432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1" t="s">
        <v>4</v>
      </c>
      <c r="E390" s="11" t="s">
        <v>8</v>
      </c>
      <c r="F390" s="11"/>
      <c r="H390" s="11"/>
      <c r="I390" s="11" t="s">
        <v>26433</v>
      </c>
      <c r="J390" s="11" t="s">
        <v>4616</v>
      </c>
      <c r="K390" t="s">
        <v>26434</v>
      </c>
      <c r="L390" t="s">
        <v>26435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s="11" t="s">
        <v>4</v>
      </c>
      <c r="E391" s="11" t="s">
        <v>8</v>
      </c>
      <c r="F391" s="11"/>
      <c r="H391" s="11"/>
      <c r="I391" s="11" t="s">
        <v>26994</v>
      </c>
      <c r="J391" s="11" t="s">
        <v>4616</v>
      </c>
      <c r="K391" t="s">
        <v>26995</v>
      </c>
      <c r="L391" t="s">
        <v>26996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s="11" t="s">
        <v>4</v>
      </c>
      <c r="E392" s="11" t="s">
        <v>27184</v>
      </c>
      <c r="F392" s="11"/>
      <c r="H392" s="11"/>
      <c r="I392" s="11" t="s">
        <v>26997</v>
      </c>
      <c r="J392" s="11" t="s">
        <v>4616</v>
      </c>
      <c r="K392" t="s">
        <v>26998</v>
      </c>
      <c r="L392" t="s">
        <v>26999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s="11" t="s">
        <v>4</v>
      </c>
      <c r="E393" s="11" t="s">
        <v>8</v>
      </c>
      <c r="F393" s="11"/>
      <c r="H393" s="11"/>
      <c r="I393" s="11" t="s">
        <v>27000</v>
      </c>
      <c r="J393" s="11" t="s">
        <v>4616</v>
      </c>
      <c r="K393" t="s">
        <v>27001</v>
      </c>
      <c r="L393" t="s">
        <v>27002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s="11" t="s">
        <v>4</v>
      </c>
      <c r="E394" s="11" t="s">
        <v>26570</v>
      </c>
      <c r="F394" s="11"/>
      <c r="H394" s="11"/>
      <c r="I394" s="11" t="s">
        <v>27003</v>
      </c>
      <c r="J394" s="11" t="s">
        <v>4616</v>
      </c>
      <c r="K394" t="s">
        <v>27004</v>
      </c>
      <c r="L394" t="s">
        <v>27005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s="11" t="s">
        <v>645</v>
      </c>
      <c r="E395" s="11" t="s">
        <v>27179</v>
      </c>
      <c r="F395" s="11"/>
      <c r="H395" s="11"/>
      <c r="I395" s="11" t="s">
        <v>27006</v>
      </c>
      <c r="J395" s="11" t="s">
        <v>4616</v>
      </c>
      <c r="K395" t="s">
        <v>27007</v>
      </c>
      <c r="L395" t="s">
        <v>27008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s="11" t="s">
        <v>4</v>
      </c>
      <c r="E396" s="11" t="s">
        <v>800</v>
      </c>
      <c r="F396" s="11"/>
      <c r="H396" s="11"/>
      <c r="I396" s="11" t="s">
        <v>27009</v>
      </c>
      <c r="J396" s="11" t="s">
        <v>4616</v>
      </c>
      <c r="K396" t="s">
        <v>27010</v>
      </c>
      <c r="L396" t="s">
        <v>27011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s="11" t="s">
        <v>162</v>
      </c>
      <c r="E397" s="11" t="s">
        <v>800</v>
      </c>
      <c r="F397" s="11" t="s">
        <v>261</v>
      </c>
      <c r="H397" s="11"/>
      <c r="I397" s="11" t="s">
        <v>27012</v>
      </c>
      <c r="J397" s="11" t="s">
        <v>4616</v>
      </c>
      <c r="K397" t="s">
        <v>27013</v>
      </c>
      <c r="L397" t="s">
        <v>27014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s="11" t="s">
        <v>162</v>
      </c>
      <c r="E398" s="11" t="s">
        <v>800</v>
      </c>
      <c r="F398" s="11" t="s">
        <v>261</v>
      </c>
      <c r="H398" s="11"/>
      <c r="I398" s="11" t="s">
        <v>27015</v>
      </c>
      <c r="J398" s="11" t="s">
        <v>4616</v>
      </c>
      <c r="K398" t="s">
        <v>27016</v>
      </c>
      <c r="L398" t="s">
        <v>27017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s="11" t="s">
        <v>162</v>
      </c>
      <c r="E399" s="11" t="s">
        <v>800</v>
      </c>
      <c r="F399" s="11" t="s">
        <v>261</v>
      </c>
      <c r="H399" s="11"/>
      <c r="I399" s="11" t="s">
        <v>27018</v>
      </c>
      <c r="J399" s="11" t="s">
        <v>4616</v>
      </c>
      <c r="K399" t="s">
        <v>27019</v>
      </c>
      <c r="L399" t="s">
        <v>27020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s="11" t="s">
        <v>162</v>
      </c>
      <c r="E400" s="11" t="s">
        <v>800</v>
      </c>
      <c r="F400" s="11" t="s">
        <v>261</v>
      </c>
      <c r="H400" s="11"/>
      <c r="I400" s="11" t="s">
        <v>27021</v>
      </c>
      <c r="J400" s="11" t="s">
        <v>4616</v>
      </c>
      <c r="K400" t="s">
        <v>27022</v>
      </c>
      <c r="L400" t="s">
        <v>27023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s="11" t="s">
        <v>162</v>
      </c>
      <c r="E401" s="11" t="s">
        <v>800</v>
      </c>
      <c r="F401" s="11" t="s">
        <v>261</v>
      </c>
      <c r="H401" s="11"/>
      <c r="I401" s="11" t="s">
        <v>27024</v>
      </c>
      <c r="J401" s="11" t="s">
        <v>4616</v>
      </c>
      <c r="K401" t="s">
        <v>27025</v>
      </c>
      <c r="L401" t="s">
        <v>27026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s="11" t="s">
        <v>27185</v>
      </c>
      <c r="E402" s="11" t="s">
        <v>800</v>
      </c>
      <c r="F402" s="11" t="s">
        <v>261</v>
      </c>
      <c r="H402" s="11"/>
      <c r="I402" s="11" t="s">
        <v>27027</v>
      </c>
      <c r="J402" s="11" t="s">
        <v>4616</v>
      </c>
      <c r="K402" t="s">
        <v>27028</v>
      </c>
      <c r="L402" t="s">
        <v>27029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s="11" t="s">
        <v>645</v>
      </c>
      <c r="E403" s="11" t="s">
        <v>27181</v>
      </c>
      <c r="F403" s="11"/>
      <c r="H403" s="11"/>
      <c r="I403" s="11" t="s">
        <v>27030</v>
      </c>
      <c r="J403" s="11" t="s">
        <v>4616</v>
      </c>
      <c r="K403" t="s">
        <v>27031</v>
      </c>
      <c r="L403" t="s">
        <v>27032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s="11" t="s">
        <v>27185</v>
      </c>
      <c r="E404" s="11" t="s">
        <v>27181</v>
      </c>
      <c r="F404" s="11"/>
      <c r="H404" s="11"/>
      <c r="I404" s="11" t="s">
        <v>27033</v>
      </c>
      <c r="J404" s="11" t="s">
        <v>4616</v>
      </c>
      <c r="K404" t="s">
        <v>27034</v>
      </c>
      <c r="L404" t="s">
        <v>27035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s="11" t="s">
        <v>4</v>
      </c>
      <c r="E405" s="11" t="s">
        <v>8</v>
      </c>
      <c r="F405" s="11"/>
      <c r="H405" s="11"/>
      <c r="I405" s="11" t="s">
        <v>27036</v>
      </c>
      <c r="J405" s="11" t="s">
        <v>4616</v>
      </c>
      <c r="K405" t="s">
        <v>27037</v>
      </c>
      <c r="L405" t="s">
        <v>27038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s="11" t="s">
        <v>4</v>
      </c>
      <c r="E406" s="11" t="s">
        <v>8</v>
      </c>
      <c r="F406" s="11"/>
      <c r="H406" s="11"/>
      <c r="I406" s="11" t="s">
        <v>27039</v>
      </c>
      <c r="J406" s="11" t="s">
        <v>4616</v>
      </c>
      <c r="K406" t="s">
        <v>27040</v>
      </c>
      <c r="L406" t="s">
        <v>27041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s="11" t="s">
        <v>803</v>
      </c>
      <c r="E407" s="11" t="s">
        <v>8</v>
      </c>
      <c r="F407" s="11"/>
      <c r="H407" s="11"/>
      <c r="I407" s="11" t="s">
        <v>27042</v>
      </c>
      <c r="J407" s="11" t="s">
        <v>4616</v>
      </c>
      <c r="K407" t="s">
        <v>27043</v>
      </c>
      <c r="L407" t="s">
        <v>27044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s="11" t="s">
        <v>803</v>
      </c>
      <c r="E408" s="11" t="s">
        <v>8</v>
      </c>
      <c r="F408" s="11"/>
      <c r="H408" s="11"/>
      <c r="I408" s="11" t="s">
        <v>27045</v>
      </c>
      <c r="J408" s="11" t="s">
        <v>4616</v>
      </c>
      <c r="K408" t="s">
        <v>27046</v>
      </c>
      <c r="L408" t="s">
        <v>27047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s="11" t="s">
        <v>803</v>
      </c>
      <c r="E409" s="11" t="s">
        <v>8</v>
      </c>
      <c r="F409" s="11"/>
      <c r="H409" s="11"/>
      <c r="I409" s="11" t="s">
        <v>27456</v>
      </c>
      <c r="J409" s="11" t="s">
        <v>4616</v>
      </c>
      <c r="K409" t="s">
        <v>27457</v>
      </c>
      <c r="L409" t="s">
        <v>27458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s="11" t="s">
        <v>803</v>
      </c>
      <c r="E410" s="11" t="s">
        <v>8</v>
      </c>
      <c r="F410" s="11"/>
      <c r="H410" s="11"/>
      <c r="I410" s="11" t="s">
        <v>27459</v>
      </c>
      <c r="J410" s="11" t="s">
        <v>4616</v>
      </c>
      <c r="K410" t="s">
        <v>27460</v>
      </c>
      <c r="L410" t="s">
        <v>27461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s="11" t="s">
        <v>645</v>
      </c>
      <c r="E411" s="11" t="s">
        <v>27689</v>
      </c>
      <c r="F411" s="11" t="s">
        <v>51</v>
      </c>
      <c r="H411" s="11"/>
      <c r="I411" s="11" t="s">
        <v>27462</v>
      </c>
      <c r="J411" s="11" t="s">
        <v>4616</v>
      </c>
      <c r="K411" t="s">
        <v>27463</v>
      </c>
      <c r="L411" t="s">
        <v>27464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s="11" t="s">
        <v>27692</v>
      </c>
      <c r="E412" s="11" t="s">
        <v>86</v>
      </c>
      <c r="F412" s="11"/>
      <c r="H412" s="11"/>
      <c r="I412" s="11" t="s">
        <v>27465</v>
      </c>
      <c r="J412" s="11" t="s">
        <v>4616</v>
      </c>
      <c r="K412" t="s">
        <v>27466</v>
      </c>
      <c r="L412" t="s">
        <v>27467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s="11" t="s">
        <v>162</v>
      </c>
      <c r="E413" s="11" t="s">
        <v>27689</v>
      </c>
      <c r="F413" s="11" t="s">
        <v>27693</v>
      </c>
      <c r="H413" s="11"/>
      <c r="I413" s="11" t="s">
        <v>27468</v>
      </c>
      <c r="J413" s="11" t="s">
        <v>4616</v>
      </c>
      <c r="K413" t="s">
        <v>27469</v>
      </c>
      <c r="L413" t="s">
        <v>27470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s="11" t="s">
        <v>304</v>
      </c>
      <c r="E414" s="11" t="s">
        <v>27689</v>
      </c>
      <c r="F414" s="11" t="s">
        <v>27693</v>
      </c>
      <c r="G414" s="7">
        <v>2</v>
      </c>
      <c r="H414" s="11"/>
      <c r="I414" s="11" t="s">
        <v>27471</v>
      </c>
      <c r="J414" s="11" t="s">
        <v>4616</v>
      </c>
      <c r="K414" t="s">
        <v>27472</v>
      </c>
      <c r="L414" t="s">
        <v>27473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s="11" t="s">
        <v>304</v>
      </c>
      <c r="E415" s="11" t="s">
        <v>27184</v>
      </c>
      <c r="F415" s="11"/>
      <c r="H415" s="11"/>
      <c r="I415" s="11" t="s">
        <v>27474</v>
      </c>
      <c r="J415" s="11" t="s">
        <v>4616</v>
      </c>
      <c r="K415" t="s">
        <v>27475</v>
      </c>
      <c r="L415" t="s">
        <v>27476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s="11" t="s">
        <v>803</v>
      </c>
      <c r="E416" s="11" t="s">
        <v>8</v>
      </c>
      <c r="F416" s="11"/>
      <c r="H416" s="11"/>
      <c r="I416" s="11" t="s">
        <v>27477</v>
      </c>
      <c r="J416" s="11" t="s">
        <v>4616</v>
      </c>
      <c r="K416" t="s">
        <v>27478</v>
      </c>
      <c r="L416" t="s">
        <v>27479</v>
      </c>
      <c r="M416" s="2" t="str">
        <f>HYPERLINK(склад2въезд131920212223789106[[#This Row],[RelativePath]])</f>
        <v>14 На гаражи\GD7678666_1_20260527T191542Z.jpg</v>
      </c>
    </row>
    <row r="417" spans="1:13" x14ac:dyDescent="0.25">
      <c r="A417" s="1" t="s">
        <v>16</v>
      </c>
      <c r="B417" s="3">
        <v>46170</v>
      </c>
      <c r="C417" s="4">
        <v>0.87708333333333333</v>
      </c>
      <c r="D417" s="11" t="s">
        <v>803</v>
      </c>
      <c r="E417" s="11" t="s">
        <v>8</v>
      </c>
      <c r="F417" s="11"/>
      <c r="H417" s="11"/>
      <c r="I417" s="11" t="s">
        <v>27955</v>
      </c>
      <c r="J417" s="11" t="s">
        <v>4616</v>
      </c>
      <c r="K417" t="s">
        <v>27956</v>
      </c>
      <c r="L417" t="s">
        <v>27957</v>
      </c>
      <c r="M417" s="2" t="str">
        <f>HYPERLINK(склад2въезд131920212223789106[[#This Row],[RelativePath]])</f>
        <v>14 На гаражи\GD7678666_1_20260528T210300Z.jpg</v>
      </c>
    </row>
    <row r="418" spans="1:13" x14ac:dyDescent="0.25">
      <c r="A418" s="1" t="s">
        <v>17</v>
      </c>
      <c r="B418" s="3">
        <v>46171</v>
      </c>
      <c r="C418" s="4">
        <v>0.84100694444444446</v>
      </c>
      <c r="D418" s="11" t="s">
        <v>803</v>
      </c>
      <c r="E418" s="11" t="s">
        <v>8</v>
      </c>
      <c r="F418" s="11"/>
      <c r="H418" s="11"/>
      <c r="I418" s="11" t="s">
        <v>27958</v>
      </c>
      <c r="J418" s="11" t="s">
        <v>4616</v>
      </c>
      <c r="K418" t="s">
        <v>27959</v>
      </c>
      <c r="L418" t="s">
        <v>27960</v>
      </c>
      <c r="M418" s="2" t="str">
        <f>HYPERLINK(склад2въезд131920212223789106[[#This Row],[RelativePath]])</f>
        <v>14 На гаражи\GD7678666_1_20260529T201103Z.jpg</v>
      </c>
    </row>
    <row r="419" spans="1:13" x14ac:dyDescent="0.25">
      <c r="A419" s="1" t="s">
        <v>18</v>
      </c>
      <c r="B419" s="3">
        <v>46172</v>
      </c>
      <c r="C419" s="4">
        <v>0.7925578703703704</v>
      </c>
      <c r="D419" s="11" t="s">
        <v>803</v>
      </c>
      <c r="E419" s="11" t="s">
        <v>8</v>
      </c>
      <c r="F419" s="11"/>
      <c r="H419" s="11"/>
      <c r="I419" s="11" t="s">
        <v>27961</v>
      </c>
      <c r="J419" s="11" t="s">
        <v>4616</v>
      </c>
      <c r="K419" t="s">
        <v>27962</v>
      </c>
      <c r="L419" t="s">
        <v>27963</v>
      </c>
      <c r="M419" s="2" t="str">
        <f>HYPERLINK(склад2въезд131920212223789106[[#This Row],[RelativePath]])</f>
        <v>14 На гаражи\GD7678666_1_20260530T190117Z.jpg</v>
      </c>
    </row>
    <row r="420" spans="1:13" x14ac:dyDescent="0.25">
      <c r="A420" s="1" t="s">
        <v>22</v>
      </c>
      <c r="B420" s="3">
        <v>46173</v>
      </c>
      <c r="C420" s="4">
        <v>0.82525462962962959</v>
      </c>
      <c r="D420" s="11" t="s">
        <v>803</v>
      </c>
      <c r="E420" s="11" t="s">
        <v>8</v>
      </c>
      <c r="F420" s="11"/>
      <c r="H420" s="11"/>
      <c r="I420" s="11" t="s">
        <v>27964</v>
      </c>
      <c r="J420" s="11" t="s">
        <v>4616</v>
      </c>
      <c r="K420" t="s">
        <v>27965</v>
      </c>
      <c r="L420" t="s">
        <v>27966</v>
      </c>
      <c r="M420" s="2" t="str">
        <f>HYPERLINK(склад2въезд131920212223789106[[#This Row],[RelativePath]])</f>
        <v>14 На гаражи\GD7678666_1_20260531T194822Z.jpg</v>
      </c>
    </row>
  </sheetData>
  <conditionalFormatting sqref="D421:D431 E421:E434 D2:E420 G2:H420">
    <cfRule type="containsText" dxfId="846" priority="14" operator="containsText" text="Выезд с территории">
      <formula>NOT(ISERROR(SEARCH("Выезд с территории",D2)))</formula>
    </cfRule>
  </conditionalFormatting>
  <conditionalFormatting sqref="F2:F420">
    <cfRule type="notContainsText" dxfId="845" priority="13" operator="notContains" text="порожний">
      <formula>ISERROR(SEARCH("порожний",F2))</formula>
    </cfRule>
  </conditionalFormatting>
  <conditionalFormatting sqref="E2:E434">
    <cfRule type="containsText" dxfId="844" priority="11" operator="containsText" text="Газель базы">
      <formula>NOT(ISERROR(SEARCH("Газель базы",E2)))</formula>
    </cfRule>
    <cfRule type="containsText" dxfId="843" priority="12" operator="containsText" text="Погрузчик базы">
      <formula>NOT(ISERROR(SEARCH("Погрузчик базы",E2)))</formula>
    </cfRule>
  </conditionalFormatting>
  <conditionalFormatting sqref="E2:E434">
    <cfRule type="containsText" dxfId="842" priority="10" operator="containsText" text="Трактор базы">
      <formula>NOT(ISERROR(SEARCH("Трактор базы",E2)))</formula>
    </cfRule>
  </conditionalFormatting>
  <conditionalFormatting sqref="A2:C420">
    <cfRule type="expression" dxfId="841" priority="9">
      <formula>$A2="пн"</formula>
    </cfRule>
  </conditionalFormatting>
  <conditionalFormatting sqref="A2:C422">
    <cfRule type="expression" dxfId="840" priority="3">
      <formula>$A2="вс"</formula>
    </cfRule>
    <cfRule type="expression" dxfId="839" priority="4">
      <formula>$A2="сб"</formula>
    </cfRule>
    <cfRule type="expression" dxfId="838" priority="5">
      <formula>$A2="пт"</formula>
    </cfRule>
    <cfRule type="expression" dxfId="837" priority="6">
      <formula>$A2="чт"</formula>
    </cfRule>
    <cfRule type="expression" dxfId="836" priority="7">
      <formula>$A2="ср"</formula>
    </cfRule>
    <cfRule type="expression" dxfId="835" priority="8">
      <formula>$A2="вт"</formula>
    </cfRule>
  </conditionalFormatting>
  <conditionalFormatting sqref="D2:D431">
    <cfRule type="containsText" dxfId="8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1">
    <cfRule type="containsText" dxfId="8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42"/>
  <sheetViews>
    <sheetView zoomScale="90" zoomScaleNormal="90" workbookViewId="0">
      <pane ySplit="1" topLeftCell="A314" activePane="bottomLeft" state="frozen"/>
      <selection pane="bottomLeft" activeCell="I301" sqref="I301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1" t="s">
        <v>803</v>
      </c>
      <c r="E2" s="11" t="s">
        <v>8</v>
      </c>
      <c r="F2" s="11"/>
      <c r="H2" s="11"/>
      <c r="I2" s="11" t="s">
        <v>5234</v>
      </c>
      <c r="J2" s="11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1" t="s">
        <v>803</v>
      </c>
      <c r="E3" s="11" t="s">
        <v>8</v>
      </c>
      <c r="F3" s="11"/>
      <c r="H3" s="11"/>
      <c r="I3" s="11" t="s">
        <v>5237</v>
      </c>
      <c r="J3" s="11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1" t="s">
        <v>7892</v>
      </c>
      <c r="E4" s="11" t="s">
        <v>86</v>
      </c>
      <c r="F4" s="11"/>
      <c r="H4" s="11"/>
      <c r="I4" s="11" t="s">
        <v>5837</v>
      </c>
      <c r="J4" s="11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1" t="s">
        <v>4</v>
      </c>
      <c r="E5" s="11" t="s">
        <v>8</v>
      </c>
      <c r="F5" s="11"/>
      <c r="H5" s="11"/>
      <c r="I5" s="11" t="s">
        <v>5840</v>
      </c>
      <c r="J5" s="11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1" t="s">
        <v>4</v>
      </c>
      <c r="E6" s="11" t="s">
        <v>8</v>
      </c>
      <c r="F6" s="11"/>
      <c r="H6" s="11"/>
      <c r="I6" s="11" t="s">
        <v>5843</v>
      </c>
      <c r="J6" s="11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1" t="s">
        <v>4</v>
      </c>
      <c r="E7" s="11" t="s">
        <v>4933</v>
      </c>
      <c r="F7" s="11"/>
      <c r="H7" s="11" t="s">
        <v>2041</v>
      </c>
      <c r="I7" s="11" t="s">
        <v>5846</v>
      </c>
      <c r="J7" s="11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1" t="s">
        <v>4</v>
      </c>
      <c r="E8" s="11" t="s">
        <v>8</v>
      </c>
      <c r="F8" s="11"/>
      <c r="H8" s="11"/>
      <c r="I8" s="11" t="s">
        <v>5849</v>
      </c>
      <c r="J8" s="11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1" t="s">
        <v>803</v>
      </c>
      <c r="E9" s="11" t="s">
        <v>8</v>
      </c>
      <c r="F9" s="11"/>
      <c r="H9" s="11"/>
      <c r="I9" s="11" t="s">
        <v>5852</v>
      </c>
      <c r="J9" s="11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1" t="s">
        <v>803</v>
      </c>
      <c r="E10" s="11" t="s">
        <v>8</v>
      </c>
      <c r="F10" s="11"/>
      <c r="H10" s="11"/>
      <c r="I10" s="11" t="s">
        <v>5855</v>
      </c>
      <c r="J10" s="11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1" t="s">
        <v>4</v>
      </c>
      <c r="E11" s="11" t="s">
        <v>8</v>
      </c>
      <c r="F11" s="11"/>
      <c r="H11" s="11"/>
      <c r="I11" s="11" t="s">
        <v>7801</v>
      </c>
      <c r="J11" s="11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1" t="s">
        <v>4</v>
      </c>
      <c r="E12" s="11" t="s">
        <v>8</v>
      </c>
      <c r="F12" s="11"/>
      <c r="H12" s="11"/>
      <c r="I12" s="11" t="s">
        <v>7804</v>
      </c>
      <c r="J12" s="11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1" t="s">
        <v>803</v>
      </c>
      <c r="E13" s="11" t="s">
        <v>8</v>
      </c>
      <c r="F13" s="11"/>
      <c r="H13" s="11"/>
      <c r="I13" s="11" t="s">
        <v>7807</v>
      </c>
      <c r="J13" s="11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1" t="s">
        <v>4</v>
      </c>
      <c r="E14" s="11" t="s">
        <v>8</v>
      </c>
      <c r="F14" s="11"/>
      <c r="H14" s="11"/>
      <c r="I14" s="11" t="s">
        <v>7810</v>
      </c>
      <c r="J14" s="11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1" t="s">
        <v>7892</v>
      </c>
      <c r="E15" s="11" t="s">
        <v>646</v>
      </c>
      <c r="F15" s="11"/>
      <c r="H15" s="11"/>
      <c r="I15" s="11" t="s">
        <v>7813</v>
      </c>
      <c r="J15" s="11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1" t="s">
        <v>4</v>
      </c>
      <c r="E16" s="11" t="s">
        <v>8</v>
      </c>
      <c r="F16" s="11"/>
      <c r="H16" s="11"/>
      <c r="I16" s="11" t="s">
        <v>7816</v>
      </c>
      <c r="J16" s="11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1" t="s">
        <v>4</v>
      </c>
      <c r="E17" s="11" t="s">
        <v>7863</v>
      </c>
      <c r="F17" s="11"/>
      <c r="H17" s="11"/>
      <c r="I17" s="11" t="s">
        <v>7819</v>
      </c>
      <c r="J17" s="11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1" t="s">
        <v>4</v>
      </c>
      <c r="E18" s="11" t="s">
        <v>260</v>
      </c>
      <c r="F18" s="11"/>
      <c r="H18" s="11"/>
      <c r="I18" s="11" t="s">
        <v>7822</v>
      </c>
      <c r="J18" s="11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1" t="s">
        <v>7893</v>
      </c>
      <c r="E19" s="11" t="s">
        <v>646</v>
      </c>
      <c r="F19" s="11"/>
      <c r="H19" s="11"/>
      <c r="I19" s="11" t="s">
        <v>7825</v>
      </c>
      <c r="J19" s="11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1" t="s">
        <v>645</v>
      </c>
      <c r="E20" s="11" t="s">
        <v>7868</v>
      </c>
      <c r="F20" s="11"/>
      <c r="H20" s="11"/>
      <c r="I20" s="11" t="s">
        <v>7828</v>
      </c>
      <c r="J20" s="11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1" t="s">
        <v>162</v>
      </c>
      <c r="E21" s="11" t="s">
        <v>7868</v>
      </c>
      <c r="F21" s="11" t="s">
        <v>58</v>
      </c>
      <c r="H21" s="11"/>
      <c r="I21" s="11" t="s">
        <v>7831</v>
      </c>
      <c r="J21" s="11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1" t="s">
        <v>162</v>
      </c>
      <c r="E22" s="11" t="s">
        <v>7868</v>
      </c>
      <c r="F22" s="11" t="s">
        <v>58</v>
      </c>
      <c r="H22" s="11" t="s">
        <v>7888</v>
      </c>
      <c r="I22" s="11" t="s">
        <v>7834</v>
      </c>
      <c r="J22" s="11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1" t="s">
        <v>4</v>
      </c>
      <c r="E23" s="11" t="s">
        <v>8</v>
      </c>
      <c r="F23" s="11"/>
      <c r="H23" s="11"/>
      <c r="I23" s="11" t="s">
        <v>8100</v>
      </c>
      <c r="J23" s="11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1" t="s">
        <v>8690</v>
      </c>
      <c r="E24" s="11" t="s">
        <v>86</v>
      </c>
      <c r="F24" s="11"/>
      <c r="H24" s="11"/>
      <c r="I24" s="11" t="s">
        <v>8103</v>
      </c>
      <c r="J24" s="11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1" t="s">
        <v>8689</v>
      </c>
      <c r="E25" s="11" t="s">
        <v>86</v>
      </c>
      <c r="F25" s="11"/>
      <c r="H25" s="11"/>
      <c r="I25" s="11" t="s">
        <v>8106</v>
      </c>
      <c r="J25" s="11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1" t="s">
        <v>4</v>
      </c>
      <c r="E26" s="11" t="s">
        <v>7863</v>
      </c>
      <c r="F26" s="11"/>
      <c r="H26" s="11" t="s">
        <v>8691</v>
      </c>
      <c r="I26" s="11" t="s">
        <v>8109</v>
      </c>
      <c r="J26" s="11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1" t="s">
        <v>8692</v>
      </c>
      <c r="E27" s="11" t="s">
        <v>646</v>
      </c>
      <c r="F27" s="11"/>
      <c r="H27" s="11"/>
      <c r="I27" s="11" t="s">
        <v>8112</v>
      </c>
      <c r="J27" s="11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1" t="s">
        <v>8692</v>
      </c>
      <c r="E28" s="11" t="s">
        <v>646</v>
      </c>
      <c r="F28" s="11"/>
      <c r="H28" s="11" t="s">
        <v>1140</v>
      </c>
      <c r="I28" s="11" t="s">
        <v>8115</v>
      </c>
      <c r="J28" s="11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1" t="s">
        <v>4</v>
      </c>
      <c r="E29" s="11" t="s">
        <v>8</v>
      </c>
      <c r="F29" s="11"/>
      <c r="H29" s="11"/>
      <c r="I29" s="11" t="s">
        <v>8118</v>
      </c>
      <c r="J29" s="11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1" t="s">
        <v>803</v>
      </c>
      <c r="E30" s="11" t="s">
        <v>8</v>
      </c>
      <c r="F30" s="11"/>
      <c r="H30" s="11"/>
      <c r="I30" s="11" t="s">
        <v>8121</v>
      </c>
      <c r="J30" s="11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1" t="s">
        <v>4</v>
      </c>
      <c r="E31" s="11" t="s">
        <v>8</v>
      </c>
      <c r="F31" s="11"/>
      <c r="H31" s="11"/>
      <c r="I31" s="11" t="s">
        <v>8124</v>
      </c>
      <c r="J31" s="11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1" t="s">
        <v>803</v>
      </c>
      <c r="E32" s="11" t="s">
        <v>8</v>
      </c>
      <c r="F32" s="11"/>
      <c r="H32" s="11"/>
      <c r="I32" s="11" t="s">
        <v>8127</v>
      </c>
      <c r="J32" s="11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1" t="s">
        <v>4</v>
      </c>
      <c r="E33" s="11" t="s">
        <v>8</v>
      </c>
      <c r="F33" s="11"/>
      <c r="H33" s="11"/>
      <c r="I33" s="11" t="s">
        <v>8130</v>
      </c>
      <c r="J33" s="11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1" t="s">
        <v>8687</v>
      </c>
      <c r="E34" s="11" t="s">
        <v>646</v>
      </c>
      <c r="F34" s="11"/>
      <c r="H34" s="11"/>
      <c r="I34" s="11" t="s">
        <v>8133</v>
      </c>
      <c r="J34" s="11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1" t="s">
        <v>4</v>
      </c>
      <c r="E35" s="11" t="s">
        <v>8</v>
      </c>
      <c r="F35" s="11"/>
      <c r="H35" s="11"/>
      <c r="I35" s="11" t="s">
        <v>8136</v>
      </c>
      <c r="J35" s="11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1" t="s">
        <v>8687</v>
      </c>
      <c r="E36" s="11" t="s">
        <v>646</v>
      </c>
      <c r="F36" s="11"/>
      <c r="H36" s="11"/>
      <c r="I36" s="11" t="s">
        <v>8139</v>
      </c>
      <c r="J36" s="11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1" t="s">
        <v>9119</v>
      </c>
      <c r="E37" s="11" t="s">
        <v>260</v>
      </c>
      <c r="F37" s="11"/>
      <c r="H37" s="11"/>
      <c r="I37" s="11" t="s">
        <v>8949</v>
      </c>
      <c r="J37" s="11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1" t="s">
        <v>9119</v>
      </c>
      <c r="E38" s="11" t="s">
        <v>260</v>
      </c>
      <c r="F38" s="11"/>
      <c r="H38" s="11"/>
      <c r="I38" s="11" t="s">
        <v>8952</v>
      </c>
      <c r="J38" s="11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1" t="s">
        <v>9119</v>
      </c>
      <c r="E39" s="11" t="s">
        <v>260</v>
      </c>
      <c r="F39" s="11"/>
      <c r="H39" s="11"/>
      <c r="I39" s="11" t="s">
        <v>8955</v>
      </c>
      <c r="J39" s="11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1" t="s">
        <v>9119</v>
      </c>
      <c r="E40" s="11" t="s">
        <v>260</v>
      </c>
      <c r="F40" s="11"/>
      <c r="H40" s="11"/>
      <c r="I40" s="11" t="s">
        <v>8958</v>
      </c>
      <c r="J40" s="11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1" t="s">
        <v>162</v>
      </c>
      <c r="E41" s="11" t="s">
        <v>70</v>
      </c>
      <c r="F41" s="11" t="s">
        <v>1164</v>
      </c>
      <c r="H41" s="11"/>
      <c r="I41" s="11" t="s">
        <v>8961</v>
      </c>
      <c r="J41" s="11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1" t="s">
        <v>162</v>
      </c>
      <c r="E42" s="11" t="s">
        <v>70</v>
      </c>
      <c r="F42" s="11" t="s">
        <v>1164</v>
      </c>
      <c r="H42" s="11" t="s">
        <v>1140</v>
      </c>
      <c r="I42" s="11" t="s">
        <v>8964</v>
      </c>
      <c r="J42" s="11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1" t="s">
        <v>162</v>
      </c>
      <c r="E43" s="11" t="s">
        <v>70</v>
      </c>
      <c r="F43" s="11" t="s">
        <v>1164</v>
      </c>
      <c r="H43" s="11" t="s">
        <v>1140</v>
      </c>
      <c r="I43" s="11" t="s">
        <v>8967</v>
      </c>
      <c r="J43" s="11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1" t="s">
        <v>162</v>
      </c>
      <c r="E44" s="11" t="s">
        <v>70</v>
      </c>
      <c r="F44" s="11" t="s">
        <v>1164</v>
      </c>
      <c r="H44" s="11" t="s">
        <v>1140</v>
      </c>
      <c r="I44" s="11" t="s">
        <v>8970</v>
      </c>
      <c r="J44" s="11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1" t="s">
        <v>162</v>
      </c>
      <c r="E45" s="11" t="s">
        <v>70</v>
      </c>
      <c r="F45" s="11" t="s">
        <v>1164</v>
      </c>
      <c r="H45" s="11" t="s">
        <v>1140</v>
      </c>
      <c r="I45" s="11" t="s">
        <v>8973</v>
      </c>
      <c r="J45" s="11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1" t="s">
        <v>162</v>
      </c>
      <c r="E46" s="11" t="s">
        <v>70</v>
      </c>
      <c r="F46" s="11" t="s">
        <v>1164</v>
      </c>
      <c r="H46" s="11" t="s">
        <v>1140</v>
      </c>
      <c r="I46" s="11" t="s">
        <v>8976</v>
      </c>
      <c r="J46" s="11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1" t="s">
        <v>162</v>
      </c>
      <c r="E47" s="11" t="s">
        <v>70</v>
      </c>
      <c r="F47" s="11" t="s">
        <v>1164</v>
      </c>
      <c r="H47" s="11" t="s">
        <v>1140</v>
      </c>
      <c r="I47" s="11" t="s">
        <v>8979</v>
      </c>
      <c r="J47" s="11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1" t="s">
        <v>162</v>
      </c>
      <c r="E48" s="11" t="s">
        <v>70</v>
      </c>
      <c r="F48" s="11" t="s">
        <v>1164</v>
      </c>
      <c r="H48" s="11" t="s">
        <v>1140</v>
      </c>
      <c r="I48" s="11" t="s">
        <v>8982</v>
      </c>
      <c r="J48" s="11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1" t="s">
        <v>162</v>
      </c>
      <c r="E49" s="11" t="s">
        <v>70</v>
      </c>
      <c r="F49" s="11" t="s">
        <v>1164</v>
      </c>
      <c r="H49" s="11" t="s">
        <v>1140</v>
      </c>
      <c r="I49" s="11" t="s">
        <v>8985</v>
      </c>
      <c r="J49" s="11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1" t="s">
        <v>162</v>
      </c>
      <c r="E50" s="11" t="s">
        <v>70</v>
      </c>
      <c r="F50" s="11" t="s">
        <v>1164</v>
      </c>
      <c r="H50" s="11" t="s">
        <v>1140</v>
      </c>
      <c r="I50" s="11" t="s">
        <v>8988</v>
      </c>
      <c r="J50" s="11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1" t="s">
        <v>1587</v>
      </c>
      <c r="E51" s="11" t="s">
        <v>70</v>
      </c>
      <c r="F51" s="11"/>
      <c r="H51" s="11"/>
      <c r="I51" s="11" t="s">
        <v>8991</v>
      </c>
      <c r="J51" s="11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1" t="s">
        <v>304</v>
      </c>
      <c r="E52" s="11" t="s">
        <v>70</v>
      </c>
      <c r="F52" s="11"/>
      <c r="H52" s="11"/>
      <c r="I52" s="11" t="s">
        <v>8994</v>
      </c>
      <c r="J52" s="11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1" t="s">
        <v>9116</v>
      </c>
      <c r="E53" s="11" t="s">
        <v>646</v>
      </c>
      <c r="F53" s="11"/>
      <c r="H53" s="11"/>
      <c r="I53" s="11" t="s">
        <v>8997</v>
      </c>
      <c r="J53" s="11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1" t="s">
        <v>9116</v>
      </c>
      <c r="E54" s="11" t="s">
        <v>646</v>
      </c>
      <c r="F54" s="11"/>
      <c r="H54" s="11"/>
      <c r="I54" s="11" t="s">
        <v>9000</v>
      </c>
      <c r="J54" s="11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1" t="s">
        <v>9116</v>
      </c>
      <c r="E55" s="11" t="s">
        <v>646</v>
      </c>
      <c r="F55" s="11"/>
      <c r="H55" s="11"/>
      <c r="I55" s="11" t="s">
        <v>9003</v>
      </c>
      <c r="J55" s="11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1" t="s">
        <v>4</v>
      </c>
      <c r="E56" s="11" t="s">
        <v>8</v>
      </c>
      <c r="F56" s="11"/>
      <c r="H56" s="11"/>
      <c r="I56" s="11" t="s">
        <v>9481</v>
      </c>
      <c r="J56" s="11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1" t="s">
        <v>4</v>
      </c>
      <c r="E57" s="11" t="s">
        <v>8</v>
      </c>
      <c r="F57" s="11"/>
      <c r="H57" s="11"/>
      <c r="I57" s="11" t="s">
        <v>9484</v>
      </c>
      <c r="J57" s="11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1" t="s">
        <v>4</v>
      </c>
      <c r="E58" s="11" t="s">
        <v>8</v>
      </c>
      <c r="F58" s="11"/>
      <c r="H58" s="11"/>
      <c r="I58" s="11" t="s">
        <v>9487</v>
      </c>
      <c r="J58" s="11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1" t="s">
        <v>4</v>
      </c>
      <c r="E59" s="11" t="s">
        <v>8</v>
      </c>
      <c r="F59" s="11"/>
      <c r="H59" s="11"/>
      <c r="I59" s="11" t="s">
        <v>9490</v>
      </c>
      <c r="J59" s="11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1" t="s">
        <v>4</v>
      </c>
      <c r="E60" s="11" t="s">
        <v>8</v>
      </c>
      <c r="F60" s="11"/>
      <c r="H60" s="11"/>
      <c r="I60" s="11" t="s">
        <v>9966</v>
      </c>
      <c r="J60" s="11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1" t="s">
        <v>4</v>
      </c>
      <c r="E61" s="11" t="s">
        <v>260</v>
      </c>
      <c r="F61" s="11"/>
      <c r="H61" s="11"/>
      <c r="I61" s="11" t="s">
        <v>9969</v>
      </c>
      <c r="J61" s="11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1" t="s">
        <v>4</v>
      </c>
      <c r="E62" s="11" t="s">
        <v>260</v>
      </c>
      <c r="F62" s="11"/>
      <c r="H62" s="11"/>
      <c r="I62" s="11" t="s">
        <v>9972</v>
      </c>
      <c r="J62" s="11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1" t="s">
        <v>4</v>
      </c>
      <c r="E63" s="11" t="s">
        <v>260</v>
      </c>
      <c r="F63" s="11"/>
      <c r="H63" s="11"/>
      <c r="I63" s="11" t="s">
        <v>9975</v>
      </c>
      <c r="J63" s="11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1" t="s">
        <v>4</v>
      </c>
      <c r="E64" s="11" t="s">
        <v>4929</v>
      </c>
      <c r="F64" s="11"/>
      <c r="H64" s="11"/>
      <c r="I64" s="11" t="s">
        <v>9978</v>
      </c>
      <c r="J64" s="11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1" t="s">
        <v>4</v>
      </c>
      <c r="E65" s="11" t="s">
        <v>10091</v>
      </c>
      <c r="F65" s="11"/>
      <c r="H65" s="11"/>
      <c r="I65" s="11" t="s">
        <v>9981</v>
      </c>
      <c r="J65" s="11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1" t="s">
        <v>4</v>
      </c>
      <c r="E66" s="11" t="s">
        <v>8</v>
      </c>
      <c r="F66" s="11"/>
      <c r="H66" s="11"/>
      <c r="I66" s="11" t="s">
        <v>10474</v>
      </c>
      <c r="J66" s="11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1" t="s">
        <v>4</v>
      </c>
      <c r="E67" s="11" t="s">
        <v>260</v>
      </c>
      <c r="F67" s="11"/>
      <c r="H67" s="11"/>
      <c r="I67" s="11" t="s">
        <v>10477</v>
      </c>
      <c r="J67" s="11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1" t="s">
        <v>4</v>
      </c>
      <c r="E68" s="11" t="s">
        <v>260</v>
      </c>
      <c r="F68" s="11"/>
      <c r="H68" s="11"/>
      <c r="I68" s="11" t="s">
        <v>10480</v>
      </c>
      <c r="J68" s="11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1" t="s">
        <v>4</v>
      </c>
      <c r="E69" s="11" t="s">
        <v>260</v>
      </c>
      <c r="F69" s="11"/>
      <c r="H69" s="11"/>
      <c r="I69" s="11" t="s">
        <v>10483</v>
      </c>
      <c r="J69" s="11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1" t="s">
        <v>4</v>
      </c>
      <c r="E70" s="11" t="s">
        <v>9111</v>
      </c>
      <c r="F70" s="11"/>
      <c r="H70" s="11"/>
      <c r="I70" s="11" t="s">
        <v>10486</v>
      </c>
      <c r="J70" s="11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1" t="s">
        <v>4</v>
      </c>
      <c r="E71" s="11" t="s">
        <v>8</v>
      </c>
      <c r="F71" s="11"/>
      <c r="H71" s="11"/>
      <c r="I71" s="11" t="s">
        <v>10489</v>
      </c>
      <c r="J71" s="11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1" t="s">
        <v>803</v>
      </c>
      <c r="E72" s="11" t="s">
        <v>8</v>
      </c>
      <c r="F72" s="11"/>
      <c r="H72" s="11"/>
      <c r="I72" s="11" t="s">
        <v>10815</v>
      </c>
      <c r="J72" s="11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1" t="s">
        <v>803</v>
      </c>
      <c r="E73" s="11" t="s">
        <v>8</v>
      </c>
      <c r="F73" s="11"/>
      <c r="H73" s="11"/>
      <c r="I73" s="11" t="s">
        <v>10818</v>
      </c>
      <c r="J73" s="11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1" t="s">
        <v>4</v>
      </c>
      <c r="E74" s="11" t="s">
        <v>8</v>
      </c>
      <c r="F74" s="11"/>
      <c r="H74" s="11"/>
      <c r="I74" s="11" t="s">
        <v>11142</v>
      </c>
      <c r="J74" s="11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1" t="s">
        <v>4</v>
      </c>
      <c r="E75" s="11" t="s">
        <v>8</v>
      </c>
      <c r="F75" s="11"/>
      <c r="H75" s="11"/>
      <c r="I75" s="11" t="s">
        <v>11145</v>
      </c>
      <c r="J75" s="11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1" t="s">
        <v>803</v>
      </c>
      <c r="E76" s="11" t="s">
        <v>8</v>
      </c>
      <c r="F76" s="11"/>
      <c r="H76" s="11"/>
      <c r="I76" s="11" t="s">
        <v>11148</v>
      </c>
      <c r="J76" s="11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1" t="s">
        <v>4</v>
      </c>
      <c r="E77" s="11" t="s">
        <v>11914</v>
      </c>
      <c r="F77" s="11"/>
      <c r="H77" s="11"/>
      <c r="I77" s="11" t="s">
        <v>11684</v>
      </c>
      <c r="J77" s="11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1" t="s">
        <v>4</v>
      </c>
      <c r="E78" s="11" t="s">
        <v>8</v>
      </c>
      <c r="F78" s="11"/>
      <c r="H78" s="11"/>
      <c r="I78" s="11" t="s">
        <v>11687</v>
      </c>
      <c r="J78" s="11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1" t="s">
        <v>4</v>
      </c>
      <c r="E79" s="11" t="s">
        <v>8</v>
      </c>
      <c r="F79" s="11"/>
      <c r="H79" s="11"/>
      <c r="I79" s="11" t="s">
        <v>11690</v>
      </c>
      <c r="J79" s="11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1" t="s">
        <v>4</v>
      </c>
      <c r="E80" s="11" t="s">
        <v>8</v>
      </c>
      <c r="F80" s="11"/>
      <c r="H80" s="11"/>
      <c r="I80" s="11" t="s">
        <v>11693</v>
      </c>
      <c r="J80" s="11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1" t="s">
        <v>4</v>
      </c>
      <c r="E81" s="11" t="s">
        <v>8</v>
      </c>
      <c r="F81" s="11"/>
      <c r="H81" s="11"/>
      <c r="I81" s="11" t="s">
        <v>12152</v>
      </c>
      <c r="J81" s="11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1" t="s">
        <v>4</v>
      </c>
      <c r="E82" s="11" t="s">
        <v>10091</v>
      </c>
      <c r="F82" s="11"/>
      <c r="H82" s="11"/>
      <c r="I82" s="11" t="s">
        <v>12155</v>
      </c>
      <c r="J82" s="11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1" t="s">
        <v>4</v>
      </c>
      <c r="E83" s="11" t="s">
        <v>8</v>
      </c>
      <c r="F83" s="11"/>
      <c r="H83" s="11"/>
      <c r="I83" s="11" t="s">
        <v>12158</v>
      </c>
      <c r="J83" s="11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1" t="s">
        <v>4</v>
      </c>
      <c r="E84" s="11" t="s">
        <v>10091</v>
      </c>
      <c r="F84" s="11"/>
      <c r="H84" s="11"/>
      <c r="I84" s="11" t="s">
        <v>12161</v>
      </c>
      <c r="J84" s="11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1" t="s">
        <v>4</v>
      </c>
      <c r="E85" s="11" t="s">
        <v>10091</v>
      </c>
      <c r="F85" s="11"/>
      <c r="H85" s="11"/>
      <c r="I85" s="11" t="s">
        <v>12164</v>
      </c>
      <c r="J85" s="11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1" t="s">
        <v>4</v>
      </c>
      <c r="E86" s="11" t="s">
        <v>10091</v>
      </c>
      <c r="F86" s="11"/>
      <c r="H86" s="11"/>
      <c r="I86" s="11" t="s">
        <v>12167</v>
      </c>
      <c r="J86" s="11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1" t="s">
        <v>4</v>
      </c>
      <c r="E87" s="11" t="s">
        <v>3240</v>
      </c>
      <c r="F87" s="11"/>
      <c r="H87" s="11"/>
      <c r="I87" s="11" t="s">
        <v>12695</v>
      </c>
      <c r="J87" s="11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1" t="s">
        <v>12941</v>
      </c>
      <c r="E88" s="11" t="s">
        <v>260</v>
      </c>
      <c r="F88" s="11"/>
      <c r="H88" s="11"/>
      <c r="I88" s="11" t="s">
        <v>12698</v>
      </c>
      <c r="J88" s="11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1" t="s">
        <v>4</v>
      </c>
      <c r="E89" s="11" t="s">
        <v>8</v>
      </c>
      <c r="F89" s="11"/>
      <c r="H89" s="11"/>
      <c r="I89" s="11" t="s">
        <v>12701</v>
      </c>
      <c r="J89" s="11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1" t="s">
        <v>4</v>
      </c>
      <c r="E90" s="11" t="s">
        <v>8</v>
      </c>
      <c r="F90" s="11"/>
      <c r="H90" s="11"/>
      <c r="I90" s="11" t="s">
        <v>12704</v>
      </c>
      <c r="J90" s="11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1" t="s">
        <v>4</v>
      </c>
      <c r="E91" s="11" t="s">
        <v>12932</v>
      </c>
      <c r="F91" s="11"/>
      <c r="H91" s="11"/>
      <c r="I91" s="11" t="s">
        <v>12707</v>
      </c>
      <c r="J91" s="11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1" t="s">
        <v>8696</v>
      </c>
      <c r="E92" s="11" t="s">
        <v>12932</v>
      </c>
      <c r="F92" s="11"/>
      <c r="H92" s="11"/>
      <c r="I92" s="11" t="s">
        <v>12710</v>
      </c>
      <c r="J92" s="11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1" t="s">
        <v>8696</v>
      </c>
      <c r="E93" s="11" t="s">
        <v>12932</v>
      </c>
      <c r="F93" s="11"/>
      <c r="H93" s="11" t="s">
        <v>1140</v>
      </c>
      <c r="I93" s="11" t="s">
        <v>12713</v>
      </c>
      <c r="J93" s="11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1" t="s">
        <v>4</v>
      </c>
      <c r="E94" s="11" t="s">
        <v>12942</v>
      </c>
      <c r="F94" s="11"/>
      <c r="H94" s="11"/>
      <c r="I94" s="11" t="s">
        <v>12716</v>
      </c>
      <c r="J94" s="11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1" t="s">
        <v>4</v>
      </c>
      <c r="E95" s="11" t="s">
        <v>260</v>
      </c>
      <c r="F95" s="11"/>
      <c r="H95" s="11"/>
      <c r="I95" s="11" t="s">
        <v>12719</v>
      </c>
      <c r="J95" s="11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1" t="s">
        <v>4</v>
      </c>
      <c r="E96" s="11" t="s">
        <v>8</v>
      </c>
      <c r="F96" s="11"/>
      <c r="H96" s="11"/>
      <c r="I96" s="11" t="s">
        <v>12722</v>
      </c>
      <c r="J96" s="11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1" t="s">
        <v>4</v>
      </c>
      <c r="E97" s="11" t="s">
        <v>8</v>
      </c>
      <c r="F97" s="11"/>
      <c r="H97" s="11"/>
      <c r="I97" s="11" t="s">
        <v>13387</v>
      </c>
      <c r="J97" s="11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1" t="s">
        <v>13456</v>
      </c>
      <c r="E98" s="11"/>
      <c r="F98" s="11"/>
      <c r="H98" s="11"/>
      <c r="I98" s="11" t="s">
        <v>13390</v>
      </c>
      <c r="J98" s="11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1" t="s">
        <v>13457</v>
      </c>
      <c r="E99" s="11"/>
      <c r="F99" s="11"/>
      <c r="H99" s="11"/>
      <c r="I99" s="11" t="s">
        <v>13393</v>
      </c>
      <c r="J99" s="11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1" t="s">
        <v>13721</v>
      </c>
      <c r="E100" s="11"/>
      <c r="F100" s="11"/>
      <c r="H100" s="11"/>
      <c r="I100" s="11" t="s">
        <v>13396</v>
      </c>
      <c r="J100" s="11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1" t="s">
        <v>13721</v>
      </c>
      <c r="E101" s="11"/>
      <c r="F101" s="11"/>
      <c r="H101" s="11"/>
      <c r="I101" s="11" t="s">
        <v>13679</v>
      </c>
      <c r="J101" s="11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1" t="s">
        <v>13721</v>
      </c>
      <c r="E102" s="11"/>
      <c r="F102" s="11"/>
      <c r="H102" s="11"/>
      <c r="I102" s="11" t="s">
        <v>13682</v>
      </c>
      <c r="J102" s="11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1" t="s">
        <v>8696</v>
      </c>
      <c r="E103" s="11" t="s">
        <v>12932</v>
      </c>
      <c r="F103" s="11"/>
      <c r="H103" s="11"/>
      <c r="I103" s="11" t="s">
        <v>13878</v>
      </c>
      <c r="J103" s="11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1" t="s">
        <v>4</v>
      </c>
      <c r="E104" s="11" t="s">
        <v>8</v>
      </c>
      <c r="F104" s="11"/>
      <c r="H104" s="11"/>
      <c r="I104" s="11" t="s">
        <v>13881</v>
      </c>
      <c r="J104" s="11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1" t="s">
        <v>4</v>
      </c>
      <c r="E105" s="11" t="s">
        <v>8</v>
      </c>
      <c r="F105" s="11"/>
      <c r="H105" s="11"/>
      <c r="I105" s="11" t="s">
        <v>14112</v>
      </c>
      <c r="J105" s="11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1" t="s">
        <v>8696</v>
      </c>
      <c r="E106" s="11" t="s">
        <v>12932</v>
      </c>
      <c r="F106" s="11"/>
      <c r="H106" s="11"/>
      <c r="I106" s="11" t="s">
        <v>14115</v>
      </c>
      <c r="J106" s="11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1" t="s">
        <v>304</v>
      </c>
      <c r="E107" s="11" t="s">
        <v>12932</v>
      </c>
      <c r="F107" s="11"/>
      <c r="H107" s="11"/>
      <c r="I107" s="11" t="s">
        <v>14118</v>
      </c>
      <c r="J107" s="11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1" t="s">
        <v>4</v>
      </c>
      <c r="E108" s="11" t="s">
        <v>8</v>
      </c>
      <c r="F108" s="11"/>
      <c r="H108" s="11"/>
      <c r="I108" s="11" t="s">
        <v>14121</v>
      </c>
      <c r="J108" s="11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1" t="s">
        <v>4</v>
      </c>
      <c r="E109" s="11" t="s">
        <v>8</v>
      </c>
      <c r="F109" s="11"/>
      <c r="H109" s="11"/>
      <c r="I109" s="11" t="s">
        <v>14506</v>
      </c>
      <c r="J109" s="11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1" t="s">
        <v>803</v>
      </c>
      <c r="E110" s="11" t="s">
        <v>8</v>
      </c>
      <c r="F110" s="11"/>
      <c r="H110" s="11"/>
      <c r="I110" s="11" t="s">
        <v>14509</v>
      </c>
      <c r="J110" s="11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1" t="s">
        <v>4</v>
      </c>
      <c r="E111" s="11" t="s">
        <v>8</v>
      </c>
      <c r="F111" s="11"/>
      <c r="H111" s="11"/>
      <c r="I111" s="11" t="s">
        <v>14512</v>
      </c>
      <c r="J111" s="11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1" t="s">
        <v>803</v>
      </c>
      <c r="E112" s="11" t="s">
        <v>8</v>
      </c>
      <c r="F112" s="11"/>
      <c r="H112" s="11"/>
      <c r="I112" s="11" t="s">
        <v>14515</v>
      </c>
      <c r="J112" s="11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1" t="s">
        <v>4</v>
      </c>
      <c r="E113" s="11" t="s">
        <v>8</v>
      </c>
      <c r="F113" s="11"/>
      <c r="H113" s="11"/>
      <c r="I113" s="11" t="s">
        <v>15022</v>
      </c>
      <c r="J113" s="11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1" t="s">
        <v>4</v>
      </c>
      <c r="E114" s="11" t="s">
        <v>8</v>
      </c>
      <c r="F114" s="11"/>
      <c r="H114" s="11"/>
      <c r="I114" s="11" t="s">
        <v>15025</v>
      </c>
      <c r="J114" s="11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1" t="s">
        <v>4</v>
      </c>
      <c r="E115" s="11" t="s">
        <v>8</v>
      </c>
      <c r="F115" s="11"/>
      <c r="H115" s="11"/>
      <c r="I115" s="11" t="s">
        <v>15028</v>
      </c>
      <c r="J115" s="11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1" t="s">
        <v>4</v>
      </c>
      <c r="E116" s="11" t="s">
        <v>8</v>
      </c>
      <c r="F116" s="11"/>
      <c r="H116" s="11"/>
      <c r="I116" s="11" t="s">
        <v>15031</v>
      </c>
      <c r="J116" s="11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1" t="s">
        <v>4</v>
      </c>
      <c r="E117" s="11" t="s">
        <v>8</v>
      </c>
      <c r="F117" s="11"/>
      <c r="H117" s="11"/>
      <c r="I117" s="11" t="s">
        <v>15034</v>
      </c>
      <c r="J117" s="11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1" t="s">
        <v>4</v>
      </c>
      <c r="E118" s="11" t="s">
        <v>8</v>
      </c>
      <c r="F118" s="11"/>
      <c r="H118" s="11"/>
      <c r="I118" s="11" t="s">
        <v>15495</v>
      </c>
      <c r="J118" s="11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1" t="s">
        <v>3371</v>
      </c>
      <c r="E119" s="11"/>
      <c r="F119" s="11"/>
      <c r="H119" s="11"/>
      <c r="I119" s="11" t="s">
        <v>15498</v>
      </c>
      <c r="J119" s="11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1" t="s">
        <v>3371</v>
      </c>
      <c r="E120" s="11"/>
      <c r="F120" s="11"/>
      <c r="H120" s="11"/>
      <c r="I120" s="11" t="s">
        <v>15501</v>
      </c>
      <c r="J120" s="11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1" t="s">
        <v>3371</v>
      </c>
      <c r="E121" s="11"/>
      <c r="F121" s="11"/>
      <c r="H121" s="11"/>
      <c r="I121" s="11" t="s">
        <v>15504</v>
      </c>
      <c r="J121" s="11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1" t="s">
        <v>4</v>
      </c>
      <c r="E122" s="11" t="s">
        <v>8</v>
      </c>
      <c r="F122" s="11"/>
      <c r="H122" s="11"/>
      <c r="I122" s="11" t="s">
        <v>15507</v>
      </c>
      <c r="J122" s="11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15749</v>
      </c>
      <c r="J123" s="11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1" t="s">
        <v>4</v>
      </c>
      <c r="E124" s="11" t="s">
        <v>10091</v>
      </c>
      <c r="F124" s="11"/>
      <c r="H124" s="11"/>
      <c r="I124" s="11" t="s">
        <v>15752</v>
      </c>
      <c r="J124" s="11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1" t="s">
        <v>4</v>
      </c>
      <c r="E125" s="11" t="s">
        <v>10091</v>
      </c>
      <c r="F125" s="11"/>
      <c r="H125" s="11"/>
      <c r="I125" s="11" t="s">
        <v>15755</v>
      </c>
      <c r="J125" s="11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1" t="s">
        <v>3371</v>
      </c>
      <c r="E126" s="11"/>
      <c r="F126" s="11"/>
      <c r="H126" s="11"/>
      <c r="I126" s="11" t="s">
        <v>15758</v>
      </c>
      <c r="J126" s="11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1" t="s">
        <v>3371</v>
      </c>
      <c r="E127" s="11"/>
      <c r="F127" s="11"/>
      <c r="H127" s="11"/>
      <c r="I127" s="11" t="s">
        <v>15761</v>
      </c>
      <c r="J127" s="11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1" t="s">
        <v>4</v>
      </c>
      <c r="E128" s="11" t="s">
        <v>8</v>
      </c>
      <c r="F128" s="11"/>
      <c r="H128" s="11"/>
      <c r="I128" s="11" t="s">
        <v>15764</v>
      </c>
      <c r="J128" s="11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1" t="s">
        <v>3371</v>
      </c>
      <c r="E129" s="11"/>
      <c r="F129" s="11"/>
      <c r="H129" s="11"/>
      <c r="I129" s="11" t="s">
        <v>16110</v>
      </c>
      <c r="J129" s="11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1" t="s">
        <v>3371</v>
      </c>
      <c r="E130" s="11"/>
      <c r="F130" s="11"/>
      <c r="H130" s="11"/>
      <c r="I130" s="11" t="s">
        <v>16113</v>
      </c>
      <c r="J130" s="11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1" t="s">
        <v>3371</v>
      </c>
      <c r="E131" s="11"/>
      <c r="F131" s="11"/>
      <c r="H131" s="11"/>
      <c r="I131" s="11" t="s">
        <v>16116</v>
      </c>
      <c r="J131" s="11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1" t="s">
        <v>4</v>
      </c>
      <c r="E132" s="11" t="s">
        <v>10091</v>
      </c>
      <c r="F132" s="11"/>
      <c r="H132" s="11"/>
      <c r="I132" s="11" t="s">
        <v>16119</v>
      </c>
      <c r="J132" s="11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1" t="s">
        <v>4</v>
      </c>
      <c r="E133" s="11" t="s">
        <v>8</v>
      </c>
      <c r="F133" s="11"/>
      <c r="H133" s="11"/>
      <c r="I133" s="11" t="s">
        <v>16322</v>
      </c>
      <c r="J133" s="11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1" t="s">
        <v>3371</v>
      </c>
      <c r="E134" s="11"/>
      <c r="F134" s="11"/>
      <c r="H134" s="11"/>
      <c r="I134" s="11" t="s">
        <v>16325</v>
      </c>
      <c r="J134" s="11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1" t="s">
        <v>3371</v>
      </c>
      <c r="E135" s="11"/>
      <c r="F135" s="11"/>
      <c r="H135" s="11"/>
      <c r="I135" s="11" t="s">
        <v>16328</v>
      </c>
      <c r="J135" s="11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1" t="s">
        <v>4</v>
      </c>
      <c r="E136" s="11" t="s">
        <v>8</v>
      </c>
      <c r="F136" s="11"/>
      <c r="H136" s="11"/>
      <c r="I136" s="11" t="s">
        <v>16331</v>
      </c>
      <c r="J136" s="11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1" t="s">
        <v>4</v>
      </c>
      <c r="E137" s="11" t="s">
        <v>8</v>
      </c>
      <c r="F137" s="11"/>
      <c r="H137" s="11"/>
      <c r="I137" s="11" t="s">
        <v>16554</v>
      </c>
      <c r="J137" s="11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1" t="s">
        <v>3371</v>
      </c>
      <c r="E138" s="11"/>
      <c r="F138" s="11"/>
      <c r="H138" s="11"/>
      <c r="I138" s="11" t="s">
        <v>16557</v>
      </c>
      <c r="J138" s="11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1" t="s">
        <v>4</v>
      </c>
      <c r="E139" s="11" t="s">
        <v>8</v>
      </c>
      <c r="F139" s="11"/>
      <c r="H139" s="11"/>
      <c r="I139" s="11" t="s">
        <v>16560</v>
      </c>
      <c r="J139" s="11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1" t="s">
        <v>4</v>
      </c>
      <c r="E140" s="11" t="s">
        <v>8</v>
      </c>
      <c r="F140" s="11"/>
      <c r="H140" s="11"/>
      <c r="I140" s="11" t="s">
        <v>17085</v>
      </c>
      <c r="J140" s="11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1" t="s">
        <v>3371</v>
      </c>
      <c r="E141" s="11"/>
      <c r="F141" s="11"/>
      <c r="H141" s="11"/>
      <c r="I141" s="11" t="s">
        <v>17088</v>
      </c>
      <c r="J141" s="11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1" t="s">
        <v>3371</v>
      </c>
      <c r="E142" s="11"/>
      <c r="F142" s="11"/>
      <c r="H142" s="11"/>
      <c r="I142" s="11" t="s">
        <v>17091</v>
      </c>
      <c r="J142" s="11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1" t="s">
        <v>4</v>
      </c>
      <c r="E143" s="11" t="s">
        <v>10091</v>
      </c>
      <c r="F143" s="11"/>
      <c r="H143" s="11"/>
      <c r="I143" s="11" t="s">
        <v>17094</v>
      </c>
      <c r="J143" s="11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1" t="s">
        <v>4</v>
      </c>
      <c r="E144" s="11" t="s">
        <v>10091</v>
      </c>
      <c r="F144" s="11"/>
      <c r="H144" s="11"/>
      <c r="I144" s="11" t="s">
        <v>17097</v>
      </c>
      <c r="J144" s="11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1" t="s">
        <v>4</v>
      </c>
      <c r="E145" s="11" t="s">
        <v>8</v>
      </c>
      <c r="F145" s="11"/>
      <c r="H145" s="11"/>
      <c r="I145" s="11" t="s">
        <v>17100</v>
      </c>
      <c r="J145" s="11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1" t="s">
        <v>4</v>
      </c>
      <c r="E146" s="11" t="s">
        <v>8</v>
      </c>
      <c r="F146" s="11"/>
      <c r="H146" s="11"/>
      <c r="I146" s="11" t="s">
        <v>17103</v>
      </c>
      <c r="J146" s="11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1" t="s">
        <v>4</v>
      </c>
      <c r="E147" s="11" t="s">
        <v>8</v>
      </c>
      <c r="F147" s="11"/>
      <c r="H147" s="11"/>
      <c r="I147" s="11" t="s">
        <v>18103</v>
      </c>
      <c r="J147" s="11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1" t="s">
        <v>162</v>
      </c>
      <c r="E148" s="11" t="s">
        <v>70</v>
      </c>
      <c r="F148" s="11" t="s">
        <v>1897</v>
      </c>
      <c r="H148" s="11"/>
      <c r="I148" s="11" t="s">
        <v>18106</v>
      </c>
      <c r="J148" s="11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1" t="s">
        <v>162</v>
      </c>
      <c r="E149" s="11" t="s">
        <v>70</v>
      </c>
      <c r="F149" s="11" t="s">
        <v>58</v>
      </c>
      <c r="H149" s="11"/>
      <c r="I149" s="11" t="s">
        <v>18109</v>
      </c>
      <c r="J149" s="11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1" t="s">
        <v>162</v>
      </c>
      <c r="E150" s="11" t="s">
        <v>70</v>
      </c>
      <c r="F150" s="11" t="s">
        <v>58</v>
      </c>
      <c r="H150" s="11"/>
      <c r="I150" s="11" t="s">
        <v>18112</v>
      </c>
      <c r="J150" s="11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1" t="s">
        <v>162</v>
      </c>
      <c r="E151" s="11" t="s">
        <v>70</v>
      </c>
      <c r="F151" s="11" t="s">
        <v>58</v>
      </c>
      <c r="H151" s="11"/>
      <c r="I151" s="11" t="s">
        <v>18115</v>
      </c>
      <c r="J151" s="11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1" t="s">
        <v>162</v>
      </c>
      <c r="E152" s="11" t="s">
        <v>70</v>
      </c>
      <c r="F152" s="11" t="s">
        <v>58</v>
      </c>
      <c r="H152" s="11"/>
      <c r="I152" s="11" t="s">
        <v>18118</v>
      </c>
      <c r="J152" s="11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1" t="s">
        <v>115</v>
      </c>
      <c r="E153" s="11" t="s">
        <v>12932</v>
      </c>
      <c r="F153" s="11"/>
      <c r="H153" s="11"/>
      <c r="I153" s="11" t="s">
        <v>18121</v>
      </c>
      <c r="J153" s="11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1" t="s">
        <v>115</v>
      </c>
      <c r="E154" s="11" t="s">
        <v>12932</v>
      </c>
      <c r="F154" s="11"/>
      <c r="H154" s="11"/>
      <c r="I154" s="11" t="s">
        <v>18124</v>
      </c>
      <c r="J154" s="11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1" t="s">
        <v>3371</v>
      </c>
      <c r="E155" s="11"/>
      <c r="F155" s="11"/>
      <c r="H155" s="11"/>
      <c r="I155" s="11" t="s">
        <v>18127</v>
      </c>
      <c r="J155" s="11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1" t="s">
        <v>4</v>
      </c>
      <c r="E156" s="11" t="s">
        <v>8</v>
      </c>
      <c r="F156" s="11"/>
      <c r="H156" s="11"/>
      <c r="I156" s="11" t="s">
        <v>18130</v>
      </c>
      <c r="J156" s="11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1" t="s">
        <v>3371</v>
      </c>
      <c r="E157" s="11"/>
      <c r="F157" s="11"/>
      <c r="H157" s="11"/>
      <c r="I157" s="11" t="s">
        <v>18133</v>
      </c>
      <c r="J157" s="11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1" t="s">
        <v>115</v>
      </c>
      <c r="E158" s="11" t="s">
        <v>12932</v>
      </c>
      <c r="F158" s="11"/>
      <c r="H158" s="11"/>
      <c r="I158" s="11" t="s">
        <v>18136</v>
      </c>
      <c r="J158" s="11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1" t="s">
        <v>3371</v>
      </c>
      <c r="E159" s="11"/>
      <c r="F159" s="11"/>
      <c r="H159" s="11"/>
      <c r="I159" s="11" t="s">
        <v>18139</v>
      </c>
      <c r="J159" s="11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1" t="s">
        <v>4</v>
      </c>
      <c r="E160" s="11" t="s">
        <v>8</v>
      </c>
      <c r="F160" s="11"/>
      <c r="H160" s="11"/>
      <c r="I160" s="11" t="s">
        <v>18142</v>
      </c>
      <c r="J160" s="11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1" t="s">
        <v>3371</v>
      </c>
      <c r="E161" s="11" t="s">
        <v>646</v>
      </c>
      <c r="F161" s="11"/>
      <c r="H161" s="11"/>
      <c r="I161" s="11" t="s">
        <v>18145</v>
      </c>
      <c r="J161" s="11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1" t="s">
        <v>3371</v>
      </c>
      <c r="E162" s="11" t="s">
        <v>646</v>
      </c>
      <c r="F162" s="11"/>
      <c r="H162" s="11"/>
      <c r="I162" s="11" t="s">
        <v>18148</v>
      </c>
      <c r="J162" s="11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1" t="s">
        <v>3371</v>
      </c>
      <c r="E163" s="11" t="s">
        <v>646</v>
      </c>
      <c r="F163" s="11"/>
      <c r="H163" s="11"/>
      <c r="I163" s="11" t="s">
        <v>18151</v>
      </c>
      <c r="J163" s="11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1" t="s">
        <v>3371</v>
      </c>
      <c r="E164" s="11" t="s">
        <v>646</v>
      </c>
      <c r="F164" s="11"/>
      <c r="H164" s="11"/>
      <c r="I164" s="11" t="s">
        <v>18154</v>
      </c>
      <c r="J164" s="11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1" t="s">
        <v>4</v>
      </c>
      <c r="E165" s="11" t="s">
        <v>3240</v>
      </c>
      <c r="F165" s="11"/>
      <c r="H165" s="11"/>
      <c r="I165" s="11" t="s">
        <v>18671</v>
      </c>
      <c r="J165" s="11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1" t="s">
        <v>4</v>
      </c>
      <c r="E166" s="11" t="s">
        <v>3240</v>
      </c>
      <c r="F166" s="11"/>
      <c r="H166" s="11"/>
      <c r="I166" s="11" t="s">
        <v>18674</v>
      </c>
      <c r="J166" s="11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1" t="s">
        <v>4</v>
      </c>
      <c r="E167" s="11" t="s">
        <v>3240</v>
      </c>
      <c r="F167" s="11"/>
      <c r="H167" s="11"/>
      <c r="I167" s="11" t="s">
        <v>18677</v>
      </c>
      <c r="J167" s="11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1" t="s">
        <v>4</v>
      </c>
      <c r="E168" s="11" t="s">
        <v>3240</v>
      </c>
      <c r="F168" s="11"/>
      <c r="H168" s="11"/>
      <c r="I168" s="11" t="s">
        <v>18680</v>
      </c>
      <c r="J168" s="11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1" t="s">
        <v>4</v>
      </c>
      <c r="E169" s="11" t="s">
        <v>8</v>
      </c>
      <c r="F169" s="11"/>
      <c r="H169" s="11"/>
      <c r="I169" s="11" t="s">
        <v>18683</v>
      </c>
      <c r="J169" s="11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1" t="s">
        <v>4</v>
      </c>
      <c r="E170" s="11" t="s">
        <v>10091</v>
      </c>
      <c r="F170" s="11"/>
      <c r="H170" s="11"/>
      <c r="I170" s="11" t="s">
        <v>18915</v>
      </c>
      <c r="J170" s="11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1" t="s">
        <v>4</v>
      </c>
      <c r="E171" s="11" t="s">
        <v>10091</v>
      </c>
      <c r="F171" s="11"/>
      <c r="H171" s="11"/>
      <c r="I171" s="11" t="s">
        <v>18918</v>
      </c>
      <c r="J171" s="11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1" t="s">
        <v>4</v>
      </c>
      <c r="E172" s="11" t="s">
        <v>3240</v>
      </c>
      <c r="F172" s="11"/>
      <c r="H172" s="11"/>
      <c r="I172" s="11" t="s">
        <v>18921</v>
      </c>
      <c r="J172" s="11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1" t="s">
        <v>4</v>
      </c>
      <c r="E173" s="11" t="s">
        <v>8</v>
      </c>
      <c r="F173" s="11"/>
      <c r="H173" s="11"/>
      <c r="I173" s="11" t="s">
        <v>18924</v>
      </c>
      <c r="J173" s="11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1" t="s">
        <v>4</v>
      </c>
      <c r="E174" s="11" t="s">
        <v>10091</v>
      </c>
      <c r="F174" s="11"/>
      <c r="H174" s="11"/>
      <c r="I174" s="11" t="s">
        <v>19417</v>
      </c>
      <c r="J174" s="11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1" t="s">
        <v>4</v>
      </c>
      <c r="E175" s="11" t="s">
        <v>8</v>
      </c>
      <c r="F175" s="11"/>
      <c r="H175" s="11"/>
      <c r="I175" s="11" t="s">
        <v>19420</v>
      </c>
      <c r="J175" s="11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1" t="s">
        <v>3371</v>
      </c>
      <c r="E176" s="11" t="s">
        <v>646</v>
      </c>
      <c r="F176" s="11"/>
      <c r="H176" s="11"/>
      <c r="I176" s="11" t="s">
        <v>19423</v>
      </c>
      <c r="J176" s="11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1" t="s">
        <v>4</v>
      </c>
      <c r="E177" s="11" t="s">
        <v>10091</v>
      </c>
      <c r="F177" s="11"/>
      <c r="H177" s="11"/>
      <c r="I177" s="11" t="s">
        <v>19426</v>
      </c>
      <c r="J177" s="11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1" t="s">
        <v>4</v>
      </c>
      <c r="E178" s="11" t="s">
        <v>10091</v>
      </c>
      <c r="F178" s="11"/>
      <c r="H178" s="11"/>
      <c r="I178" s="11" t="s">
        <v>19429</v>
      </c>
      <c r="J178" s="11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1" t="s">
        <v>4</v>
      </c>
      <c r="E179" s="11" t="s">
        <v>10091</v>
      </c>
      <c r="F179" s="11"/>
      <c r="H179" s="11"/>
      <c r="I179" s="11" t="s">
        <v>19432</v>
      </c>
      <c r="J179" s="11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1" t="s">
        <v>19534</v>
      </c>
      <c r="E180" s="11" t="s">
        <v>12932</v>
      </c>
      <c r="F180" s="11" t="s">
        <v>1897</v>
      </c>
      <c r="H180" s="11"/>
      <c r="I180" s="11" t="s">
        <v>19435</v>
      </c>
      <c r="J180" s="11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1" t="s">
        <v>19535</v>
      </c>
      <c r="E181" s="11" t="s">
        <v>646</v>
      </c>
      <c r="F181" s="11"/>
      <c r="H181" s="11"/>
      <c r="I181" s="11" t="s">
        <v>19438</v>
      </c>
      <c r="J181" s="11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1" t="s">
        <v>4</v>
      </c>
      <c r="E182" s="11" t="s">
        <v>10091</v>
      </c>
      <c r="F182" s="11"/>
      <c r="H182" s="11"/>
      <c r="I182" s="11" t="s">
        <v>19441</v>
      </c>
      <c r="J182" s="11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1" t="s">
        <v>4</v>
      </c>
      <c r="E183" s="11" t="s">
        <v>8</v>
      </c>
      <c r="F183" s="11"/>
      <c r="H183" s="11"/>
      <c r="I183" s="11" t="s">
        <v>19444</v>
      </c>
      <c r="J183" s="11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1" t="s">
        <v>4</v>
      </c>
      <c r="E184" s="11" t="s">
        <v>8</v>
      </c>
      <c r="F184" s="11"/>
      <c r="H184" s="11"/>
      <c r="I184" s="11" t="s">
        <v>19966</v>
      </c>
      <c r="J184" s="11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1" t="s">
        <v>4</v>
      </c>
      <c r="E185" s="11" t="s">
        <v>3240</v>
      </c>
      <c r="F185" s="11"/>
      <c r="H185" s="11"/>
      <c r="I185" s="11" t="s">
        <v>19969</v>
      </c>
      <c r="J185" s="11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1" t="s">
        <v>4</v>
      </c>
      <c r="E186" s="11" t="s">
        <v>8</v>
      </c>
      <c r="F186" s="11"/>
      <c r="H186" s="11"/>
      <c r="I186" s="11" t="s">
        <v>19972</v>
      </c>
      <c r="J186" s="11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1" t="s">
        <v>4</v>
      </c>
      <c r="E187" s="11" t="s">
        <v>3240</v>
      </c>
      <c r="F187" s="11"/>
      <c r="H187" s="11"/>
      <c r="I187" s="11" t="s">
        <v>19975</v>
      </c>
      <c r="J187" s="11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1" t="s">
        <v>163</v>
      </c>
      <c r="E188" s="11" t="s">
        <v>70</v>
      </c>
      <c r="F188" s="11" t="s">
        <v>58</v>
      </c>
      <c r="H188" s="11"/>
      <c r="I188" s="11" t="s">
        <v>19978</v>
      </c>
      <c r="J188" s="11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1" t="s">
        <v>163</v>
      </c>
      <c r="E189" s="11" t="s">
        <v>70</v>
      </c>
      <c r="F189" s="11" t="s">
        <v>58</v>
      </c>
      <c r="H189" s="11"/>
      <c r="I189" s="11" t="s">
        <v>19981</v>
      </c>
      <c r="J189" s="11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1" t="s">
        <v>163</v>
      </c>
      <c r="E190" s="11" t="s">
        <v>70</v>
      </c>
      <c r="F190" s="11" t="s">
        <v>58</v>
      </c>
      <c r="H190" s="11"/>
      <c r="I190" s="11" t="s">
        <v>19984</v>
      </c>
      <c r="J190" s="11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1" t="s">
        <v>163</v>
      </c>
      <c r="E191" s="11" t="s">
        <v>70</v>
      </c>
      <c r="F191" s="11" t="s">
        <v>58</v>
      </c>
      <c r="H191" s="11"/>
      <c r="I191" s="11" t="s">
        <v>19987</v>
      </c>
      <c r="J191" s="11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1" t="s">
        <v>163</v>
      </c>
      <c r="E192" s="11" t="s">
        <v>70</v>
      </c>
      <c r="F192" s="11" t="s">
        <v>58</v>
      </c>
      <c r="H192" s="11"/>
      <c r="I192" s="11" t="s">
        <v>19990</v>
      </c>
      <c r="J192" s="11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1" t="s">
        <v>163</v>
      </c>
      <c r="E193" s="11" t="s">
        <v>70</v>
      </c>
      <c r="F193" s="11" t="s">
        <v>20155</v>
      </c>
      <c r="H193" s="11"/>
      <c r="I193" s="11" t="s">
        <v>19993</v>
      </c>
      <c r="J193" s="11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1" t="s">
        <v>163</v>
      </c>
      <c r="E194" s="11" t="s">
        <v>70</v>
      </c>
      <c r="F194" s="11" t="s">
        <v>20155</v>
      </c>
      <c r="H194" s="11"/>
      <c r="I194" s="11" t="s">
        <v>19996</v>
      </c>
      <c r="J194" s="11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1" t="s">
        <v>163</v>
      </c>
      <c r="E195" s="11" t="s">
        <v>70</v>
      </c>
      <c r="F195" s="11" t="s">
        <v>20155</v>
      </c>
      <c r="H195" s="11"/>
      <c r="I195" s="11" t="s">
        <v>19999</v>
      </c>
      <c r="J195" s="11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1" t="s">
        <v>163</v>
      </c>
      <c r="E196" s="11" t="s">
        <v>70</v>
      </c>
      <c r="F196" s="11" t="s">
        <v>20156</v>
      </c>
      <c r="H196" s="11"/>
      <c r="I196" s="11" t="s">
        <v>20002</v>
      </c>
      <c r="J196" s="11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1" t="s">
        <v>163</v>
      </c>
      <c r="E197" s="11" t="s">
        <v>70</v>
      </c>
      <c r="F197" s="11" t="s">
        <v>20156</v>
      </c>
      <c r="H197" s="11"/>
      <c r="I197" s="11" t="s">
        <v>20005</v>
      </c>
      <c r="J197" s="11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1" t="s">
        <v>163</v>
      </c>
      <c r="E198" s="11" t="s">
        <v>70</v>
      </c>
      <c r="F198" s="11" t="s">
        <v>20156</v>
      </c>
      <c r="H198" s="11"/>
      <c r="I198" s="11" t="s">
        <v>20008</v>
      </c>
      <c r="J198" s="11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1" t="s">
        <v>163</v>
      </c>
      <c r="E199" s="11" t="s">
        <v>70</v>
      </c>
      <c r="F199" s="11" t="s">
        <v>20156</v>
      </c>
      <c r="H199" s="11"/>
      <c r="I199" s="11" t="s">
        <v>20011</v>
      </c>
      <c r="J199" s="11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1" t="s">
        <v>163</v>
      </c>
      <c r="E200" s="11" t="s">
        <v>70</v>
      </c>
      <c r="F200" s="11" t="s">
        <v>20156</v>
      </c>
      <c r="H200" s="11"/>
      <c r="I200" s="11" t="s">
        <v>20014</v>
      </c>
      <c r="J200" s="11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1" t="s">
        <v>163</v>
      </c>
      <c r="E201" s="11" t="s">
        <v>70</v>
      </c>
      <c r="F201" s="11" t="s">
        <v>20156</v>
      </c>
      <c r="H201" s="11"/>
      <c r="I201" s="11" t="s">
        <v>20017</v>
      </c>
      <c r="J201" s="11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1" t="s">
        <v>163</v>
      </c>
      <c r="E202" s="11" t="s">
        <v>70</v>
      </c>
      <c r="F202" s="11" t="s">
        <v>20156</v>
      </c>
      <c r="H202" s="11"/>
      <c r="I202" s="11" t="s">
        <v>20020</v>
      </c>
      <c r="J202" s="11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1" t="s">
        <v>163</v>
      </c>
      <c r="E203" s="11" t="s">
        <v>70</v>
      </c>
      <c r="F203" s="11" t="s">
        <v>20156</v>
      </c>
      <c r="H203" s="11"/>
      <c r="I203" s="11" t="s">
        <v>20023</v>
      </c>
      <c r="J203" s="11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1" t="s">
        <v>163</v>
      </c>
      <c r="E204" s="11" t="s">
        <v>70</v>
      </c>
      <c r="F204" s="11" t="s">
        <v>20156</v>
      </c>
      <c r="H204" s="11"/>
      <c r="I204" s="11" t="s">
        <v>20026</v>
      </c>
      <c r="J204" s="11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1" t="s">
        <v>163</v>
      </c>
      <c r="E205" s="11" t="s">
        <v>70</v>
      </c>
      <c r="F205" s="11" t="s">
        <v>20156</v>
      </c>
      <c r="H205" s="11"/>
      <c r="I205" s="11" t="s">
        <v>20029</v>
      </c>
      <c r="J205" s="11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1" t="s">
        <v>163</v>
      </c>
      <c r="E206" s="11" t="s">
        <v>70</v>
      </c>
      <c r="F206" s="11" t="s">
        <v>20156</v>
      </c>
      <c r="H206" s="11"/>
      <c r="I206" s="11" t="s">
        <v>20032</v>
      </c>
      <c r="J206" s="11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1" t="s">
        <v>163</v>
      </c>
      <c r="E207" s="11" t="s">
        <v>70</v>
      </c>
      <c r="F207" s="11" t="s">
        <v>20156</v>
      </c>
      <c r="H207" s="11"/>
      <c r="I207" s="11" t="s">
        <v>20035</v>
      </c>
      <c r="J207" s="11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1" t="s">
        <v>163</v>
      </c>
      <c r="E208" s="11" t="s">
        <v>70</v>
      </c>
      <c r="F208" s="11" t="s">
        <v>20156</v>
      </c>
      <c r="H208" s="11"/>
      <c r="I208" s="11" t="s">
        <v>20038</v>
      </c>
      <c r="J208" s="11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1" t="s">
        <v>163</v>
      </c>
      <c r="E209" s="11" t="s">
        <v>70</v>
      </c>
      <c r="F209" s="11" t="s">
        <v>20156</v>
      </c>
      <c r="H209" s="11"/>
      <c r="I209" s="11" t="s">
        <v>20041</v>
      </c>
      <c r="J209" s="11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1" t="s">
        <v>163</v>
      </c>
      <c r="E210" s="11" t="s">
        <v>70</v>
      </c>
      <c r="F210" s="11" t="s">
        <v>20156</v>
      </c>
      <c r="H210" s="11"/>
      <c r="I210" s="11" t="s">
        <v>20044</v>
      </c>
      <c r="J210" s="11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1" t="s">
        <v>163</v>
      </c>
      <c r="E211" s="11" t="s">
        <v>70</v>
      </c>
      <c r="F211" s="11" t="s">
        <v>20156</v>
      </c>
      <c r="H211" s="11"/>
      <c r="I211" s="11" t="s">
        <v>20047</v>
      </c>
      <c r="J211" s="11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1" t="s">
        <v>1906</v>
      </c>
      <c r="E212" s="11" t="s">
        <v>70</v>
      </c>
      <c r="F212" s="11"/>
      <c r="H212" s="11"/>
      <c r="I212" s="11" t="s">
        <v>20050</v>
      </c>
      <c r="J212" s="11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1" t="s">
        <v>4</v>
      </c>
      <c r="E213" s="11" t="s">
        <v>8</v>
      </c>
      <c r="F213" s="11"/>
      <c r="H213" s="11"/>
      <c r="I213" s="11" t="s">
        <v>20367</v>
      </c>
      <c r="J213" s="11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1" t="s">
        <v>803</v>
      </c>
      <c r="E214" s="11" t="s">
        <v>8</v>
      </c>
      <c r="F214" s="11"/>
      <c r="H214" s="11"/>
      <c r="I214" s="11" t="s">
        <v>20370</v>
      </c>
      <c r="J214" s="11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1" t="s">
        <v>4</v>
      </c>
      <c r="E215" s="11" t="s">
        <v>3240</v>
      </c>
      <c r="F215" s="11"/>
      <c r="H215" s="11"/>
      <c r="I215" s="11" t="s">
        <v>20373</v>
      </c>
      <c r="J215" s="11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1" t="s">
        <v>3371</v>
      </c>
      <c r="E216" s="11" t="s">
        <v>646</v>
      </c>
      <c r="F216" s="11"/>
      <c r="H216" s="11"/>
      <c r="I216" s="11" t="s">
        <v>20376</v>
      </c>
      <c r="J216" s="11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1" t="s">
        <v>3371</v>
      </c>
      <c r="E217" s="11" t="s">
        <v>646</v>
      </c>
      <c r="F217" s="11"/>
      <c r="H217" s="11"/>
      <c r="I217" s="11" t="s">
        <v>20379</v>
      </c>
      <c r="J217" s="11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1" t="s">
        <v>3371</v>
      </c>
      <c r="E218" s="11" t="s">
        <v>646</v>
      </c>
      <c r="F218" s="11"/>
      <c r="H218" s="11"/>
      <c r="I218" s="11" t="s">
        <v>20382</v>
      </c>
      <c r="J218" s="11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1" t="s">
        <v>16177</v>
      </c>
      <c r="E219" s="11" t="s">
        <v>646</v>
      </c>
      <c r="F219" s="11"/>
      <c r="H219" s="11"/>
      <c r="I219" s="11" t="s">
        <v>20385</v>
      </c>
      <c r="J219" s="11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1" t="s">
        <v>4</v>
      </c>
      <c r="E220" s="11" t="s">
        <v>3240</v>
      </c>
      <c r="F220" s="11"/>
      <c r="H220" s="11"/>
      <c r="I220" s="11" t="s">
        <v>20388</v>
      </c>
      <c r="J220" s="11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1" t="s">
        <v>4</v>
      </c>
      <c r="E221" s="11" t="s">
        <v>3240</v>
      </c>
      <c r="F221" s="11"/>
      <c r="H221" s="11"/>
      <c r="I221" s="11" t="s">
        <v>20391</v>
      </c>
      <c r="J221" s="11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1" t="s">
        <v>4</v>
      </c>
      <c r="E222" s="11" t="s">
        <v>8</v>
      </c>
      <c r="F222" s="11"/>
      <c r="H222" s="11"/>
      <c r="I222" s="11" t="s">
        <v>20945</v>
      </c>
      <c r="J222" s="11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1" t="s">
        <v>3371</v>
      </c>
      <c r="E223" s="11" t="s">
        <v>646</v>
      </c>
      <c r="F223" s="11"/>
      <c r="H223" s="11"/>
      <c r="I223" s="11" t="s">
        <v>20948</v>
      </c>
      <c r="J223" s="11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1" t="s">
        <v>4</v>
      </c>
      <c r="E224" s="11" t="s">
        <v>8</v>
      </c>
      <c r="F224" s="11"/>
      <c r="H224" s="11"/>
      <c r="I224" s="11" t="s">
        <v>20951</v>
      </c>
      <c r="J224" s="11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1" t="s">
        <v>3371</v>
      </c>
      <c r="E225" s="11" t="s">
        <v>646</v>
      </c>
      <c r="F225" s="11"/>
      <c r="H225" s="11"/>
      <c r="I225" s="11" t="s">
        <v>20954</v>
      </c>
      <c r="J225" s="11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1" t="s">
        <v>4</v>
      </c>
      <c r="E226" s="11" t="s">
        <v>21131</v>
      </c>
      <c r="F226" s="11"/>
      <c r="H226" s="11"/>
      <c r="I226" s="11" t="s">
        <v>20957</v>
      </c>
      <c r="J226" s="11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1" t="s">
        <v>4</v>
      </c>
      <c r="E227" s="11" t="s">
        <v>21131</v>
      </c>
      <c r="F227" s="11"/>
      <c r="H227" s="11"/>
      <c r="I227" s="11" t="s">
        <v>20960</v>
      </c>
      <c r="J227" s="11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1" t="s">
        <v>4</v>
      </c>
      <c r="E228" s="11" t="s">
        <v>8</v>
      </c>
      <c r="F228" s="11"/>
      <c r="H228" s="11"/>
      <c r="I228" s="11" t="s">
        <v>20963</v>
      </c>
      <c r="J228" s="11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1" t="s">
        <v>4</v>
      </c>
      <c r="E229" s="11" t="s">
        <v>3240</v>
      </c>
      <c r="F229" s="11"/>
      <c r="H229" s="11"/>
      <c r="I229" s="11" t="s">
        <v>20966</v>
      </c>
      <c r="J229" s="11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1" t="s">
        <v>4</v>
      </c>
      <c r="E230" s="11" t="s">
        <v>12932</v>
      </c>
      <c r="F230" s="11"/>
      <c r="H230" s="11"/>
      <c r="I230" s="11" t="s">
        <v>20969</v>
      </c>
      <c r="J230" s="11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1" t="s">
        <v>4</v>
      </c>
      <c r="E231" s="11" t="s">
        <v>12932</v>
      </c>
      <c r="F231" s="11"/>
      <c r="H231" s="11"/>
      <c r="I231" s="11" t="s">
        <v>20972</v>
      </c>
      <c r="J231" s="11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1" t="s">
        <v>3371</v>
      </c>
      <c r="E232" s="11" t="s">
        <v>646</v>
      </c>
      <c r="F232" s="11"/>
      <c r="H232" s="11"/>
      <c r="I232" s="11" t="s">
        <v>20975</v>
      </c>
      <c r="J232" s="11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1" t="s">
        <v>4</v>
      </c>
      <c r="E233" s="11" t="s">
        <v>8</v>
      </c>
      <c r="F233" s="11"/>
      <c r="H233" s="11"/>
      <c r="I233" s="11" t="s">
        <v>20978</v>
      </c>
      <c r="J233" s="11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1" t="s">
        <v>4</v>
      </c>
      <c r="E234" s="11" t="s">
        <v>21463</v>
      </c>
      <c r="F234" s="11"/>
      <c r="H234" s="11"/>
      <c r="I234" s="11" t="s">
        <v>21418</v>
      </c>
      <c r="J234" s="11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1" t="s">
        <v>3371</v>
      </c>
      <c r="E235" s="11" t="s">
        <v>646</v>
      </c>
      <c r="F235" s="11"/>
      <c r="H235" s="11"/>
      <c r="I235" s="11" t="s">
        <v>21421</v>
      </c>
      <c r="J235" s="11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1" t="s">
        <v>3371</v>
      </c>
      <c r="E236" s="11" t="s">
        <v>646</v>
      </c>
      <c r="F236" s="11"/>
      <c r="H236" s="11"/>
      <c r="I236" s="11" t="s">
        <v>21424</v>
      </c>
      <c r="J236" s="11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1" t="s">
        <v>3371</v>
      </c>
      <c r="E237" s="11" t="s">
        <v>646</v>
      </c>
      <c r="F237" s="11"/>
      <c r="H237" s="11"/>
      <c r="I237" s="11" t="s">
        <v>21427</v>
      </c>
      <c r="J237" s="11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1" t="s">
        <v>4</v>
      </c>
      <c r="E238" s="11" t="s">
        <v>3240</v>
      </c>
      <c r="F238" s="11"/>
      <c r="H238" s="11"/>
      <c r="I238" s="11" t="s">
        <v>21430</v>
      </c>
      <c r="J238" s="11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1" t="s">
        <v>4</v>
      </c>
      <c r="E239" s="11" t="s">
        <v>8</v>
      </c>
      <c r="F239" s="11"/>
      <c r="H239" s="11"/>
      <c r="I239" s="11" t="s">
        <v>21906</v>
      </c>
      <c r="J239" s="11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1" t="s">
        <v>3371</v>
      </c>
      <c r="E240" s="11" t="s">
        <v>260</v>
      </c>
      <c r="F240" s="11"/>
      <c r="H240" s="11"/>
      <c r="I240" s="11" t="s">
        <v>21909</v>
      </c>
      <c r="J240" s="11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1" t="s">
        <v>4</v>
      </c>
      <c r="E241" s="11" t="s">
        <v>8</v>
      </c>
      <c r="F241" s="11"/>
      <c r="H241" s="11"/>
      <c r="I241" s="11" t="s">
        <v>21912</v>
      </c>
      <c r="J241" s="11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1" t="s">
        <v>4</v>
      </c>
      <c r="E242" s="11" t="s">
        <v>646</v>
      </c>
      <c r="F242" s="11"/>
      <c r="H242" s="11"/>
      <c r="I242" s="11" t="s">
        <v>21915</v>
      </c>
      <c r="J242" s="11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1" t="s">
        <v>4</v>
      </c>
      <c r="E243" s="11" t="s">
        <v>260</v>
      </c>
      <c r="F243" s="11"/>
      <c r="H243" s="11"/>
      <c r="I243" s="11" t="s">
        <v>21918</v>
      </c>
      <c r="J243" s="11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1" t="s">
        <v>4</v>
      </c>
      <c r="E244" s="11" t="s">
        <v>8</v>
      </c>
      <c r="F244" s="11"/>
      <c r="H244" s="11"/>
      <c r="I244" s="11" t="s">
        <v>21921</v>
      </c>
      <c r="J244" s="11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1" t="s">
        <v>4</v>
      </c>
      <c r="E245" s="11" t="s">
        <v>8</v>
      </c>
      <c r="F245" s="11"/>
      <c r="H245" s="11"/>
      <c r="I245" s="11" t="s">
        <v>21924</v>
      </c>
      <c r="J245" s="11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1" t="s">
        <v>4</v>
      </c>
      <c r="E246" s="11" t="s">
        <v>260</v>
      </c>
      <c r="F246" s="11"/>
      <c r="H246" s="11"/>
      <c r="I246" s="11" t="s">
        <v>22094</v>
      </c>
      <c r="J246" s="11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1" t="s">
        <v>4</v>
      </c>
      <c r="E247" s="11" t="s">
        <v>8</v>
      </c>
      <c r="F247" s="11"/>
      <c r="H247" s="11"/>
      <c r="I247" s="11" t="s">
        <v>22097</v>
      </c>
      <c r="J247" s="11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1" t="s">
        <v>4</v>
      </c>
      <c r="E248" s="11" t="s">
        <v>21131</v>
      </c>
      <c r="F248" s="11"/>
      <c r="H248" s="11"/>
      <c r="I248" s="11" t="s">
        <v>22326</v>
      </c>
      <c r="J248" s="11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1" t="s">
        <v>4</v>
      </c>
      <c r="E249" s="11" t="s">
        <v>21131</v>
      </c>
      <c r="F249" s="11"/>
      <c r="H249" s="11"/>
      <c r="I249" s="11" t="s">
        <v>22329</v>
      </c>
      <c r="J249" s="11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1" t="s">
        <v>4</v>
      </c>
      <c r="E250" s="11" t="s">
        <v>260</v>
      </c>
      <c r="F250" s="11"/>
      <c r="H250" s="11"/>
      <c r="I250" s="11" t="s">
        <v>22675</v>
      </c>
      <c r="J250" s="11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1" t="s">
        <v>3371</v>
      </c>
      <c r="E251" s="11" t="s">
        <v>86</v>
      </c>
      <c r="F251" s="11"/>
      <c r="H251" s="11"/>
      <c r="I251" s="11" t="s">
        <v>22678</v>
      </c>
      <c r="J251" s="11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1" t="s">
        <v>4</v>
      </c>
      <c r="E252" s="11" t="s">
        <v>8</v>
      </c>
      <c r="F252" s="11"/>
      <c r="H252" s="11"/>
      <c r="I252" s="11" t="s">
        <v>22681</v>
      </c>
      <c r="J252" s="11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1" t="s">
        <v>4</v>
      </c>
      <c r="E253" s="11" t="s">
        <v>8</v>
      </c>
      <c r="F253" s="11"/>
      <c r="H253" s="11"/>
      <c r="I253" s="11" t="s">
        <v>22684</v>
      </c>
      <c r="J253" s="11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1" t="s">
        <v>4</v>
      </c>
      <c r="E254" s="11" t="s">
        <v>8</v>
      </c>
      <c r="F254" s="11"/>
      <c r="H254" s="11"/>
      <c r="I254" s="11" t="s">
        <v>22687</v>
      </c>
      <c r="J254" s="11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1" t="s">
        <v>4</v>
      </c>
      <c r="E255" s="11" t="s">
        <v>8</v>
      </c>
      <c r="F255" s="11"/>
      <c r="H255" s="11"/>
      <c r="I255" s="11" t="s">
        <v>23014</v>
      </c>
      <c r="J255" s="11" t="s">
        <v>4948</v>
      </c>
      <c r="K255" t="s">
        <v>23015</v>
      </c>
      <c r="L255" t="s">
        <v>23016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1" t="s">
        <v>4</v>
      </c>
      <c r="E256" s="11" t="s">
        <v>3240</v>
      </c>
      <c r="F256" s="11"/>
      <c r="H256" s="11"/>
      <c r="I256" s="11" t="s">
        <v>23017</v>
      </c>
      <c r="J256" s="11" t="s">
        <v>4948</v>
      </c>
      <c r="K256" t="s">
        <v>23018</v>
      </c>
      <c r="L256" t="s">
        <v>23019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1" t="s">
        <v>803</v>
      </c>
      <c r="E257" s="11" t="s">
        <v>8</v>
      </c>
      <c r="F257" s="11"/>
      <c r="H257" s="11"/>
      <c r="I257" s="11" t="s">
        <v>23124</v>
      </c>
      <c r="J257" s="11" t="s">
        <v>4948</v>
      </c>
      <c r="K257" t="s">
        <v>23125</v>
      </c>
      <c r="L257" t="s">
        <v>23126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1" t="s">
        <v>803</v>
      </c>
      <c r="E258" s="11" t="s">
        <v>8</v>
      </c>
      <c r="F258" s="11"/>
      <c r="H258" s="11"/>
      <c r="I258" s="11" t="s">
        <v>23127</v>
      </c>
      <c r="J258" s="11" t="s">
        <v>4948</v>
      </c>
      <c r="K258" t="s">
        <v>23128</v>
      </c>
      <c r="L258" t="s">
        <v>23129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1" t="s">
        <v>803</v>
      </c>
      <c r="E259" s="11" t="s">
        <v>8</v>
      </c>
      <c r="F259" s="11"/>
      <c r="H259" s="11"/>
      <c r="I259" s="11" t="s">
        <v>23413</v>
      </c>
      <c r="J259" s="11" t="s">
        <v>4948</v>
      </c>
      <c r="K259" t="s">
        <v>23414</v>
      </c>
      <c r="L259" t="s">
        <v>23415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1" t="s">
        <v>4</v>
      </c>
      <c r="E260" s="11" t="s">
        <v>10091</v>
      </c>
      <c r="F260" s="11"/>
      <c r="H260" s="11"/>
      <c r="I260" s="11" t="s">
        <v>23961</v>
      </c>
      <c r="J260" s="11" t="s">
        <v>4948</v>
      </c>
      <c r="K260" t="s">
        <v>23962</v>
      </c>
      <c r="L260" t="s">
        <v>23963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1" t="s">
        <v>4</v>
      </c>
      <c r="E261" s="11" t="s">
        <v>21131</v>
      </c>
      <c r="F261" s="11"/>
      <c r="H261" s="11"/>
      <c r="I261" s="11" t="s">
        <v>23964</v>
      </c>
      <c r="J261" s="11" t="s">
        <v>4948</v>
      </c>
      <c r="K261" t="s">
        <v>23965</v>
      </c>
      <c r="L261" t="s">
        <v>23966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1" t="s">
        <v>4</v>
      </c>
      <c r="E262" s="11" t="s">
        <v>21131</v>
      </c>
      <c r="F262" s="11"/>
      <c r="H262" s="11"/>
      <c r="I262" s="11" t="s">
        <v>23967</v>
      </c>
      <c r="J262" s="11" t="s">
        <v>4948</v>
      </c>
      <c r="K262" t="s">
        <v>23968</v>
      </c>
      <c r="L262" t="s">
        <v>23969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1" t="s">
        <v>4</v>
      </c>
      <c r="E263" s="11" t="s">
        <v>21131</v>
      </c>
      <c r="F263" s="11"/>
      <c r="H263" s="11"/>
      <c r="I263" s="11" t="s">
        <v>23970</v>
      </c>
      <c r="J263" s="11" t="s">
        <v>4948</v>
      </c>
      <c r="K263" t="s">
        <v>23971</v>
      </c>
      <c r="L263" t="s">
        <v>23972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1" t="s">
        <v>4</v>
      </c>
      <c r="E264" s="11" t="s">
        <v>21131</v>
      </c>
      <c r="F264" s="11"/>
      <c r="H264" s="11"/>
      <c r="I264" s="11" t="s">
        <v>23973</v>
      </c>
      <c r="J264" s="11" t="s">
        <v>4948</v>
      </c>
      <c r="K264" t="s">
        <v>23974</v>
      </c>
      <c r="L264" t="s">
        <v>23975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1" t="s">
        <v>4</v>
      </c>
      <c r="E265" s="11" t="s">
        <v>21131</v>
      </c>
      <c r="F265" s="11"/>
      <c r="H265" s="11"/>
      <c r="I265" s="11" t="s">
        <v>23976</v>
      </c>
      <c r="J265" s="11" t="s">
        <v>4948</v>
      </c>
      <c r="K265" t="s">
        <v>23977</v>
      </c>
      <c r="L265" t="s">
        <v>23978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1" t="s">
        <v>4</v>
      </c>
      <c r="E266" s="11" t="s">
        <v>21131</v>
      </c>
      <c r="F266" s="11"/>
      <c r="H266" s="11"/>
      <c r="I266" s="11" t="s">
        <v>23979</v>
      </c>
      <c r="J266" s="11" t="s">
        <v>4948</v>
      </c>
      <c r="K266" t="s">
        <v>23980</v>
      </c>
      <c r="L266" t="s">
        <v>23981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1" t="s">
        <v>4</v>
      </c>
      <c r="E267" s="11" t="s">
        <v>21131</v>
      </c>
      <c r="F267" s="11"/>
      <c r="H267" s="11"/>
      <c r="I267" s="11" t="s">
        <v>23982</v>
      </c>
      <c r="J267" s="11" t="s">
        <v>4948</v>
      </c>
      <c r="K267" t="s">
        <v>23983</v>
      </c>
      <c r="L267" t="s">
        <v>23984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1" t="s">
        <v>4</v>
      </c>
      <c r="E268" s="11" t="s">
        <v>21131</v>
      </c>
      <c r="F268" s="11"/>
      <c r="H268" s="11"/>
      <c r="I268" s="11" t="s">
        <v>23985</v>
      </c>
      <c r="J268" s="11" t="s">
        <v>4948</v>
      </c>
      <c r="K268" t="s">
        <v>23986</v>
      </c>
      <c r="L268" t="s">
        <v>23987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1" t="s">
        <v>4</v>
      </c>
      <c r="E269" s="11" t="s">
        <v>21131</v>
      </c>
      <c r="F269" s="11"/>
      <c r="H269" s="11"/>
      <c r="I269" s="11" t="s">
        <v>23988</v>
      </c>
      <c r="J269" s="11" t="s">
        <v>4948</v>
      </c>
      <c r="K269" t="s">
        <v>23989</v>
      </c>
      <c r="L269" t="s">
        <v>23990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1" t="s">
        <v>4</v>
      </c>
      <c r="E270" s="11" t="s">
        <v>21131</v>
      </c>
      <c r="F270" s="11"/>
      <c r="H270" s="11"/>
      <c r="I270" s="11" t="s">
        <v>23991</v>
      </c>
      <c r="J270" s="11" t="s">
        <v>4948</v>
      </c>
      <c r="K270" t="s">
        <v>23992</v>
      </c>
      <c r="L270" t="s">
        <v>23993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1" t="s">
        <v>4</v>
      </c>
      <c r="E271" s="11" t="s">
        <v>8</v>
      </c>
      <c r="F271" s="11"/>
      <c r="H271" s="11"/>
      <c r="I271" s="11" t="s">
        <v>23994</v>
      </c>
      <c r="J271" s="11" t="s">
        <v>4948</v>
      </c>
      <c r="K271" t="s">
        <v>23995</v>
      </c>
      <c r="L271" t="s">
        <v>23996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1" t="s">
        <v>4</v>
      </c>
      <c r="E272" s="11" t="s">
        <v>10091</v>
      </c>
      <c r="F272" s="11"/>
      <c r="H272" s="11"/>
      <c r="I272" s="11" t="s">
        <v>23997</v>
      </c>
      <c r="J272" s="11" t="s">
        <v>4948</v>
      </c>
      <c r="K272" t="s">
        <v>23998</v>
      </c>
      <c r="L272" t="s">
        <v>23999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1" t="s">
        <v>4</v>
      </c>
      <c r="E273" s="11" t="s">
        <v>8</v>
      </c>
      <c r="F273" s="11"/>
      <c r="H273" s="11"/>
      <c r="I273" s="11" t="s">
        <v>24000</v>
      </c>
      <c r="J273" s="11" t="s">
        <v>4948</v>
      </c>
      <c r="K273" t="s">
        <v>24001</v>
      </c>
      <c r="L273" t="s">
        <v>24002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1" t="s">
        <v>4</v>
      </c>
      <c r="E274" s="11" t="s">
        <v>8</v>
      </c>
      <c r="F274" s="11"/>
      <c r="H274" s="11"/>
      <c r="I274" s="11" t="s">
        <v>24100</v>
      </c>
      <c r="J274" s="11" t="s">
        <v>4948</v>
      </c>
      <c r="K274" t="s">
        <v>24101</v>
      </c>
      <c r="L274" t="s">
        <v>24102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1" t="s">
        <v>803</v>
      </c>
      <c r="E275" s="11" t="s">
        <v>8</v>
      </c>
      <c r="F275" s="11"/>
      <c r="H275" s="11"/>
      <c r="I275" s="11" t="s">
        <v>24103</v>
      </c>
      <c r="J275" s="11" t="s">
        <v>4948</v>
      </c>
      <c r="K275" t="s">
        <v>24104</v>
      </c>
      <c r="L275" t="s">
        <v>24105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1" t="s">
        <v>4</v>
      </c>
      <c r="E276" s="11" t="s">
        <v>8</v>
      </c>
      <c r="F276" s="11"/>
      <c r="H276" s="11"/>
      <c r="I276" s="11" t="s">
        <v>24668</v>
      </c>
      <c r="J276" s="11" t="s">
        <v>4948</v>
      </c>
      <c r="K276" t="s">
        <v>24669</v>
      </c>
      <c r="L276" t="s">
        <v>24670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1" t="s">
        <v>4</v>
      </c>
      <c r="E277" s="11" t="s">
        <v>8</v>
      </c>
      <c r="F277" s="11"/>
      <c r="H277" s="11"/>
      <c r="I277" s="11" t="s">
        <v>24671</v>
      </c>
      <c r="J277" s="11" t="s">
        <v>4948</v>
      </c>
      <c r="K277" t="s">
        <v>24672</v>
      </c>
      <c r="L277" t="s">
        <v>24673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1" t="s">
        <v>4</v>
      </c>
      <c r="E278" s="11" t="s">
        <v>12932</v>
      </c>
      <c r="F278" s="11" t="s">
        <v>1897</v>
      </c>
      <c r="H278" s="11"/>
      <c r="I278" s="11" t="s">
        <v>24674</v>
      </c>
      <c r="J278" s="11" t="s">
        <v>4948</v>
      </c>
      <c r="K278" t="s">
        <v>24675</v>
      </c>
      <c r="L278" t="s">
        <v>24676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1" t="s">
        <v>162</v>
      </c>
      <c r="E279" s="11" t="s">
        <v>12932</v>
      </c>
      <c r="F279" s="11" t="s">
        <v>58</v>
      </c>
      <c r="H279" s="11"/>
      <c r="I279" s="11" t="s">
        <v>24677</v>
      </c>
      <c r="J279" s="11" t="s">
        <v>4948</v>
      </c>
      <c r="K279" t="s">
        <v>24678</v>
      </c>
      <c r="L279" t="s">
        <v>24679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1" t="s">
        <v>162</v>
      </c>
      <c r="E280" s="11" t="s">
        <v>12932</v>
      </c>
      <c r="F280" s="11" t="s">
        <v>58</v>
      </c>
      <c r="H280" s="11"/>
      <c r="I280" s="11" t="s">
        <v>24680</v>
      </c>
      <c r="J280" s="11" t="s">
        <v>4948</v>
      </c>
      <c r="K280" t="s">
        <v>24681</v>
      </c>
      <c r="L280" t="s">
        <v>24682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1" t="s">
        <v>162</v>
      </c>
      <c r="E281" s="11" t="s">
        <v>12932</v>
      </c>
      <c r="F281" s="11" t="s">
        <v>58</v>
      </c>
      <c r="H281" s="11"/>
      <c r="I281" s="11" t="s">
        <v>24683</v>
      </c>
      <c r="J281" s="11" t="s">
        <v>4948</v>
      </c>
      <c r="K281" t="s">
        <v>24684</v>
      </c>
      <c r="L281" t="s">
        <v>24685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1" t="s">
        <v>4</v>
      </c>
      <c r="E282" s="11" t="s">
        <v>3240</v>
      </c>
      <c r="F282" s="11"/>
      <c r="H282" s="11"/>
      <c r="I282" s="11" t="s">
        <v>24686</v>
      </c>
      <c r="J282" s="11" t="s">
        <v>4948</v>
      </c>
      <c r="K282" t="s">
        <v>24687</v>
      </c>
      <c r="L282" t="s">
        <v>24688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1" t="s">
        <v>803</v>
      </c>
      <c r="E283" s="11" t="s">
        <v>8</v>
      </c>
      <c r="F283" s="11"/>
      <c r="H283" s="11"/>
      <c r="I283" s="11" t="s">
        <v>24689</v>
      </c>
      <c r="J283" s="11" t="s">
        <v>4948</v>
      </c>
      <c r="K283" t="s">
        <v>24690</v>
      </c>
      <c r="L283" t="s">
        <v>24691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1" t="s">
        <v>803</v>
      </c>
      <c r="E284" s="11" t="s">
        <v>8</v>
      </c>
      <c r="F284" s="11"/>
      <c r="H284" s="11"/>
      <c r="I284" s="11" t="s">
        <v>24692</v>
      </c>
      <c r="J284" s="11" t="s">
        <v>4948</v>
      </c>
      <c r="K284" t="s">
        <v>24693</v>
      </c>
      <c r="L284" t="s">
        <v>24694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1" t="s">
        <v>4</v>
      </c>
      <c r="E285" s="11" t="s">
        <v>10091</v>
      </c>
      <c r="F285" s="11"/>
      <c r="H285" s="11"/>
      <c r="I285" s="11" t="s">
        <v>25069</v>
      </c>
      <c r="J285" s="11" t="s">
        <v>4948</v>
      </c>
      <c r="K285" t="s">
        <v>25070</v>
      </c>
      <c r="L285" t="s">
        <v>25071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1" t="s">
        <v>4</v>
      </c>
      <c r="E286" s="11" t="s">
        <v>10091</v>
      </c>
      <c r="F286" s="11"/>
      <c r="H286" s="11"/>
      <c r="I286" s="11" t="s">
        <v>25072</v>
      </c>
      <c r="J286" s="11" t="s">
        <v>4948</v>
      </c>
      <c r="K286" t="s">
        <v>25073</v>
      </c>
      <c r="L286" t="s">
        <v>25074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1" t="s">
        <v>4</v>
      </c>
      <c r="E287" s="11" t="s">
        <v>10091</v>
      </c>
      <c r="F287" s="11"/>
      <c r="H287" s="11"/>
      <c r="I287" s="11" t="s">
        <v>25075</v>
      </c>
      <c r="J287" s="11" t="s">
        <v>4948</v>
      </c>
      <c r="K287" t="s">
        <v>25076</v>
      </c>
      <c r="L287" t="s">
        <v>25077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1" t="s">
        <v>4</v>
      </c>
      <c r="E288" s="11" t="s">
        <v>10091</v>
      </c>
      <c r="F288" s="11"/>
      <c r="H288" s="11"/>
      <c r="I288" s="11" t="s">
        <v>25078</v>
      </c>
      <c r="J288" s="11" t="s">
        <v>4948</v>
      </c>
      <c r="K288" t="s">
        <v>25079</v>
      </c>
      <c r="L288" t="s">
        <v>25080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1" t="s">
        <v>4</v>
      </c>
      <c r="E289" s="11" t="s">
        <v>10091</v>
      </c>
      <c r="F289" s="11"/>
      <c r="H289" s="11"/>
      <c r="I289" s="11" t="s">
        <v>25081</v>
      </c>
      <c r="J289" s="11" t="s">
        <v>4948</v>
      </c>
      <c r="K289" t="s">
        <v>25082</v>
      </c>
      <c r="L289" t="s">
        <v>25083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1" t="s">
        <v>4</v>
      </c>
      <c r="E290" s="11" t="s">
        <v>10091</v>
      </c>
      <c r="F290" s="11"/>
      <c r="H290" s="11"/>
      <c r="I290" s="11" t="s">
        <v>25084</v>
      </c>
      <c r="J290" s="11" t="s">
        <v>4948</v>
      </c>
      <c r="K290" t="s">
        <v>25085</v>
      </c>
      <c r="L290" t="s">
        <v>25086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1" t="s">
        <v>4</v>
      </c>
      <c r="E291" s="11" t="s">
        <v>10091</v>
      </c>
      <c r="F291" s="11"/>
      <c r="H291" s="11"/>
      <c r="I291" s="11" t="s">
        <v>25087</v>
      </c>
      <c r="J291" s="11" t="s">
        <v>4948</v>
      </c>
      <c r="K291" t="s">
        <v>25088</v>
      </c>
      <c r="L291" t="s">
        <v>25089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1" t="s">
        <v>14154</v>
      </c>
      <c r="E292" s="11" t="s">
        <v>646</v>
      </c>
      <c r="F292" s="11"/>
      <c r="H292" s="11"/>
      <c r="I292" s="11" t="s">
        <v>25419</v>
      </c>
      <c r="J292" s="11" t="s">
        <v>4948</v>
      </c>
      <c r="K292" t="s">
        <v>25420</v>
      </c>
      <c r="L292" t="s">
        <v>25421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1" t="s">
        <v>14154</v>
      </c>
      <c r="E293" s="11" t="s">
        <v>646</v>
      </c>
      <c r="F293" s="11"/>
      <c r="H293" s="11"/>
      <c r="I293" s="11" t="s">
        <v>25422</v>
      </c>
      <c r="J293" s="11" t="s">
        <v>4948</v>
      </c>
      <c r="K293" t="s">
        <v>25423</v>
      </c>
      <c r="L293" t="s">
        <v>25424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1" t="s">
        <v>162</v>
      </c>
      <c r="E294" s="11" t="s">
        <v>70</v>
      </c>
      <c r="F294" s="11" t="s">
        <v>58</v>
      </c>
      <c r="H294" s="11"/>
      <c r="I294" s="11" t="s">
        <v>25425</v>
      </c>
      <c r="J294" s="11" t="s">
        <v>4948</v>
      </c>
      <c r="K294" t="s">
        <v>25426</v>
      </c>
      <c r="L294" t="s">
        <v>25427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1" t="s">
        <v>162</v>
      </c>
      <c r="E295" s="11" t="s">
        <v>70</v>
      </c>
      <c r="F295" s="11" t="s">
        <v>58</v>
      </c>
      <c r="H295" s="11"/>
      <c r="I295" s="11" t="s">
        <v>25428</v>
      </c>
      <c r="J295" s="11" t="s">
        <v>4948</v>
      </c>
      <c r="K295" t="s">
        <v>25429</v>
      </c>
      <c r="L295" t="s">
        <v>25430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1" t="s">
        <v>162</v>
      </c>
      <c r="E296" s="11" t="s">
        <v>70</v>
      </c>
      <c r="F296" s="11" t="s">
        <v>58</v>
      </c>
      <c r="H296" s="11"/>
      <c r="I296" s="11" t="s">
        <v>25431</v>
      </c>
      <c r="J296" s="11" t="s">
        <v>4948</v>
      </c>
      <c r="K296" t="s">
        <v>25432</v>
      </c>
      <c r="L296" t="s">
        <v>25433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1" t="s">
        <v>162</v>
      </c>
      <c r="E297" s="11" t="s">
        <v>70</v>
      </c>
      <c r="F297" s="11" t="s">
        <v>58</v>
      </c>
      <c r="H297" s="11"/>
      <c r="I297" s="11" t="s">
        <v>25434</v>
      </c>
      <c r="J297" s="11" t="s">
        <v>4948</v>
      </c>
      <c r="K297" t="s">
        <v>25435</v>
      </c>
      <c r="L297" t="s">
        <v>25436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1" t="s">
        <v>304</v>
      </c>
      <c r="E298" s="11" t="s">
        <v>70</v>
      </c>
      <c r="F298" s="11" t="s">
        <v>58</v>
      </c>
      <c r="H298" s="11"/>
      <c r="I298" s="11" t="s">
        <v>25437</v>
      </c>
      <c r="J298" s="11" t="s">
        <v>4948</v>
      </c>
      <c r="K298" t="s">
        <v>25438</v>
      </c>
      <c r="L298" t="s">
        <v>25439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1" t="s">
        <v>25885</v>
      </c>
      <c r="E299" s="11" t="s">
        <v>70</v>
      </c>
      <c r="F299" s="11" t="s">
        <v>25886</v>
      </c>
      <c r="H299" s="11"/>
      <c r="I299" s="11" t="s">
        <v>25440</v>
      </c>
      <c r="J299" s="11" t="s">
        <v>4948</v>
      </c>
      <c r="K299" t="s">
        <v>25441</v>
      </c>
      <c r="L299" t="s">
        <v>25442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1" t="s">
        <v>803</v>
      </c>
      <c r="E300" s="11" t="s">
        <v>8</v>
      </c>
      <c r="F300" s="11"/>
      <c r="H300" s="11"/>
      <c r="I300" s="11" t="s">
        <v>25830</v>
      </c>
      <c r="J300" s="11" t="s">
        <v>4948</v>
      </c>
      <c r="K300" t="s">
        <v>25831</v>
      </c>
      <c r="L300" t="s">
        <v>25832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1" t="s">
        <v>803</v>
      </c>
      <c r="E301" s="11" t="s">
        <v>8</v>
      </c>
      <c r="F301" s="11"/>
      <c r="H301" s="11"/>
      <c r="I301" s="11" t="s">
        <v>25833</v>
      </c>
      <c r="J301" s="11" t="s">
        <v>4948</v>
      </c>
      <c r="K301" t="s">
        <v>25834</v>
      </c>
      <c r="L301" t="s">
        <v>25835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1" t="s">
        <v>803</v>
      </c>
      <c r="E302" s="11" t="s">
        <v>8</v>
      </c>
      <c r="F302" s="11"/>
      <c r="H302" s="11"/>
      <c r="I302" s="11" t="s">
        <v>25991</v>
      </c>
      <c r="J302" s="11" t="s">
        <v>4948</v>
      </c>
      <c r="K302" t="s">
        <v>25992</v>
      </c>
      <c r="L302" t="s">
        <v>25993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1" t="s">
        <v>803</v>
      </c>
      <c r="E303" s="11" t="s">
        <v>8</v>
      </c>
      <c r="F303" s="11"/>
      <c r="H303" s="11"/>
      <c r="I303" s="11" t="s">
        <v>25994</v>
      </c>
      <c r="J303" s="11" t="s">
        <v>4948</v>
      </c>
      <c r="K303" t="s">
        <v>25995</v>
      </c>
      <c r="L303" t="s">
        <v>25996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1" t="s">
        <v>4</v>
      </c>
      <c r="E304" s="11" t="s">
        <v>10091</v>
      </c>
      <c r="F304" s="11"/>
      <c r="H304" s="11"/>
      <c r="I304" s="11" t="s">
        <v>26436</v>
      </c>
      <c r="J304" s="11" t="s">
        <v>4948</v>
      </c>
      <c r="K304" t="s">
        <v>26437</v>
      </c>
      <c r="L304" t="s">
        <v>26438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1" t="s">
        <v>3371</v>
      </c>
      <c r="E305" s="11" t="s">
        <v>646</v>
      </c>
      <c r="F305" s="11"/>
      <c r="H305" s="11"/>
      <c r="I305" s="11" t="s">
        <v>26439</v>
      </c>
      <c r="J305" s="11" t="s">
        <v>4948</v>
      </c>
      <c r="K305" t="s">
        <v>26440</v>
      </c>
      <c r="L305" t="s">
        <v>26441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1" t="s">
        <v>163</v>
      </c>
      <c r="E306" s="11" t="s">
        <v>4638</v>
      </c>
      <c r="F306" s="11" t="s">
        <v>58</v>
      </c>
      <c r="H306" s="11"/>
      <c r="I306" s="11" t="s">
        <v>26442</v>
      </c>
      <c r="J306" s="11" t="s">
        <v>4948</v>
      </c>
      <c r="K306" t="s">
        <v>26443</v>
      </c>
      <c r="L306" t="s">
        <v>26444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1" t="s">
        <v>163</v>
      </c>
      <c r="E307" s="11" t="s">
        <v>4638</v>
      </c>
      <c r="F307" s="11" t="s">
        <v>58</v>
      </c>
      <c r="H307" s="11"/>
      <c r="I307" s="11" t="s">
        <v>26445</v>
      </c>
      <c r="J307" s="11" t="s">
        <v>4948</v>
      </c>
      <c r="K307" t="s">
        <v>26446</v>
      </c>
      <c r="L307" t="s">
        <v>26447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1" t="s">
        <v>163</v>
      </c>
      <c r="E308" s="11" t="s">
        <v>4638</v>
      </c>
      <c r="F308" s="11" t="s">
        <v>58</v>
      </c>
      <c r="H308" s="11"/>
      <c r="I308" s="11" t="s">
        <v>26448</v>
      </c>
      <c r="J308" s="11" t="s">
        <v>4948</v>
      </c>
      <c r="K308" t="s">
        <v>26449</v>
      </c>
      <c r="L308" t="s">
        <v>26450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1" t="s">
        <v>26573</v>
      </c>
      <c r="E309" s="11" t="s">
        <v>646</v>
      </c>
      <c r="F309" s="11"/>
      <c r="H309" s="11"/>
      <c r="I309" s="11" t="s">
        <v>26451</v>
      </c>
      <c r="J309" s="11" t="s">
        <v>4948</v>
      </c>
      <c r="K309" t="s">
        <v>26452</v>
      </c>
      <c r="L309" t="s">
        <v>26453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1" t="s">
        <v>26564</v>
      </c>
      <c r="E310" s="11" t="s">
        <v>86</v>
      </c>
      <c r="F310" s="11"/>
      <c r="H310" s="11"/>
      <c r="I310" s="11" t="s">
        <v>26454</v>
      </c>
      <c r="J310" s="11" t="s">
        <v>4948</v>
      </c>
      <c r="K310" t="s">
        <v>26455</v>
      </c>
      <c r="L310" t="s">
        <v>26456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1" t="s">
        <v>4</v>
      </c>
      <c r="E311" s="11" t="s">
        <v>3240</v>
      </c>
      <c r="F311" s="11"/>
      <c r="H311" s="11"/>
      <c r="I311" s="11" t="s">
        <v>26457</v>
      </c>
      <c r="J311" s="11" t="s">
        <v>4948</v>
      </c>
      <c r="K311" t="s">
        <v>26458</v>
      </c>
      <c r="L311" t="s">
        <v>26459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1" t="s">
        <v>803</v>
      </c>
      <c r="E312" s="11" t="s">
        <v>8</v>
      </c>
      <c r="F312" s="11"/>
      <c r="H312" s="11"/>
      <c r="I312" s="11" t="s">
        <v>26460</v>
      </c>
      <c r="J312" s="11" t="s">
        <v>4948</v>
      </c>
      <c r="K312" t="s">
        <v>26461</v>
      </c>
      <c r="L312" t="s">
        <v>26462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1" t="s">
        <v>803</v>
      </c>
      <c r="E313" s="11" t="s">
        <v>8</v>
      </c>
      <c r="F313" s="11"/>
      <c r="H313" s="11"/>
      <c r="I313" s="11" t="s">
        <v>26463</v>
      </c>
      <c r="J313" s="11" t="s">
        <v>4948</v>
      </c>
      <c r="K313" t="s">
        <v>26464</v>
      </c>
      <c r="L313" t="s">
        <v>26465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1" t="s">
        <v>162</v>
      </c>
      <c r="E314" s="11" t="s">
        <v>4638</v>
      </c>
      <c r="F314" s="11" t="s">
        <v>1597</v>
      </c>
      <c r="H314" s="11"/>
      <c r="I314" s="11" t="s">
        <v>26466</v>
      </c>
      <c r="J314" s="11" t="s">
        <v>4948</v>
      </c>
      <c r="K314" t="s">
        <v>26467</v>
      </c>
      <c r="L314" t="s">
        <v>26468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1" t="s">
        <v>14154</v>
      </c>
      <c r="E315" s="11" t="s">
        <v>646</v>
      </c>
      <c r="F315" s="11"/>
      <c r="H315" s="11"/>
      <c r="I315" s="11" t="s">
        <v>26469</v>
      </c>
      <c r="J315" s="11" t="s">
        <v>4948</v>
      </c>
      <c r="K315" t="s">
        <v>26470</v>
      </c>
      <c r="L315" t="s">
        <v>26471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1" t="s">
        <v>26564</v>
      </c>
      <c r="E316" s="11" t="s">
        <v>86</v>
      </c>
      <c r="F316" s="11"/>
      <c r="H316" s="11"/>
      <c r="I316" s="11" t="s">
        <v>26472</v>
      </c>
      <c r="J316" s="11" t="s">
        <v>4948</v>
      </c>
      <c r="K316" t="s">
        <v>26473</v>
      </c>
      <c r="L316" t="s">
        <v>26474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1" t="s">
        <v>4</v>
      </c>
      <c r="E317" s="11" t="s">
        <v>3240</v>
      </c>
      <c r="F317" s="11"/>
      <c r="H317" s="11"/>
      <c r="I317" s="11" t="s">
        <v>26475</v>
      </c>
      <c r="J317" s="11" t="s">
        <v>4948</v>
      </c>
      <c r="K317" t="s">
        <v>26476</v>
      </c>
      <c r="L317" t="s">
        <v>26477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s="11" t="s">
        <v>803</v>
      </c>
      <c r="E318" s="11" t="s">
        <v>8</v>
      </c>
      <c r="F318" s="11"/>
      <c r="H318" s="11"/>
      <c r="I318" s="11" t="s">
        <v>27048</v>
      </c>
      <c r="J318" s="11" t="s">
        <v>4948</v>
      </c>
      <c r="K318" t="s">
        <v>27049</v>
      </c>
      <c r="L318" t="s">
        <v>27050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s="11" t="s">
        <v>803</v>
      </c>
      <c r="E319" s="11" t="s">
        <v>8</v>
      </c>
      <c r="F319" s="11"/>
      <c r="H319" s="11"/>
      <c r="I319" s="11" t="s">
        <v>27051</v>
      </c>
      <c r="J319" s="11" t="s">
        <v>4948</v>
      </c>
      <c r="K319" t="s">
        <v>27052</v>
      </c>
      <c r="L319" t="s">
        <v>27053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s="11" t="s">
        <v>4</v>
      </c>
      <c r="E320" s="11" t="s">
        <v>3240</v>
      </c>
      <c r="F320" s="11"/>
      <c r="H320" s="11"/>
      <c r="I320" s="11" t="s">
        <v>27054</v>
      </c>
      <c r="J320" s="11" t="s">
        <v>4948</v>
      </c>
      <c r="K320" t="s">
        <v>27055</v>
      </c>
      <c r="L320" t="s">
        <v>27056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s="11" t="s">
        <v>4</v>
      </c>
      <c r="E321" s="11" t="s">
        <v>10091</v>
      </c>
      <c r="F321" s="11"/>
      <c r="H321" s="11"/>
      <c r="I321" s="11" t="s">
        <v>27057</v>
      </c>
      <c r="J321" s="11" t="s">
        <v>4948</v>
      </c>
      <c r="K321" t="s">
        <v>27058</v>
      </c>
      <c r="L321" t="s">
        <v>27059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s="11" t="s">
        <v>115</v>
      </c>
      <c r="E322" s="11" t="s">
        <v>12932</v>
      </c>
      <c r="F322" s="11"/>
      <c r="H322" s="11"/>
      <c r="I322" s="11" t="s">
        <v>27060</v>
      </c>
      <c r="J322" s="11" t="s">
        <v>4948</v>
      </c>
      <c r="K322" t="s">
        <v>27061</v>
      </c>
      <c r="L322" t="s">
        <v>27062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s="11" t="s">
        <v>4</v>
      </c>
      <c r="E323" s="11" t="s">
        <v>10091</v>
      </c>
      <c r="F323" s="11"/>
      <c r="H323" s="11"/>
      <c r="I323" s="11" t="s">
        <v>27063</v>
      </c>
      <c r="J323" s="11" t="s">
        <v>4948</v>
      </c>
      <c r="K323" t="s">
        <v>27064</v>
      </c>
      <c r="L323" t="s">
        <v>27065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s="11" t="s">
        <v>4</v>
      </c>
      <c r="E324" s="11" t="s">
        <v>3240</v>
      </c>
      <c r="F324" s="11"/>
      <c r="H324" s="11"/>
      <c r="I324" s="11" t="s">
        <v>27066</v>
      </c>
      <c r="J324" s="11" t="s">
        <v>4948</v>
      </c>
      <c r="K324" t="s">
        <v>27067</v>
      </c>
      <c r="L324" t="s">
        <v>27068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s="11" t="s">
        <v>14154</v>
      </c>
      <c r="E325" s="11" t="s">
        <v>646</v>
      </c>
      <c r="F325" s="11"/>
      <c r="H325" s="11"/>
      <c r="I325" s="11" t="s">
        <v>27069</v>
      </c>
      <c r="J325" s="11" t="s">
        <v>4948</v>
      </c>
      <c r="K325" t="s">
        <v>27070</v>
      </c>
      <c r="L325" t="s">
        <v>27071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s="11" t="s">
        <v>4</v>
      </c>
      <c r="E326" s="11" t="s">
        <v>8</v>
      </c>
      <c r="F326" s="11"/>
      <c r="H326" s="11"/>
      <c r="I326" s="11" t="s">
        <v>27072</v>
      </c>
      <c r="J326" s="11" t="s">
        <v>4948</v>
      </c>
      <c r="K326" t="s">
        <v>27073</v>
      </c>
      <c r="L326" t="s">
        <v>27074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s="11" t="s">
        <v>4</v>
      </c>
      <c r="E327" s="11" t="s">
        <v>10091</v>
      </c>
      <c r="F327" s="11"/>
      <c r="H327" s="11"/>
      <c r="I327" s="11" t="s">
        <v>27480</v>
      </c>
      <c r="J327" s="11" t="s">
        <v>4948</v>
      </c>
      <c r="K327" t="s">
        <v>27481</v>
      </c>
      <c r="L327" t="s">
        <v>27482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s="11" t="s">
        <v>4</v>
      </c>
      <c r="E328" s="11" t="s">
        <v>3240</v>
      </c>
      <c r="F328" s="11"/>
      <c r="H328" s="11"/>
      <c r="I328" s="11" t="s">
        <v>27483</v>
      </c>
      <c r="J328" s="11" t="s">
        <v>4948</v>
      </c>
      <c r="K328" t="s">
        <v>27484</v>
      </c>
      <c r="L328" t="s">
        <v>27485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s="11" t="s">
        <v>4</v>
      </c>
      <c r="E329" s="11" t="s">
        <v>10091</v>
      </c>
      <c r="F329" s="11"/>
      <c r="H329" s="11"/>
      <c r="I329" s="11" t="s">
        <v>27486</v>
      </c>
      <c r="J329" s="11" t="s">
        <v>4948</v>
      </c>
      <c r="K329" t="s">
        <v>27487</v>
      </c>
      <c r="L329" t="s">
        <v>27488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s="11" t="s">
        <v>162</v>
      </c>
      <c r="E330" s="11" t="s">
        <v>4933</v>
      </c>
      <c r="F330" s="11" t="s">
        <v>58</v>
      </c>
      <c r="H330" s="11"/>
      <c r="I330" s="11" t="s">
        <v>27489</v>
      </c>
      <c r="J330" s="11" t="s">
        <v>4948</v>
      </c>
      <c r="K330" t="s">
        <v>27490</v>
      </c>
      <c r="L330" t="s">
        <v>27491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s="11" t="s">
        <v>162</v>
      </c>
      <c r="E331" s="11" t="s">
        <v>4933</v>
      </c>
      <c r="F331" s="11" t="s">
        <v>58</v>
      </c>
      <c r="H331" s="11"/>
      <c r="I331" s="11" t="s">
        <v>27492</v>
      </c>
      <c r="J331" s="11" t="s">
        <v>4948</v>
      </c>
      <c r="K331" t="s">
        <v>27493</v>
      </c>
      <c r="L331" t="s">
        <v>27494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s="11" t="s">
        <v>162</v>
      </c>
      <c r="E332" s="11" t="s">
        <v>4933</v>
      </c>
      <c r="F332" s="11" t="s">
        <v>58</v>
      </c>
      <c r="H332" s="11"/>
      <c r="I332" s="11" t="s">
        <v>27495</v>
      </c>
      <c r="J332" s="11" t="s">
        <v>4948</v>
      </c>
      <c r="K332" t="s">
        <v>27496</v>
      </c>
      <c r="L332" t="s">
        <v>27497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s="11" t="s">
        <v>162</v>
      </c>
      <c r="E333" s="11" t="s">
        <v>4933</v>
      </c>
      <c r="F333" s="11" t="s">
        <v>58</v>
      </c>
      <c r="H333" s="11"/>
      <c r="I333" s="11" t="s">
        <v>27498</v>
      </c>
      <c r="J333" s="11" t="s">
        <v>4948</v>
      </c>
      <c r="K333" t="s">
        <v>27499</v>
      </c>
      <c r="L333" t="s">
        <v>27500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s="11" t="s">
        <v>162</v>
      </c>
      <c r="E334" s="11" t="s">
        <v>4933</v>
      </c>
      <c r="F334" s="11" t="s">
        <v>58</v>
      </c>
      <c r="H334" s="11"/>
      <c r="I334" s="11" t="s">
        <v>27501</v>
      </c>
      <c r="J334" s="11" t="s">
        <v>4948</v>
      </c>
      <c r="K334" t="s">
        <v>27502</v>
      </c>
      <c r="L334" t="s">
        <v>27503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s="11" t="s">
        <v>162</v>
      </c>
      <c r="E335" s="11" t="s">
        <v>4933</v>
      </c>
      <c r="F335" s="11" t="s">
        <v>58</v>
      </c>
      <c r="H335" s="11"/>
      <c r="I335" s="11" t="s">
        <v>27504</v>
      </c>
      <c r="J335" s="11" t="s">
        <v>4948</v>
      </c>
      <c r="K335" t="s">
        <v>27505</v>
      </c>
      <c r="L335" t="s">
        <v>27506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s="11" t="s">
        <v>162</v>
      </c>
      <c r="E336" s="11" t="s">
        <v>4933</v>
      </c>
      <c r="F336" s="11" t="s">
        <v>58</v>
      </c>
      <c r="H336" s="11"/>
      <c r="I336" s="11" t="s">
        <v>27507</v>
      </c>
      <c r="J336" s="11" t="s">
        <v>4948</v>
      </c>
      <c r="K336" t="s">
        <v>27508</v>
      </c>
      <c r="L336" t="s">
        <v>27509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s="11" t="s">
        <v>803</v>
      </c>
      <c r="E337" s="11" t="s">
        <v>8</v>
      </c>
      <c r="F337" s="11"/>
      <c r="H337" s="11"/>
      <c r="I337" s="11" t="s">
        <v>27510</v>
      </c>
      <c r="J337" s="11" t="s">
        <v>4948</v>
      </c>
      <c r="K337" t="s">
        <v>27511</v>
      </c>
      <c r="L337" t="s">
        <v>27512</v>
      </c>
      <c r="M337" s="2" t="str">
        <f>HYPERLINK(входСтолярка[[#This Row],[RelativePath]])</f>
        <v>15 Вход столярка\GA3948333_9_20260527T110916Z.jpg</v>
      </c>
    </row>
    <row r="338" spans="1:13" x14ac:dyDescent="0.25">
      <c r="A338" s="1" t="s">
        <v>16</v>
      </c>
      <c r="B338" s="3">
        <v>46170</v>
      </c>
      <c r="C338" s="4">
        <v>0.90159722222222227</v>
      </c>
      <c r="D338" s="11" t="s">
        <v>803</v>
      </c>
      <c r="E338" s="11" t="s">
        <v>8</v>
      </c>
      <c r="F338" s="11"/>
      <c r="H338" s="11"/>
      <c r="I338" s="11" t="s">
        <v>27967</v>
      </c>
      <c r="J338" s="11" t="s">
        <v>4948</v>
      </c>
      <c r="K338" t="s">
        <v>27968</v>
      </c>
      <c r="L338" t="s">
        <v>27969</v>
      </c>
      <c r="M338" s="2" t="str">
        <f>HYPERLINK(входСтолярка[[#This Row],[RelativePath]])</f>
        <v>15 Вход столярка\GA3948333_9_20260528T213818Z.jpg</v>
      </c>
    </row>
    <row r="339" spans="1:13" x14ac:dyDescent="0.25">
      <c r="A339" s="1" t="s">
        <v>17</v>
      </c>
      <c r="B339" s="3">
        <v>46171</v>
      </c>
      <c r="C339" s="4">
        <v>0.43489583333333331</v>
      </c>
      <c r="D339" s="11" t="s">
        <v>803</v>
      </c>
      <c r="E339" s="11" t="s">
        <v>8</v>
      </c>
      <c r="F339" s="11"/>
      <c r="H339" s="11"/>
      <c r="I339" s="11" t="s">
        <v>27970</v>
      </c>
      <c r="J339" s="11" t="s">
        <v>4948</v>
      </c>
      <c r="K339" t="s">
        <v>27971</v>
      </c>
      <c r="L339" t="s">
        <v>27972</v>
      </c>
      <c r="M339" s="2" t="str">
        <f>HYPERLINK(входСтолярка[[#This Row],[RelativePath]])</f>
        <v>15 Вход столярка\GA3948333_9_20260529T102615Z.jpg</v>
      </c>
    </row>
    <row r="340" spans="1:13" x14ac:dyDescent="0.25">
      <c r="A340" s="1" t="s">
        <v>17</v>
      </c>
      <c r="B340" s="3">
        <v>46171</v>
      </c>
      <c r="C340" s="4">
        <v>0.4851273148148148</v>
      </c>
      <c r="D340" s="11" t="s">
        <v>4</v>
      </c>
      <c r="E340" s="11" t="s">
        <v>3240</v>
      </c>
      <c r="F340" s="11"/>
      <c r="H340" s="11"/>
      <c r="I340" s="11" t="s">
        <v>27973</v>
      </c>
      <c r="J340" s="11" t="s">
        <v>4948</v>
      </c>
      <c r="K340" t="s">
        <v>27974</v>
      </c>
      <c r="L340" t="s">
        <v>27975</v>
      </c>
      <c r="M340" s="2" t="str">
        <f>HYPERLINK(входСтолярка[[#This Row],[RelativePath]])</f>
        <v>15 Вход столярка\GA3948333_9_20260529T113835Z.jpg</v>
      </c>
    </row>
    <row r="341" spans="1:13" x14ac:dyDescent="0.25">
      <c r="A341" s="1" t="s">
        <v>18</v>
      </c>
      <c r="B341" s="3">
        <v>46172</v>
      </c>
      <c r="C341" s="4">
        <v>0.9296875</v>
      </c>
      <c r="D341" s="11" t="s">
        <v>803</v>
      </c>
      <c r="E341" s="11" t="s">
        <v>8</v>
      </c>
      <c r="F341" s="11"/>
      <c r="H341" s="11"/>
      <c r="I341" s="11" t="s">
        <v>27976</v>
      </c>
      <c r="J341" s="11" t="s">
        <v>4948</v>
      </c>
      <c r="K341" t="s">
        <v>27977</v>
      </c>
      <c r="L341" t="s">
        <v>27978</v>
      </c>
      <c r="M341" s="2" t="str">
        <f>HYPERLINK(входСтолярка[[#This Row],[RelativePath]])</f>
        <v>15 Вход столярка\GA3948333_9_20260530T221845Z.jpg</v>
      </c>
    </row>
    <row r="342" spans="1:13" x14ac:dyDescent="0.25">
      <c r="A342" s="1" t="s">
        <v>22</v>
      </c>
      <c r="B342" s="3">
        <v>46173</v>
      </c>
      <c r="C342" s="4">
        <v>0.68040509259259263</v>
      </c>
      <c r="D342" s="11" t="s">
        <v>803</v>
      </c>
      <c r="E342" s="11" t="s">
        <v>8</v>
      </c>
      <c r="F342" s="11"/>
      <c r="H342" s="11"/>
      <c r="I342" s="11" t="s">
        <v>27979</v>
      </c>
      <c r="J342" s="11" t="s">
        <v>4948</v>
      </c>
      <c r="K342" t="s">
        <v>27980</v>
      </c>
      <c r="L342" t="s">
        <v>27981</v>
      </c>
      <c r="M342" s="2" t="str">
        <f>HYPERLINK(входСтолярка[[#This Row],[RelativePath]])</f>
        <v>15 Вход столярка\GA3948333_9_20260531T161947Z.jpg</v>
      </c>
    </row>
  </sheetData>
  <conditionalFormatting sqref="D343:D353 E343:E356 D2:E342 G2:H342">
    <cfRule type="containsText" dxfId="832" priority="14" operator="containsText" text="Выезд с территории">
      <formula>NOT(ISERROR(SEARCH("Выезд с территории",D2)))</formula>
    </cfRule>
  </conditionalFormatting>
  <conditionalFormatting sqref="F2:F342">
    <cfRule type="notContainsText" dxfId="831" priority="13" operator="notContains" text="порожний">
      <formula>ISERROR(SEARCH("порожний",F2))</formula>
    </cfRule>
  </conditionalFormatting>
  <conditionalFormatting sqref="E2:E356">
    <cfRule type="containsText" dxfId="830" priority="11" operator="containsText" text="Газель базы">
      <formula>NOT(ISERROR(SEARCH("Газель базы",E2)))</formula>
    </cfRule>
    <cfRule type="containsText" dxfId="829" priority="12" operator="containsText" text="Погрузчик базы">
      <formula>NOT(ISERROR(SEARCH("Погрузчик базы",E2)))</formula>
    </cfRule>
  </conditionalFormatting>
  <conditionalFormatting sqref="E2:E356">
    <cfRule type="containsText" dxfId="828" priority="10" operator="containsText" text="Трактор базы">
      <formula>NOT(ISERROR(SEARCH("Трактор базы",E2)))</formula>
    </cfRule>
  </conditionalFormatting>
  <conditionalFormatting sqref="A2:C342">
    <cfRule type="expression" dxfId="827" priority="9">
      <formula>$A2="пн"</formula>
    </cfRule>
  </conditionalFormatting>
  <conditionalFormatting sqref="A2:C344">
    <cfRule type="expression" dxfId="826" priority="3">
      <formula>$A2="вс"</formula>
    </cfRule>
    <cfRule type="expression" dxfId="825" priority="4">
      <formula>$A2="сб"</formula>
    </cfRule>
    <cfRule type="expression" dxfId="824" priority="5">
      <formula>$A2="пт"</formula>
    </cfRule>
    <cfRule type="expression" dxfId="823" priority="6">
      <formula>$A2="чт"</formula>
    </cfRule>
    <cfRule type="expression" dxfId="822" priority="7">
      <formula>$A2="ср"</formula>
    </cfRule>
    <cfRule type="expression" dxfId="821" priority="8">
      <formula>$A2="вт"</formula>
    </cfRule>
  </conditionalFormatting>
  <conditionalFormatting sqref="D2:D353">
    <cfRule type="containsText" dxfId="8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3">
    <cfRule type="containsText" dxfId="8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766"/>
  <sheetViews>
    <sheetView zoomScale="90" zoomScaleNormal="90" workbookViewId="0">
      <pane ySplit="1" topLeftCell="A738" activePane="bottomLeft" state="frozen"/>
      <selection pane="bottomLeft" activeCell="I683" sqref="I683:I6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1" t="s">
        <v>803</v>
      </c>
      <c r="E2" s="11" t="s">
        <v>4943</v>
      </c>
      <c r="F2" s="11"/>
      <c r="H2" s="11"/>
      <c r="I2" s="11" t="s">
        <v>5240</v>
      </c>
      <c r="J2" s="11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1" t="s">
        <v>803</v>
      </c>
      <c r="E3" s="11" t="s">
        <v>4943</v>
      </c>
      <c r="F3" s="11"/>
      <c r="H3" s="11"/>
      <c r="I3" s="11" t="s">
        <v>5243</v>
      </c>
      <c r="J3" s="11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1" t="s">
        <v>803</v>
      </c>
      <c r="E4" s="11" t="s">
        <v>4943</v>
      </c>
      <c r="F4" s="11"/>
      <c r="H4" s="11"/>
      <c r="I4" s="11" t="s">
        <v>5858</v>
      </c>
      <c r="J4" s="11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1" t="s">
        <v>4</v>
      </c>
      <c r="E5" s="11" t="s">
        <v>260</v>
      </c>
      <c r="F5" s="11"/>
      <c r="H5" s="11"/>
      <c r="I5" s="11" t="s">
        <v>5861</v>
      </c>
      <c r="J5" s="11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1" t="s">
        <v>4</v>
      </c>
      <c r="E6" s="11" t="s">
        <v>7894</v>
      </c>
      <c r="F6" s="11"/>
      <c r="H6" s="11"/>
      <c r="I6" s="11" t="s">
        <v>5864</v>
      </c>
      <c r="J6" s="11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1" t="s">
        <v>4</v>
      </c>
      <c r="E7" s="11" t="s">
        <v>646</v>
      </c>
      <c r="F7" s="11"/>
      <c r="H7" s="11"/>
      <c r="I7" s="11" t="s">
        <v>5867</v>
      </c>
      <c r="J7" s="11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1" t="s">
        <v>4</v>
      </c>
      <c r="E8" s="11" t="s">
        <v>7895</v>
      </c>
      <c r="F8" s="11"/>
      <c r="H8" s="11"/>
      <c r="I8" s="11" t="s">
        <v>5870</v>
      </c>
      <c r="J8" s="11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1" t="s">
        <v>4</v>
      </c>
      <c r="E9" s="11" t="s">
        <v>646</v>
      </c>
      <c r="F9" s="11"/>
      <c r="H9" s="11"/>
      <c r="I9" s="11" t="s">
        <v>5873</v>
      </c>
      <c r="J9" s="11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1" t="s">
        <v>803</v>
      </c>
      <c r="E10" s="11" t="s">
        <v>4943</v>
      </c>
      <c r="F10" s="11"/>
      <c r="H10" s="11"/>
      <c r="I10" s="11" t="s">
        <v>5876</v>
      </c>
      <c r="J10" s="11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1" t="s">
        <v>4</v>
      </c>
      <c r="E11" s="11" t="s">
        <v>646</v>
      </c>
      <c r="F11" s="11"/>
      <c r="H11" s="11"/>
      <c r="I11" s="11" t="s">
        <v>5879</v>
      </c>
      <c r="J11" s="11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1" t="s">
        <v>4</v>
      </c>
      <c r="E12" s="11" t="s">
        <v>646</v>
      </c>
      <c r="F12" s="11"/>
      <c r="H12" s="11"/>
      <c r="I12" s="11" t="s">
        <v>5882</v>
      </c>
      <c r="J12" s="11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1" t="s">
        <v>7896</v>
      </c>
      <c r="E13" s="11" t="s">
        <v>646</v>
      </c>
      <c r="F13" s="11"/>
      <c r="H13" s="11"/>
      <c r="I13" s="11" t="s">
        <v>5885</v>
      </c>
      <c r="J13" s="11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1" t="s">
        <v>7896</v>
      </c>
      <c r="E14" s="11" t="s">
        <v>646</v>
      </c>
      <c r="F14" s="11"/>
      <c r="H14" s="11"/>
      <c r="I14" s="11" t="s">
        <v>5888</v>
      </c>
      <c r="J14" s="11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1" t="s">
        <v>7896</v>
      </c>
      <c r="E15" s="11" t="s">
        <v>646</v>
      </c>
      <c r="F15" s="11"/>
      <c r="H15" s="11"/>
      <c r="I15" s="11" t="s">
        <v>5891</v>
      </c>
      <c r="J15" s="11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1" t="s">
        <v>7896</v>
      </c>
      <c r="E16" s="11" t="s">
        <v>646</v>
      </c>
      <c r="F16" s="11"/>
      <c r="H16" s="11"/>
      <c r="I16" s="11" t="s">
        <v>5894</v>
      </c>
      <c r="J16" s="11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1" t="s">
        <v>803</v>
      </c>
      <c r="E17" s="11" t="s">
        <v>4943</v>
      </c>
      <c r="F17" s="11"/>
      <c r="H17" s="11"/>
      <c r="I17" s="11" t="s">
        <v>5897</v>
      </c>
      <c r="J17" s="11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1" t="s">
        <v>4</v>
      </c>
      <c r="E18" s="11" t="s">
        <v>260</v>
      </c>
      <c r="F18" s="11"/>
      <c r="H18" s="11"/>
      <c r="I18" s="11" t="s">
        <v>5900</v>
      </c>
      <c r="J18" s="11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1" t="s">
        <v>4</v>
      </c>
      <c r="E19" s="11" t="s">
        <v>646</v>
      </c>
      <c r="F19" s="11"/>
      <c r="H19" s="11"/>
      <c r="I19" s="11" t="s">
        <v>5903</v>
      </c>
      <c r="J19" s="11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1" t="s">
        <v>4</v>
      </c>
      <c r="E20" s="11" t="s">
        <v>7895</v>
      </c>
      <c r="F20" s="11"/>
      <c r="H20" s="11"/>
      <c r="I20" s="11" t="s">
        <v>5906</v>
      </c>
      <c r="J20" s="11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1" t="s">
        <v>4</v>
      </c>
      <c r="E21" s="11" t="s">
        <v>646</v>
      </c>
      <c r="F21" s="11"/>
      <c r="H21" s="11"/>
      <c r="I21" s="11" t="s">
        <v>5909</v>
      </c>
      <c r="J21" s="11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1" t="s">
        <v>803</v>
      </c>
      <c r="E22" s="11" t="s">
        <v>4943</v>
      </c>
      <c r="F22" s="11"/>
      <c r="H22" s="11"/>
      <c r="I22" s="11" t="s">
        <v>5912</v>
      </c>
      <c r="J22" s="11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1" t="s">
        <v>803</v>
      </c>
      <c r="E23" s="11" t="s">
        <v>4943</v>
      </c>
      <c r="F23" s="11"/>
      <c r="H23" s="11"/>
      <c r="I23" s="11" t="s">
        <v>5915</v>
      </c>
      <c r="J23" s="11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1" t="s">
        <v>4</v>
      </c>
      <c r="E24" s="11" t="s">
        <v>646</v>
      </c>
      <c r="F24" s="11"/>
      <c r="H24" s="11"/>
      <c r="I24" s="11" t="s">
        <v>5918</v>
      </c>
      <c r="J24" s="11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1" t="s">
        <v>4</v>
      </c>
      <c r="E25" s="11" t="s">
        <v>260</v>
      </c>
      <c r="F25" s="11"/>
      <c r="H25" s="11"/>
      <c r="I25" s="11" t="s">
        <v>5921</v>
      </c>
      <c r="J25" s="11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1" t="s">
        <v>4</v>
      </c>
      <c r="E26" s="11" t="s">
        <v>260</v>
      </c>
      <c r="F26" s="11"/>
      <c r="H26" s="11"/>
      <c r="I26" s="11" t="s">
        <v>5924</v>
      </c>
      <c r="J26" s="11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1" t="s">
        <v>7896</v>
      </c>
      <c r="E27" s="11" t="s">
        <v>260</v>
      </c>
      <c r="F27" s="11"/>
      <c r="H27" s="11"/>
      <c r="I27" s="11" t="s">
        <v>5927</v>
      </c>
      <c r="J27" s="11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1" t="s">
        <v>7896</v>
      </c>
      <c r="E28" s="11" t="s">
        <v>260</v>
      </c>
      <c r="F28" s="11"/>
      <c r="H28" s="11"/>
      <c r="I28" s="11" t="s">
        <v>5930</v>
      </c>
      <c r="J28" s="11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1" t="s">
        <v>7896</v>
      </c>
      <c r="E29" s="11" t="s">
        <v>260</v>
      </c>
      <c r="F29" s="11"/>
      <c r="H29" s="11"/>
      <c r="I29" s="11" t="s">
        <v>5933</v>
      </c>
      <c r="J29" s="11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1" t="s">
        <v>7896</v>
      </c>
      <c r="E30" s="11" t="s">
        <v>260</v>
      </c>
      <c r="F30" s="11"/>
      <c r="H30" s="11"/>
      <c r="I30" s="11" t="s">
        <v>5936</v>
      </c>
      <c r="J30" s="11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1" t="s">
        <v>7896</v>
      </c>
      <c r="E31" s="11" t="s">
        <v>260</v>
      </c>
      <c r="F31" s="11"/>
      <c r="H31" s="11"/>
      <c r="I31" s="11" t="s">
        <v>5939</v>
      </c>
      <c r="J31" s="11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1" t="s">
        <v>4</v>
      </c>
      <c r="E32" s="11" t="s">
        <v>260</v>
      </c>
      <c r="F32" s="11"/>
      <c r="H32" s="11"/>
      <c r="I32" s="11" t="s">
        <v>5942</v>
      </c>
      <c r="J32" s="11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1" t="s">
        <v>4</v>
      </c>
      <c r="E33" s="11" t="s">
        <v>7894</v>
      </c>
      <c r="F33" s="11"/>
      <c r="H33" s="11"/>
      <c r="I33" s="11" t="s">
        <v>5945</v>
      </c>
      <c r="J33" s="11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1" t="s">
        <v>7896</v>
      </c>
      <c r="E34" s="11" t="s">
        <v>260</v>
      </c>
      <c r="F34" s="11"/>
      <c r="H34" s="11"/>
      <c r="I34" s="11" t="s">
        <v>5948</v>
      </c>
      <c r="J34" s="11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1" t="s">
        <v>7896</v>
      </c>
      <c r="E35" s="11" t="s">
        <v>260</v>
      </c>
      <c r="F35" s="11"/>
      <c r="H35" s="11"/>
      <c r="I35" s="11" t="s">
        <v>5951</v>
      </c>
      <c r="J35" s="11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1" t="s">
        <v>7896</v>
      </c>
      <c r="E36" s="11" t="s">
        <v>260</v>
      </c>
      <c r="F36" s="11"/>
      <c r="H36" s="11"/>
      <c r="I36" s="11" t="s">
        <v>5954</v>
      </c>
      <c r="J36" s="11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1" t="s">
        <v>7896</v>
      </c>
      <c r="E37" s="11" t="s">
        <v>260</v>
      </c>
      <c r="F37" s="11"/>
      <c r="H37" s="11"/>
      <c r="I37" s="11" t="s">
        <v>5957</v>
      </c>
      <c r="J37" s="11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1" t="s">
        <v>7896</v>
      </c>
      <c r="E38" s="11" t="s">
        <v>260</v>
      </c>
      <c r="F38" s="11"/>
      <c r="H38" s="11"/>
      <c r="I38" s="11" t="s">
        <v>5960</v>
      </c>
      <c r="J38" s="11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1" t="s">
        <v>4</v>
      </c>
      <c r="E39" s="11" t="s">
        <v>7894</v>
      </c>
      <c r="F39" s="11"/>
      <c r="H39" s="11"/>
      <c r="I39" s="11" t="s">
        <v>5963</v>
      </c>
      <c r="J39" s="11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1" t="s">
        <v>4</v>
      </c>
      <c r="E40" s="11" t="s">
        <v>646</v>
      </c>
      <c r="F40" s="11"/>
      <c r="H40" s="11"/>
      <c r="I40" s="11" t="s">
        <v>5966</v>
      </c>
      <c r="J40" s="11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1" t="s">
        <v>4</v>
      </c>
      <c r="E41" s="11" t="s">
        <v>260</v>
      </c>
      <c r="F41" s="11"/>
      <c r="H41" s="11"/>
      <c r="I41" s="11" t="s">
        <v>5969</v>
      </c>
      <c r="J41" s="11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1" t="s">
        <v>4</v>
      </c>
      <c r="E42" s="11" t="s">
        <v>260</v>
      </c>
      <c r="F42" s="11"/>
      <c r="H42" s="11"/>
      <c r="I42" s="11" t="s">
        <v>5972</v>
      </c>
      <c r="J42" s="11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1" t="s">
        <v>4</v>
      </c>
      <c r="E43" s="11" t="s">
        <v>260</v>
      </c>
      <c r="F43" s="11"/>
      <c r="H43" s="11"/>
      <c r="I43" s="11" t="s">
        <v>5975</v>
      </c>
      <c r="J43" s="11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1" t="s">
        <v>4</v>
      </c>
      <c r="E44" s="11" t="s">
        <v>260</v>
      </c>
      <c r="F44" s="11"/>
      <c r="H44" s="11"/>
      <c r="I44" s="11" t="s">
        <v>5978</v>
      </c>
      <c r="J44" s="11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1" t="s">
        <v>4</v>
      </c>
      <c r="E45" s="11" t="s">
        <v>7894</v>
      </c>
      <c r="F45" s="11"/>
      <c r="H45" s="11"/>
      <c r="I45" s="11" t="s">
        <v>5981</v>
      </c>
      <c r="J45" s="11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1" t="s">
        <v>7896</v>
      </c>
      <c r="E46" s="11" t="s">
        <v>260</v>
      </c>
      <c r="F46" s="11"/>
      <c r="H46" s="11"/>
      <c r="I46" s="11" t="s">
        <v>5984</v>
      </c>
      <c r="J46" s="11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1" t="s">
        <v>7896</v>
      </c>
      <c r="E47" s="11" t="s">
        <v>260</v>
      </c>
      <c r="F47" s="11"/>
      <c r="H47" s="11"/>
      <c r="I47" s="11" t="s">
        <v>5987</v>
      </c>
      <c r="J47" s="11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1" t="s">
        <v>7896</v>
      </c>
      <c r="E48" s="11" t="s">
        <v>260</v>
      </c>
      <c r="F48" s="11"/>
      <c r="H48" s="11"/>
      <c r="I48" s="11" t="s">
        <v>5990</v>
      </c>
      <c r="J48" s="11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1" t="s">
        <v>7896</v>
      </c>
      <c r="E49" s="11" t="s">
        <v>260</v>
      </c>
      <c r="F49" s="11"/>
      <c r="H49" s="11"/>
      <c r="I49" s="11" t="s">
        <v>5993</v>
      </c>
      <c r="J49" s="11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1" t="s">
        <v>7896</v>
      </c>
      <c r="E50" s="11" t="s">
        <v>260</v>
      </c>
      <c r="F50" s="11"/>
      <c r="H50" s="11"/>
      <c r="I50" s="11" t="s">
        <v>5996</v>
      </c>
      <c r="J50" s="11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1" t="s">
        <v>7896</v>
      </c>
      <c r="E51" s="11" t="s">
        <v>260</v>
      </c>
      <c r="F51" s="11"/>
      <c r="H51" s="11"/>
      <c r="I51" s="11" t="s">
        <v>5999</v>
      </c>
      <c r="J51" s="11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1" t="s">
        <v>7896</v>
      </c>
      <c r="E52" s="11" t="s">
        <v>260</v>
      </c>
      <c r="F52" s="11"/>
      <c r="H52" s="11"/>
      <c r="I52" s="11" t="s">
        <v>6002</v>
      </c>
      <c r="J52" s="11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1" t="s">
        <v>7896</v>
      </c>
      <c r="E53" s="11" t="s">
        <v>260</v>
      </c>
      <c r="F53" s="11"/>
      <c r="H53" s="11"/>
      <c r="I53" s="11" t="s">
        <v>6005</v>
      </c>
      <c r="J53" s="11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1" t="s">
        <v>7896</v>
      </c>
      <c r="E54" s="11" t="s">
        <v>260</v>
      </c>
      <c r="F54" s="11"/>
      <c r="H54" s="11"/>
      <c r="I54" s="11" t="s">
        <v>6008</v>
      </c>
      <c r="J54" s="11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1" t="s">
        <v>4</v>
      </c>
      <c r="E55" s="11" t="s">
        <v>260</v>
      </c>
      <c r="F55" s="11"/>
      <c r="H55" s="11"/>
      <c r="I55" s="11" t="s">
        <v>6011</v>
      </c>
      <c r="J55" s="11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1" t="s">
        <v>4</v>
      </c>
      <c r="E56" s="11" t="s">
        <v>646</v>
      </c>
      <c r="F56" s="11"/>
      <c r="H56" s="11"/>
      <c r="I56" s="11" t="s">
        <v>6014</v>
      </c>
      <c r="J56" s="11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1" t="s">
        <v>4</v>
      </c>
      <c r="E57" s="11" t="s">
        <v>260</v>
      </c>
      <c r="F57" s="11"/>
      <c r="H57" s="11"/>
      <c r="I57" s="11" t="s">
        <v>6017</v>
      </c>
      <c r="J57" s="11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1" t="s">
        <v>7896</v>
      </c>
      <c r="E58" s="11" t="s">
        <v>260</v>
      </c>
      <c r="F58" s="11"/>
      <c r="H58" s="11"/>
      <c r="I58" s="11" t="s">
        <v>6020</v>
      </c>
      <c r="J58" s="11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1" t="s">
        <v>7896</v>
      </c>
      <c r="E59" s="11" t="s">
        <v>260</v>
      </c>
      <c r="F59" s="11"/>
      <c r="H59" s="11"/>
      <c r="I59" s="11" t="s">
        <v>6023</v>
      </c>
      <c r="J59" s="11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1" t="s">
        <v>4</v>
      </c>
      <c r="E60" s="11" t="s">
        <v>7894</v>
      </c>
      <c r="F60" s="11"/>
      <c r="H60" s="11"/>
      <c r="I60" s="11" t="s">
        <v>6026</v>
      </c>
      <c r="J60" s="11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1" t="s">
        <v>4</v>
      </c>
      <c r="E61" s="11" t="s">
        <v>646</v>
      </c>
      <c r="F61" s="11"/>
      <c r="H61" s="11"/>
      <c r="I61" s="11" t="s">
        <v>6029</v>
      </c>
      <c r="J61" s="11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1" t="s">
        <v>4</v>
      </c>
      <c r="E62" s="11" t="s">
        <v>260</v>
      </c>
      <c r="F62" s="11"/>
      <c r="H62" s="11"/>
      <c r="I62" s="11" t="s">
        <v>6032</v>
      </c>
      <c r="J62" s="11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1" t="s">
        <v>4</v>
      </c>
      <c r="E63" s="11" t="s">
        <v>260</v>
      </c>
      <c r="F63" s="11"/>
      <c r="H63" s="11"/>
      <c r="I63" s="11" t="s">
        <v>6035</v>
      </c>
      <c r="J63" s="11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1" t="s">
        <v>7896</v>
      </c>
      <c r="E64" s="11" t="s">
        <v>260</v>
      </c>
      <c r="F64" s="11"/>
      <c r="H64" s="11"/>
      <c r="I64" s="11" t="s">
        <v>6038</v>
      </c>
      <c r="J64" s="11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1" t="s">
        <v>7896</v>
      </c>
      <c r="E65" s="11" t="s">
        <v>260</v>
      </c>
      <c r="F65" s="11"/>
      <c r="H65" s="11"/>
      <c r="I65" s="11" t="s">
        <v>6041</v>
      </c>
      <c r="J65" s="11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1" t="s">
        <v>7896</v>
      </c>
      <c r="E66" s="11" t="s">
        <v>260</v>
      </c>
      <c r="F66" s="11"/>
      <c r="H66" s="11"/>
      <c r="I66" s="11" t="s">
        <v>6044</v>
      </c>
      <c r="J66" s="11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1" t="s">
        <v>7896</v>
      </c>
      <c r="E67" s="11" t="s">
        <v>260</v>
      </c>
      <c r="F67" s="11"/>
      <c r="H67" s="11"/>
      <c r="I67" s="11" t="s">
        <v>6047</v>
      </c>
      <c r="J67" s="11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1" t="s">
        <v>4</v>
      </c>
      <c r="E68" s="11" t="s">
        <v>260</v>
      </c>
      <c r="F68" s="11"/>
      <c r="H68" s="11"/>
      <c r="I68" s="11" t="s">
        <v>6050</v>
      </c>
      <c r="J68" s="11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1" t="s">
        <v>7897</v>
      </c>
      <c r="E69" s="11" t="s">
        <v>260</v>
      </c>
      <c r="F69" s="11"/>
      <c r="H69" s="11"/>
      <c r="I69" s="11" t="s">
        <v>6053</v>
      </c>
      <c r="J69" s="11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1" t="s">
        <v>4</v>
      </c>
      <c r="E70" s="11" t="s">
        <v>4943</v>
      </c>
      <c r="F70" s="11"/>
      <c r="H70" s="11"/>
      <c r="I70" s="11" t="s">
        <v>6056</v>
      </c>
      <c r="J70" s="11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1" t="s">
        <v>7898</v>
      </c>
      <c r="E71" s="11"/>
      <c r="F71" s="11"/>
      <c r="H71" s="11"/>
      <c r="I71" s="11" t="s">
        <v>6059</v>
      </c>
      <c r="J71" s="11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1" t="s">
        <v>7898</v>
      </c>
      <c r="E72" s="11"/>
      <c r="F72" s="11"/>
      <c r="H72" s="11"/>
      <c r="I72" s="11" t="s">
        <v>6062</v>
      </c>
      <c r="J72" s="11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1" t="s">
        <v>7898</v>
      </c>
      <c r="E73" s="11"/>
      <c r="F73" s="11"/>
      <c r="H73" s="11"/>
      <c r="I73" s="11" t="s">
        <v>6065</v>
      </c>
      <c r="J73" s="11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1" t="s">
        <v>4</v>
      </c>
      <c r="E74" s="11" t="s">
        <v>7895</v>
      </c>
      <c r="F74" s="11"/>
      <c r="H74" s="11"/>
      <c r="I74" s="11" t="s">
        <v>6068</v>
      </c>
      <c r="J74" s="11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1" t="s">
        <v>4</v>
      </c>
      <c r="E75" s="11" t="s">
        <v>4943</v>
      </c>
      <c r="F75" s="11"/>
      <c r="H75" s="11"/>
      <c r="I75" s="11" t="s">
        <v>6071</v>
      </c>
      <c r="J75" s="11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1" t="s">
        <v>4</v>
      </c>
      <c r="E76" s="11" t="s">
        <v>4943</v>
      </c>
      <c r="F76" s="11"/>
      <c r="H76" s="11"/>
      <c r="I76" s="11" t="s">
        <v>8295</v>
      </c>
      <c r="J76" s="11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1" t="s">
        <v>7896</v>
      </c>
      <c r="E77" s="11" t="s">
        <v>260</v>
      </c>
      <c r="F77" s="11"/>
      <c r="H77" s="11"/>
      <c r="I77" s="11" t="s">
        <v>8298</v>
      </c>
      <c r="J77" s="11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1" t="s">
        <v>7896</v>
      </c>
      <c r="E78" s="11" t="s">
        <v>260</v>
      </c>
      <c r="F78" s="11"/>
      <c r="H78" s="11"/>
      <c r="I78" s="11" t="s">
        <v>8301</v>
      </c>
      <c r="J78" s="11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1" t="s">
        <v>7896</v>
      </c>
      <c r="E79" s="11" t="s">
        <v>260</v>
      </c>
      <c r="F79" s="11"/>
      <c r="H79" s="11"/>
      <c r="I79" s="11" t="s">
        <v>8304</v>
      </c>
      <c r="J79" s="11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1" t="s">
        <v>7896</v>
      </c>
      <c r="E80" s="11" t="s">
        <v>260</v>
      </c>
      <c r="F80" s="11"/>
      <c r="H80" s="11"/>
      <c r="I80" s="11" t="s">
        <v>8307</v>
      </c>
      <c r="J80" s="11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1" t="s">
        <v>7896</v>
      </c>
      <c r="E81" s="11" t="s">
        <v>260</v>
      </c>
      <c r="F81" s="11"/>
      <c r="H81" s="11"/>
      <c r="I81" s="11" t="s">
        <v>8310</v>
      </c>
      <c r="J81" s="11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1" t="s">
        <v>7896</v>
      </c>
      <c r="E82" s="11" t="s">
        <v>260</v>
      </c>
      <c r="F82" s="11"/>
      <c r="H82" s="11"/>
      <c r="I82" s="11" t="s">
        <v>8313</v>
      </c>
      <c r="J82" s="11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1" t="s">
        <v>7896</v>
      </c>
      <c r="E83" s="11" t="s">
        <v>646</v>
      </c>
      <c r="F83" s="11"/>
      <c r="H83" s="11"/>
      <c r="I83" s="11" t="s">
        <v>8316</v>
      </c>
      <c r="J83" s="11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1" t="s">
        <v>4</v>
      </c>
      <c r="E84" s="11" t="s">
        <v>260</v>
      </c>
      <c r="F84" s="11"/>
      <c r="H84" s="11"/>
      <c r="I84" s="11" t="s">
        <v>8319</v>
      </c>
      <c r="J84" s="11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1" t="s">
        <v>7896</v>
      </c>
      <c r="E85" s="11" t="s">
        <v>8693</v>
      </c>
      <c r="F85" s="11"/>
      <c r="H85" s="11"/>
      <c r="I85" s="11" t="s">
        <v>8321</v>
      </c>
      <c r="J85" s="11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1" t="s">
        <v>7896</v>
      </c>
      <c r="E86" s="11" t="s">
        <v>8693</v>
      </c>
      <c r="F86" s="11"/>
      <c r="H86" s="11"/>
      <c r="I86" s="11" t="s">
        <v>8324</v>
      </c>
      <c r="J86" s="11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1" t="s">
        <v>7896</v>
      </c>
      <c r="E87" s="11" t="s">
        <v>8693</v>
      </c>
      <c r="F87" s="11"/>
      <c r="H87" s="11"/>
      <c r="I87" s="11" t="s">
        <v>8327</v>
      </c>
      <c r="J87" s="11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1" t="s">
        <v>7896</v>
      </c>
      <c r="E88" s="11" t="s">
        <v>8693</v>
      </c>
      <c r="F88" s="11"/>
      <c r="H88" s="11"/>
      <c r="I88" s="11" t="s">
        <v>8330</v>
      </c>
      <c r="J88" s="11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1" t="s">
        <v>7896</v>
      </c>
      <c r="E89" s="11" t="s">
        <v>8693</v>
      </c>
      <c r="F89" s="11"/>
      <c r="H89" s="11"/>
      <c r="I89" s="11" t="s">
        <v>8333</v>
      </c>
      <c r="J89" s="11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1" t="s">
        <v>4</v>
      </c>
      <c r="E90" s="11" t="s">
        <v>260</v>
      </c>
      <c r="F90" s="11"/>
      <c r="H90" s="11"/>
      <c r="I90" s="11" t="s">
        <v>8336</v>
      </c>
      <c r="J90" s="11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1" t="s">
        <v>4</v>
      </c>
      <c r="E91" s="11" t="s">
        <v>260</v>
      </c>
      <c r="F91" s="11"/>
      <c r="H91" s="11"/>
      <c r="I91" s="11" t="s">
        <v>8339</v>
      </c>
      <c r="J91" s="11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1" t="s">
        <v>4</v>
      </c>
      <c r="E92" s="11" t="s">
        <v>260</v>
      </c>
      <c r="F92" s="11"/>
      <c r="H92" s="11"/>
      <c r="I92" s="11" t="s">
        <v>8342</v>
      </c>
      <c r="J92" s="11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1" t="s">
        <v>4</v>
      </c>
      <c r="E93" s="11" t="s">
        <v>260</v>
      </c>
      <c r="F93" s="11"/>
      <c r="H93" s="11"/>
      <c r="I93" s="11" t="s">
        <v>8345</v>
      </c>
      <c r="J93" s="11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1" t="s">
        <v>4</v>
      </c>
      <c r="E94" s="11" t="s">
        <v>260</v>
      </c>
      <c r="F94" s="11"/>
      <c r="H94" s="11"/>
      <c r="I94" s="11" t="s">
        <v>8348</v>
      </c>
      <c r="J94" s="11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1" t="s">
        <v>4</v>
      </c>
      <c r="E95" s="11" t="s">
        <v>260</v>
      </c>
      <c r="F95" s="11"/>
      <c r="H95" s="11"/>
      <c r="I95" s="11" t="s">
        <v>8351</v>
      </c>
      <c r="J95" s="11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1" t="s">
        <v>4</v>
      </c>
      <c r="E96" s="11" t="s">
        <v>260</v>
      </c>
      <c r="F96" s="11"/>
      <c r="H96" s="11"/>
      <c r="I96" s="11" t="s">
        <v>8354</v>
      </c>
      <c r="J96" s="11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1" t="s">
        <v>4</v>
      </c>
      <c r="E97" s="11" t="s">
        <v>260</v>
      </c>
      <c r="F97" s="11"/>
      <c r="H97" s="11"/>
      <c r="I97" s="11" t="s">
        <v>8357</v>
      </c>
      <c r="J97" s="11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1" t="s">
        <v>4</v>
      </c>
      <c r="E98" s="11" t="s">
        <v>260</v>
      </c>
      <c r="F98" s="11"/>
      <c r="H98" s="11"/>
      <c r="I98" s="11" t="s">
        <v>8360</v>
      </c>
      <c r="J98" s="11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1" t="s">
        <v>4</v>
      </c>
      <c r="E99" s="11" t="s">
        <v>260</v>
      </c>
      <c r="F99" s="11"/>
      <c r="H99" s="11"/>
      <c r="I99" s="11" t="s">
        <v>8363</v>
      </c>
      <c r="J99" s="11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1" t="s">
        <v>7896</v>
      </c>
      <c r="E100" s="11" t="s">
        <v>8693</v>
      </c>
      <c r="F100" s="11"/>
      <c r="H100" s="11"/>
      <c r="I100" s="11" t="s">
        <v>8366</v>
      </c>
      <c r="J100" s="11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1" t="s">
        <v>7896</v>
      </c>
      <c r="E101" s="11" t="s">
        <v>8693</v>
      </c>
      <c r="F101" s="11"/>
      <c r="H101" s="11"/>
      <c r="I101" s="11" t="s">
        <v>8369</v>
      </c>
      <c r="J101" s="11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1" t="s">
        <v>7896</v>
      </c>
      <c r="E102" s="11" t="s">
        <v>8693</v>
      </c>
      <c r="F102" s="11"/>
      <c r="H102" s="11"/>
      <c r="I102" s="11" t="s">
        <v>8372</v>
      </c>
      <c r="J102" s="11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1" t="s">
        <v>7896</v>
      </c>
      <c r="E103" s="11" t="s">
        <v>8693</v>
      </c>
      <c r="F103" s="11"/>
      <c r="H103" s="11"/>
      <c r="I103" s="11" t="s">
        <v>8375</v>
      </c>
      <c r="J103" s="11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1" t="s">
        <v>7896</v>
      </c>
      <c r="E104" s="11" t="s">
        <v>8693</v>
      </c>
      <c r="F104" s="11"/>
      <c r="H104" s="11"/>
      <c r="I104" s="11" t="s">
        <v>8378</v>
      </c>
      <c r="J104" s="11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1" t="s">
        <v>7896</v>
      </c>
      <c r="E105" s="11" t="s">
        <v>8693</v>
      </c>
      <c r="F105" s="11"/>
      <c r="H105" s="11"/>
      <c r="I105" s="11" t="s">
        <v>8381</v>
      </c>
      <c r="J105" s="11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1" t="s">
        <v>4</v>
      </c>
      <c r="E106" s="11" t="s">
        <v>646</v>
      </c>
      <c r="F106" s="11"/>
      <c r="H106" s="11"/>
      <c r="I106" s="11" t="s">
        <v>8384</v>
      </c>
      <c r="J106" s="11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1" t="s">
        <v>4</v>
      </c>
      <c r="E107" s="11" t="s">
        <v>646</v>
      </c>
      <c r="F107" s="11"/>
      <c r="H107" s="11"/>
      <c r="I107" s="11" t="s">
        <v>8387</v>
      </c>
      <c r="J107" s="11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1" t="s">
        <v>4</v>
      </c>
      <c r="E108" s="11" t="s">
        <v>646</v>
      </c>
      <c r="F108" s="11"/>
      <c r="H108" s="11"/>
      <c r="I108" s="11" t="s">
        <v>8390</v>
      </c>
      <c r="J108" s="11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1" t="s">
        <v>4</v>
      </c>
      <c r="E109" s="11" t="s">
        <v>646</v>
      </c>
      <c r="F109" s="11"/>
      <c r="H109" s="11"/>
      <c r="I109" s="11" t="s">
        <v>8393</v>
      </c>
      <c r="J109" s="11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1" t="s">
        <v>4</v>
      </c>
      <c r="E110" s="11" t="s">
        <v>260</v>
      </c>
      <c r="F110" s="11"/>
      <c r="H110" s="11"/>
      <c r="I110" s="11" t="s">
        <v>8396</v>
      </c>
      <c r="J110" s="11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1" t="s">
        <v>4</v>
      </c>
      <c r="E111" s="11" t="s">
        <v>260</v>
      </c>
      <c r="F111" s="11"/>
      <c r="H111" s="11"/>
      <c r="I111" s="11" t="s">
        <v>8399</v>
      </c>
      <c r="J111" s="11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1" t="s">
        <v>4</v>
      </c>
      <c r="E112" s="11" t="s">
        <v>260</v>
      </c>
      <c r="F112" s="11"/>
      <c r="H112" s="11"/>
      <c r="I112" s="11" t="s">
        <v>8402</v>
      </c>
      <c r="J112" s="11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1" t="s">
        <v>4</v>
      </c>
      <c r="E113" s="11" t="s">
        <v>260</v>
      </c>
      <c r="F113" s="11"/>
      <c r="H113" s="11"/>
      <c r="I113" s="11" t="s">
        <v>8405</v>
      </c>
      <c r="J113" s="11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1" t="s">
        <v>4</v>
      </c>
      <c r="E114" s="11" t="s">
        <v>260</v>
      </c>
      <c r="F114" s="11"/>
      <c r="H114" s="11"/>
      <c r="I114" s="11" t="s">
        <v>8408</v>
      </c>
      <c r="J114" s="11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1" t="s">
        <v>4</v>
      </c>
      <c r="E115" s="11" t="s">
        <v>260</v>
      </c>
      <c r="F115" s="11"/>
      <c r="H115" s="11"/>
      <c r="I115" s="11" t="s">
        <v>8411</v>
      </c>
      <c r="J115" s="11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1" t="s">
        <v>4</v>
      </c>
      <c r="E116" s="11" t="s">
        <v>260</v>
      </c>
      <c r="F116" s="11"/>
      <c r="H116" s="11"/>
      <c r="I116" s="11" t="s">
        <v>8414</v>
      </c>
      <c r="J116" s="11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1" t="s">
        <v>4</v>
      </c>
      <c r="E117" s="11" t="s">
        <v>260</v>
      </c>
      <c r="F117" s="11"/>
      <c r="H117" s="11"/>
      <c r="I117" s="11" t="s">
        <v>8417</v>
      </c>
      <c r="J117" s="11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1" t="s">
        <v>7896</v>
      </c>
      <c r="E118" s="11" t="s">
        <v>260</v>
      </c>
      <c r="F118" s="11"/>
      <c r="H118" s="11"/>
      <c r="I118" s="11" t="s">
        <v>8420</v>
      </c>
      <c r="J118" s="11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1" t="s">
        <v>7896</v>
      </c>
      <c r="E119" s="11" t="s">
        <v>260</v>
      </c>
      <c r="F119" s="11"/>
      <c r="H119" s="11"/>
      <c r="I119" s="11" t="s">
        <v>8423</v>
      </c>
      <c r="J119" s="11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1" t="s">
        <v>8694</v>
      </c>
      <c r="E120" s="11" t="s">
        <v>646</v>
      </c>
      <c r="F120" s="11"/>
      <c r="H120" s="11"/>
      <c r="I120" s="11" t="s">
        <v>8426</v>
      </c>
      <c r="J120" s="11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1" t="s">
        <v>4</v>
      </c>
      <c r="E121" s="11" t="s">
        <v>646</v>
      </c>
      <c r="F121" s="11"/>
      <c r="H121" s="11"/>
      <c r="I121" s="11" t="s">
        <v>8429</v>
      </c>
      <c r="J121" s="11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1" t="s">
        <v>4</v>
      </c>
      <c r="E122" s="11" t="s">
        <v>646</v>
      </c>
      <c r="F122" s="11"/>
      <c r="H122" s="11"/>
      <c r="I122" s="11" t="s">
        <v>8432</v>
      </c>
      <c r="J122" s="11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1" t="s">
        <v>4</v>
      </c>
      <c r="E123" s="11" t="s">
        <v>646</v>
      </c>
      <c r="F123" s="11"/>
      <c r="H123" s="11"/>
      <c r="I123" s="11" t="s">
        <v>8435</v>
      </c>
      <c r="J123" s="11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1" t="s">
        <v>4</v>
      </c>
      <c r="E124" s="11" t="s">
        <v>646</v>
      </c>
      <c r="F124" s="11"/>
      <c r="H124" s="11"/>
      <c r="I124" s="11" t="s">
        <v>8438</v>
      </c>
      <c r="J124" s="11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1" t="s">
        <v>4</v>
      </c>
      <c r="E125" s="11" t="s">
        <v>646</v>
      </c>
      <c r="F125" s="11"/>
      <c r="H125" s="11"/>
      <c r="I125" s="11" t="s">
        <v>8441</v>
      </c>
      <c r="J125" s="11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1" t="s">
        <v>4</v>
      </c>
      <c r="E126" s="11" t="s">
        <v>646</v>
      </c>
      <c r="F126" s="11"/>
      <c r="H126" s="11"/>
      <c r="I126" s="11" t="s">
        <v>8444</v>
      </c>
      <c r="J126" s="11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1" t="s">
        <v>4</v>
      </c>
      <c r="E127" s="11" t="s">
        <v>646</v>
      </c>
      <c r="F127" s="11"/>
      <c r="H127" s="11"/>
      <c r="I127" s="11" t="s">
        <v>8447</v>
      </c>
      <c r="J127" s="11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1" t="s">
        <v>4</v>
      </c>
      <c r="E128" s="11" t="s">
        <v>646</v>
      </c>
      <c r="F128" s="11"/>
      <c r="H128" s="11"/>
      <c r="I128" s="11" t="s">
        <v>8450</v>
      </c>
      <c r="J128" s="11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1" t="s">
        <v>4</v>
      </c>
      <c r="E129" s="11" t="s">
        <v>4943</v>
      </c>
      <c r="F129" s="11"/>
      <c r="H129" s="11"/>
      <c r="I129" s="11" t="s">
        <v>8453</v>
      </c>
      <c r="J129" s="11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1" t="s">
        <v>4</v>
      </c>
      <c r="E130" s="11" t="s">
        <v>4943</v>
      </c>
      <c r="F130" s="11"/>
      <c r="H130" s="11"/>
      <c r="I130" s="11" t="s">
        <v>8456</v>
      </c>
      <c r="J130" s="11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1" t="s">
        <v>4</v>
      </c>
      <c r="E131" s="11" t="s">
        <v>646</v>
      </c>
      <c r="F131" s="11"/>
      <c r="H131" s="11"/>
      <c r="I131" s="11" t="s">
        <v>8459</v>
      </c>
      <c r="J131" s="11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1" t="s">
        <v>4</v>
      </c>
      <c r="E132" s="11" t="s">
        <v>4943</v>
      </c>
      <c r="F132" s="11"/>
      <c r="H132" s="11"/>
      <c r="I132" s="11" t="s">
        <v>8462</v>
      </c>
      <c r="J132" s="11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1" t="s">
        <v>4</v>
      </c>
      <c r="E133" s="11" t="s">
        <v>4943</v>
      </c>
      <c r="F133" s="11"/>
      <c r="H133" s="11"/>
      <c r="I133" s="11" t="s">
        <v>8465</v>
      </c>
      <c r="J133" s="11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1" t="s">
        <v>803</v>
      </c>
      <c r="E134" s="11" t="s">
        <v>4943</v>
      </c>
      <c r="F134" s="11"/>
      <c r="H134" s="11"/>
      <c r="I134" s="11" t="s">
        <v>8468</v>
      </c>
      <c r="J134" s="11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1" t="s">
        <v>4</v>
      </c>
      <c r="E135" s="11" t="s">
        <v>4943</v>
      </c>
      <c r="F135" s="11"/>
      <c r="H135" s="11"/>
      <c r="I135" s="11" t="s">
        <v>8471</v>
      </c>
      <c r="J135" s="11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1" t="s">
        <v>4</v>
      </c>
      <c r="E136" s="11" t="s">
        <v>646</v>
      </c>
      <c r="F136" s="11"/>
      <c r="H136" s="11"/>
      <c r="I136" s="11" t="s">
        <v>8474</v>
      </c>
      <c r="J136" s="11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1" t="s">
        <v>7896</v>
      </c>
      <c r="E137" s="11" t="s">
        <v>646</v>
      </c>
      <c r="F137" s="11"/>
      <c r="H137" s="11"/>
      <c r="I137" s="11" t="s">
        <v>8477</v>
      </c>
      <c r="J137" s="11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1" t="s">
        <v>7896</v>
      </c>
      <c r="E138" s="11" t="s">
        <v>646</v>
      </c>
      <c r="F138" s="11"/>
      <c r="H138" s="11"/>
      <c r="I138" s="11" t="s">
        <v>8480</v>
      </c>
      <c r="J138" s="11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1" t="s">
        <v>7896</v>
      </c>
      <c r="E139" s="11" t="s">
        <v>646</v>
      </c>
      <c r="F139" s="11"/>
      <c r="H139" s="11"/>
      <c r="I139" s="11" t="s">
        <v>8483</v>
      </c>
      <c r="J139" s="11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1" t="s">
        <v>7896</v>
      </c>
      <c r="E140" s="11" t="s">
        <v>646</v>
      </c>
      <c r="F140" s="11"/>
      <c r="H140" s="11"/>
      <c r="I140" s="11" t="s">
        <v>8486</v>
      </c>
      <c r="J140" s="11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1" t="s">
        <v>7896</v>
      </c>
      <c r="E141" s="11" t="s">
        <v>646</v>
      </c>
      <c r="F141" s="11"/>
      <c r="H141" s="11"/>
      <c r="I141" s="11" t="s">
        <v>8489</v>
      </c>
      <c r="J141" s="11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1" t="s">
        <v>7896</v>
      </c>
      <c r="E142" s="11" t="s">
        <v>646</v>
      </c>
      <c r="F142" s="11"/>
      <c r="H142" s="11"/>
      <c r="I142" s="11" t="s">
        <v>8492</v>
      </c>
      <c r="J142" s="11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1" t="s">
        <v>7896</v>
      </c>
      <c r="E143" s="11" t="s">
        <v>646</v>
      </c>
      <c r="F143" s="11"/>
      <c r="H143" s="11"/>
      <c r="I143" s="11" t="s">
        <v>8495</v>
      </c>
      <c r="J143" s="11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1" t="s">
        <v>7896</v>
      </c>
      <c r="E144" s="11" t="s">
        <v>646</v>
      </c>
      <c r="F144" s="11"/>
      <c r="H144" s="11"/>
      <c r="I144" s="11" t="s">
        <v>8498</v>
      </c>
      <c r="J144" s="11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1" t="s">
        <v>7896</v>
      </c>
      <c r="E145" s="11" t="s">
        <v>646</v>
      </c>
      <c r="F145" s="11"/>
      <c r="H145" s="11"/>
      <c r="I145" s="11" t="s">
        <v>8501</v>
      </c>
      <c r="J145" s="11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1" t="s">
        <v>7896</v>
      </c>
      <c r="E146" s="11" t="s">
        <v>646</v>
      </c>
      <c r="F146" s="11"/>
      <c r="H146" s="11"/>
      <c r="I146" s="11" t="s">
        <v>8504</v>
      </c>
      <c r="J146" s="11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1" t="s">
        <v>7896</v>
      </c>
      <c r="E147" s="11" t="s">
        <v>646</v>
      </c>
      <c r="F147" s="11"/>
      <c r="H147" s="11"/>
      <c r="I147" s="11" t="s">
        <v>8507</v>
      </c>
      <c r="J147" s="11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1" t="s">
        <v>7896</v>
      </c>
      <c r="E148" s="11" t="s">
        <v>646</v>
      </c>
      <c r="F148" s="11"/>
      <c r="H148" s="11"/>
      <c r="I148" s="11" t="s">
        <v>8510</v>
      </c>
      <c r="J148" s="11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1" t="s">
        <v>7896</v>
      </c>
      <c r="E149" s="11" t="s">
        <v>646</v>
      </c>
      <c r="F149" s="11"/>
      <c r="H149" s="11"/>
      <c r="I149" s="11" t="s">
        <v>8513</v>
      </c>
      <c r="J149" s="11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1" t="s">
        <v>4</v>
      </c>
      <c r="E150" s="11" t="s">
        <v>4943</v>
      </c>
      <c r="F150" s="11"/>
      <c r="H150" s="11"/>
      <c r="I150" s="11" t="s">
        <v>8516</v>
      </c>
      <c r="J150" s="11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1" t="s">
        <v>803</v>
      </c>
      <c r="E151" s="11" t="s">
        <v>4943</v>
      </c>
      <c r="F151" s="11"/>
      <c r="H151" s="11"/>
      <c r="I151" s="11" t="s">
        <v>8519</v>
      </c>
      <c r="J151" s="11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1" t="s">
        <v>4</v>
      </c>
      <c r="E152" s="11" t="s">
        <v>4943</v>
      </c>
      <c r="F152" s="11"/>
      <c r="H152" s="11"/>
      <c r="I152" s="11" t="s">
        <v>9006</v>
      </c>
      <c r="J152" s="11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1" t="s">
        <v>4</v>
      </c>
      <c r="E153" s="11" t="s">
        <v>646</v>
      </c>
      <c r="F153" s="11"/>
      <c r="H153" s="11"/>
      <c r="I153" s="11" t="s">
        <v>9009</v>
      </c>
      <c r="J153" s="11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1" t="s">
        <v>4</v>
      </c>
      <c r="E154" s="11" t="s">
        <v>260</v>
      </c>
      <c r="F154" s="11"/>
      <c r="H154" s="11"/>
      <c r="I154" s="11" t="s">
        <v>9012</v>
      </c>
      <c r="J154" s="11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1" t="s">
        <v>9120</v>
      </c>
      <c r="E155" s="11"/>
      <c r="F155" s="11"/>
      <c r="H155" s="11"/>
      <c r="I155" s="11" t="s">
        <v>9015</v>
      </c>
      <c r="J155" s="11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1" t="s">
        <v>9120</v>
      </c>
      <c r="E156" s="11"/>
      <c r="F156" s="11"/>
      <c r="H156" s="11"/>
      <c r="I156" s="11" t="s">
        <v>9018</v>
      </c>
      <c r="J156" s="11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1" t="s">
        <v>4</v>
      </c>
      <c r="E157" s="11" t="s">
        <v>4943</v>
      </c>
      <c r="F157" s="11"/>
      <c r="H157" s="11"/>
      <c r="I157" s="11" t="s">
        <v>9021</v>
      </c>
      <c r="J157" s="11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1" t="s">
        <v>7896</v>
      </c>
      <c r="E158" s="11" t="s">
        <v>646</v>
      </c>
      <c r="F158" s="11"/>
      <c r="H158" s="11"/>
      <c r="I158" s="11" t="s">
        <v>9024</v>
      </c>
      <c r="J158" s="11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1" t="s">
        <v>7896</v>
      </c>
      <c r="E159" s="11" t="s">
        <v>646</v>
      </c>
      <c r="F159" s="11"/>
      <c r="H159" s="11"/>
      <c r="I159" s="11" t="s">
        <v>9027</v>
      </c>
      <c r="J159" s="11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1" t="s">
        <v>7896</v>
      </c>
      <c r="E160" s="11" t="s">
        <v>646</v>
      </c>
      <c r="F160" s="11"/>
      <c r="H160" s="11"/>
      <c r="I160" s="11" t="s">
        <v>9029</v>
      </c>
      <c r="J160" s="11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1" t="s">
        <v>7896</v>
      </c>
      <c r="E161" s="11" t="s">
        <v>646</v>
      </c>
      <c r="F161" s="11"/>
      <c r="H161" s="11"/>
      <c r="I161" s="11" t="s">
        <v>9032</v>
      </c>
      <c r="J161" s="11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1" t="s">
        <v>7896</v>
      </c>
      <c r="E162" s="11" t="s">
        <v>646</v>
      </c>
      <c r="F162" s="11"/>
      <c r="H162" s="11"/>
      <c r="I162" s="11" t="s">
        <v>9035</v>
      </c>
      <c r="J162" s="11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1" t="s">
        <v>7896</v>
      </c>
      <c r="E163" s="11" t="s">
        <v>646</v>
      </c>
      <c r="F163" s="11"/>
      <c r="H163" s="11"/>
      <c r="I163" s="11" t="s">
        <v>9038</v>
      </c>
      <c r="J163" s="11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1" t="s">
        <v>4</v>
      </c>
      <c r="E164" s="11" t="s">
        <v>9121</v>
      </c>
      <c r="F164" s="11"/>
      <c r="H164" s="11"/>
      <c r="I164" s="11" t="s">
        <v>9041</v>
      </c>
      <c r="J164" s="11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1" t="s">
        <v>4</v>
      </c>
      <c r="E165" s="11" t="s">
        <v>646</v>
      </c>
      <c r="F165" s="11"/>
      <c r="H165" s="11"/>
      <c r="I165" s="11" t="s">
        <v>9493</v>
      </c>
      <c r="J165" s="11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1" t="s">
        <v>4</v>
      </c>
      <c r="E166" s="11" t="s">
        <v>4943</v>
      </c>
      <c r="F166" s="11"/>
      <c r="H166" s="11"/>
      <c r="I166" s="11" t="s">
        <v>9496</v>
      </c>
      <c r="J166" s="11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1" t="s">
        <v>4</v>
      </c>
      <c r="E167" s="11" t="s">
        <v>260</v>
      </c>
      <c r="F167" s="11"/>
      <c r="H167" s="11"/>
      <c r="I167" s="11" t="s">
        <v>9499</v>
      </c>
      <c r="J167" s="11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1" t="s">
        <v>4</v>
      </c>
      <c r="E168" s="11" t="s">
        <v>260</v>
      </c>
      <c r="F168" s="11"/>
      <c r="H168" s="11"/>
      <c r="I168" s="11" t="s">
        <v>9502</v>
      </c>
      <c r="J168" s="11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1" t="s">
        <v>4</v>
      </c>
      <c r="E169" s="11" t="s">
        <v>260</v>
      </c>
      <c r="F169" s="11"/>
      <c r="H169" s="11"/>
      <c r="I169" s="11" t="s">
        <v>9505</v>
      </c>
      <c r="J169" s="11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1" t="s">
        <v>4</v>
      </c>
      <c r="E170" s="11" t="s">
        <v>260</v>
      </c>
      <c r="F170" s="11"/>
      <c r="H170" s="11"/>
      <c r="I170" s="11" t="s">
        <v>9508</v>
      </c>
      <c r="J170" s="11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1" t="s">
        <v>4</v>
      </c>
      <c r="E171" s="11" t="s">
        <v>646</v>
      </c>
      <c r="F171" s="11"/>
      <c r="H171" s="11"/>
      <c r="I171" s="11" t="s">
        <v>9511</v>
      </c>
      <c r="J171" s="11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1" t="s">
        <v>7896</v>
      </c>
      <c r="E172" s="11" t="s">
        <v>646</v>
      </c>
      <c r="F172" s="11"/>
      <c r="H172" s="11"/>
      <c r="I172" s="11" t="s">
        <v>9514</v>
      </c>
      <c r="J172" s="11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1" t="s">
        <v>7896</v>
      </c>
      <c r="E173" s="11" t="s">
        <v>646</v>
      </c>
      <c r="F173" s="11"/>
      <c r="H173" s="11"/>
      <c r="I173" s="11" t="s">
        <v>9517</v>
      </c>
      <c r="J173" s="11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1" t="s">
        <v>4</v>
      </c>
      <c r="E174" s="11" t="s">
        <v>9121</v>
      </c>
      <c r="F174" s="11"/>
      <c r="H174" s="11"/>
      <c r="I174" s="11" t="s">
        <v>9520</v>
      </c>
      <c r="J174" s="11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1" t="s">
        <v>4</v>
      </c>
      <c r="E175" s="11" t="s">
        <v>646</v>
      </c>
      <c r="F175" s="11"/>
      <c r="H175" s="11"/>
      <c r="I175" s="11" t="s">
        <v>9984</v>
      </c>
      <c r="J175" s="11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1" t="s">
        <v>4</v>
      </c>
      <c r="E176" s="11" t="s">
        <v>646</v>
      </c>
      <c r="F176" s="11"/>
      <c r="H176" s="11"/>
      <c r="I176" s="11" t="s">
        <v>9987</v>
      </c>
      <c r="J176" s="11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1" t="s">
        <v>4</v>
      </c>
      <c r="E177" s="11" t="s">
        <v>260</v>
      </c>
      <c r="F177" s="11"/>
      <c r="H177" s="11"/>
      <c r="I177" s="11" t="s">
        <v>9990</v>
      </c>
      <c r="J177" s="11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1" t="s">
        <v>7896</v>
      </c>
      <c r="E178" s="11" t="s">
        <v>646</v>
      </c>
      <c r="F178" s="11"/>
      <c r="H178" s="11"/>
      <c r="I178" s="11" t="s">
        <v>9993</v>
      </c>
      <c r="J178" s="11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1" t="s">
        <v>7896</v>
      </c>
      <c r="E179" s="11" t="s">
        <v>646</v>
      </c>
      <c r="F179" s="11"/>
      <c r="H179" s="11"/>
      <c r="I179" s="11" t="s">
        <v>9996</v>
      </c>
      <c r="J179" s="11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1" t="s">
        <v>7896</v>
      </c>
      <c r="E180" s="11" t="s">
        <v>646</v>
      </c>
      <c r="F180" s="11"/>
      <c r="H180" s="11"/>
      <c r="I180" s="11" t="s">
        <v>9999</v>
      </c>
      <c r="J180" s="11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1" t="s">
        <v>7896</v>
      </c>
      <c r="E181" s="11" t="s">
        <v>646</v>
      </c>
      <c r="F181" s="11"/>
      <c r="H181" s="11"/>
      <c r="I181" s="11" t="s">
        <v>10002</v>
      </c>
      <c r="J181" s="11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1" t="s">
        <v>7896</v>
      </c>
      <c r="E182" s="11" t="s">
        <v>260</v>
      </c>
      <c r="F182" s="11"/>
      <c r="H182" s="11"/>
      <c r="I182" s="11" t="s">
        <v>10005</v>
      </c>
      <c r="J182" s="11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1" t="s">
        <v>4</v>
      </c>
      <c r="E183" s="11" t="s">
        <v>260</v>
      </c>
      <c r="F183" s="11"/>
      <c r="H183" s="11"/>
      <c r="I183" s="11" t="s">
        <v>10008</v>
      </c>
      <c r="J183" s="11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1" t="s">
        <v>4</v>
      </c>
      <c r="E184" s="11" t="s">
        <v>260</v>
      </c>
      <c r="F184" s="11"/>
      <c r="H184" s="11"/>
      <c r="I184" s="11" t="s">
        <v>10011</v>
      </c>
      <c r="J184" s="11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1" t="s">
        <v>4</v>
      </c>
      <c r="E185" s="11" t="s">
        <v>260</v>
      </c>
      <c r="F185" s="11"/>
      <c r="H185" s="11"/>
      <c r="I185" s="11" t="s">
        <v>10014</v>
      </c>
      <c r="J185" s="11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1" t="s">
        <v>4</v>
      </c>
      <c r="E186" s="11" t="s">
        <v>260</v>
      </c>
      <c r="F186" s="11"/>
      <c r="H186" s="11"/>
      <c r="I186" s="11" t="s">
        <v>10017</v>
      </c>
      <c r="J186" s="11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1" t="s">
        <v>4</v>
      </c>
      <c r="E187" s="11" t="s">
        <v>646</v>
      </c>
      <c r="F187" s="11"/>
      <c r="H187" s="11"/>
      <c r="I187" s="11" t="s">
        <v>10020</v>
      </c>
      <c r="J187" s="11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1" t="s">
        <v>4</v>
      </c>
      <c r="E188" s="11" t="s">
        <v>260</v>
      </c>
      <c r="F188" s="11"/>
      <c r="H188" s="11"/>
      <c r="I188" s="11" t="s">
        <v>10023</v>
      </c>
      <c r="J188" s="11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1" t="s">
        <v>4</v>
      </c>
      <c r="E189" s="11" t="s">
        <v>260</v>
      </c>
      <c r="F189" s="11"/>
      <c r="H189" s="11"/>
      <c r="I189" s="11" t="s">
        <v>10026</v>
      </c>
      <c r="J189" s="11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1" t="s">
        <v>4</v>
      </c>
      <c r="E190" s="11" t="s">
        <v>260</v>
      </c>
      <c r="F190" s="11"/>
      <c r="H190" s="11"/>
      <c r="I190" s="11" t="s">
        <v>10029</v>
      </c>
      <c r="J190" s="11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1" t="s">
        <v>4</v>
      </c>
      <c r="E191" s="11" t="s">
        <v>260</v>
      </c>
      <c r="F191" s="11"/>
      <c r="H191" s="11"/>
      <c r="I191" s="11" t="s">
        <v>10032</v>
      </c>
      <c r="J191" s="11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1" t="s">
        <v>803</v>
      </c>
      <c r="E192" s="11" t="s">
        <v>4943</v>
      </c>
      <c r="F192" s="11"/>
      <c r="H192" s="11"/>
      <c r="I192" s="11" t="s">
        <v>10035</v>
      </c>
      <c r="J192" s="11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1" t="s">
        <v>4</v>
      </c>
      <c r="E193" s="11" t="s">
        <v>4943</v>
      </c>
      <c r="F193" s="11"/>
      <c r="H193" s="11"/>
      <c r="I193" s="11" t="s">
        <v>10492</v>
      </c>
      <c r="J193" s="11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1" t="s">
        <v>4</v>
      </c>
      <c r="E194" s="11" t="s">
        <v>646</v>
      </c>
      <c r="F194" s="11"/>
      <c r="H194" s="11"/>
      <c r="I194" s="11" t="s">
        <v>10495</v>
      </c>
      <c r="J194" s="11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1" t="s">
        <v>4</v>
      </c>
      <c r="E195" s="11" t="s">
        <v>10609</v>
      </c>
      <c r="F195" s="11"/>
      <c r="H195" s="11"/>
      <c r="I195" s="11" t="s">
        <v>10498</v>
      </c>
      <c r="J195" s="11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1" t="s">
        <v>4</v>
      </c>
      <c r="E196" s="11" t="s">
        <v>260</v>
      </c>
      <c r="F196" s="11"/>
      <c r="H196" s="11"/>
      <c r="I196" s="11" t="s">
        <v>10501</v>
      </c>
      <c r="J196" s="11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1" t="s">
        <v>803</v>
      </c>
      <c r="E197" s="11" t="s">
        <v>4943</v>
      </c>
      <c r="F197" s="11"/>
      <c r="H197" s="11"/>
      <c r="I197" s="11" t="s">
        <v>10504</v>
      </c>
      <c r="J197" s="11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1" t="s">
        <v>4</v>
      </c>
      <c r="E198" s="11" t="s">
        <v>4943</v>
      </c>
      <c r="F198" s="11"/>
      <c r="H198" s="11"/>
      <c r="I198" s="11" t="s">
        <v>10821</v>
      </c>
      <c r="J198" s="11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1" t="s">
        <v>803</v>
      </c>
      <c r="E199" s="11" t="s">
        <v>4943</v>
      </c>
      <c r="F199" s="11"/>
      <c r="H199" s="11"/>
      <c r="I199" s="11" t="s">
        <v>10824</v>
      </c>
      <c r="J199" s="11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1" t="s">
        <v>803</v>
      </c>
      <c r="E200" s="11" t="s">
        <v>4943</v>
      </c>
      <c r="F200" s="11"/>
      <c r="H200" s="11"/>
      <c r="I200" s="11" t="s">
        <v>10827</v>
      </c>
      <c r="J200" s="11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1" t="s">
        <v>803</v>
      </c>
      <c r="E201" s="11" t="s">
        <v>4943</v>
      </c>
      <c r="F201" s="11"/>
      <c r="H201" s="11"/>
      <c r="I201" s="11" t="s">
        <v>11151</v>
      </c>
      <c r="J201" s="11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1" t="s">
        <v>803</v>
      </c>
      <c r="E202" s="11" t="s">
        <v>4943</v>
      </c>
      <c r="F202" s="11"/>
      <c r="H202" s="11"/>
      <c r="I202" s="11" t="s">
        <v>11696</v>
      </c>
      <c r="J202" s="11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1" t="s">
        <v>803</v>
      </c>
      <c r="E203" s="11" t="s">
        <v>4943</v>
      </c>
      <c r="F203" s="11"/>
      <c r="H203" s="11"/>
      <c r="I203" s="11" t="s">
        <v>11699</v>
      </c>
      <c r="J203" s="11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1" t="s">
        <v>803</v>
      </c>
      <c r="E204" s="11" t="s">
        <v>4943</v>
      </c>
      <c r="F204" s="11"/>
      <c r="H204" s="11"/>
      <c r="I204" s="11" t="s">
        <v>11702</v>
      </c>
      <c r="J204" s="11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1" t="s">
        <v>4</v>
      </c>
      <c r="E205" s="11" t="s">
        <v>260</v>
      </c>
      <c r="F205" s="11"/>
      <c r="H205" s="11"/>
      <c r="I205" s="11" t="s">
        <v>12170</v>
      </c>
      <c r="J205" s="11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1" t="s">
        <v>12241</v>
      </c>
      <c r="E206" s="11" t="s">
        <v>260</v>
      </c>
      <c r="F206" s="11"/>
      <c r="H206" s="11"/>
      <c r="I206" s="11" t="s">
        <v>12173</v>
      </c>
      <c r="J206" s="11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1" t="s">
        <v>4</v>
      </c>
      <c r="E207" s="11" t="s">
        <v>260</v>
      </c>
      <c r="F207" s="11"/>
      <c r="H207" s="11"/>
      <c r="I207" s="11" t="s">
        <v>12176</v>
      </c>
      <c r="J207" s="11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1" t="s">
        <v>803</v>
      </c>
      <c r="E208" s="11" t="s">
        <v>4943</v>
      </c>
      <c r="F208" s="11"/>
      <c r="H208" s="11"/>
      <c r="I208" s="11" t="s">
        <v>12179</v>
      </c>
      <c r="J208" s="11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1" t="s">
        <v>4</v>
      </c>
      <c r="E209" s="11" t="s">
        <v>260</v>
      </c>
      <c r="F209" s="11"/>
      <c r="H209" s="11"/>
      <c r="I209" s="11" t="s">
        <v>12182</v>
      </c>
      <c r="J209" s="11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1" t="s">
        <v>12241</v>
      </c>
      <c r="E210" s="11" t="s">
        <v>260</v>
      </c>
      <c r="F210" s="11"/>
      <c r="H210" s="11"/>
      <c r="I210" s="11" t="s">
        <v>12185</v>
      </c>
      <c r="J210" s="11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1" t="s">
        <v>12241</v>
      </c>
      <c r="E211" s="11" t="s">
        <v>260</v>
      </c>
      <c r="F211" s="11"/>
      <c r="H211" s="11"/>
      <c r="I211" s="11" t="s">
        <v>12188</v>
      </c>
      <c r="J211" s="11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1" t="s">
        <v>12241</v>
      </c>
      <c r="E212" s="11" t="s">
        <v>260</v>
      </c>
      <c r="F212" s="11"/>
      <c r="H212" s="11"/>
      <c r="I212" s="11" t="s">
        <v>12191</v>
      </c>
      <c r="J212" s="11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1" t="s">
        <v>4</v>
      </c>
      <c r="E213" s="11" t="s">
        <v>260</v>
      </c>
      <c r="F213" s="11"/>
      <c r="H213" s="11"/>
      <c r="I213" s="11" t="s">
        <v>12194</v>
      </c>
      <c r="J213" s="11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1" t="s">
        <v>4</v>
      </c>
      <c r="E214" s="11" t="s">
        <v>260</v>
      </c>
      <c r="F214" s="11"/>
      <c r="H214" s="11"/>
      <c r="I214" s="11" t="s">
        <v>12197</v>
      </c>
      <c r="J214" s="11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1" t="s">
        <v>4</v>
      </c>
      <c r="E215" s="11" t="s">
        <v>260</v>
      </c>
      <c r="F215" s="11"/>
      <c r="H215" s="11"/>
      <c r="I215" s="11" t="s">
        <v>12200</v>
      </c>
      <c r="J215" s="11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1" t="s">
        <v>4</v>
      </c>
      <c r="E216" s="11" t="s">
        <v>260</v>
      </c>
      <c r="F216" s="11"/>
      <c r="H216" s="11"/>
      <c r="I216" s="11" t="s">
        <v>12203</v>
      </c>
      <c r="J216" s="11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1" t="s">
        <v>4</v>
      </c>
      <c r="E217" s="11" t="s">
        <v>260</v>
      </c>
      <c r="F217" s="11"/>
      <c r="H217" s="11"/>
      <c r="I217" s="11" t="s">
        <v>12206</v>
      </c>
      <c r="J217" s="11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1" t="s">
        <v>4</v>
      </c>
      <c r="E218" s="11" t="s">
        <v>260</v>
      </c>
      <c r="F218" s="11"/>
      <c r="H218" s="11"/>
      <c r="I218" s="11" t="s">
        <v>12209</v>
      </c>
      <c r="J218" s="11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1" t="s">
        <v>803</v>
      </c>
      <c r="E219" s="11" t="s">
        <v>4943</v>
      </c>
      <c r="F219" s="11"/>
      <c r="H219" s="11"/>
      <c r="I219" s="11" t="s">
        <v>12212</v>
      </c>
      <c r="J219" s="11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1" t="s">
        <v>12944</v>
      </c>
      <c r="E220" s="11" t="s">
        <v>646</v>
      </c>
      <c r="F220" s="11"/>
      <c r="H220" s="11"/>
      <c r="I220" s="11" t="s">
        <v>12726</v>
      </c>
      <c r="J220" s="11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1" t="s">
        <v>803</v>
      </c>
      <c r="E221" s="11" t="s">
        <v>4943</v>
      </c>
      <c r="F221" s="11"/>
      <c r="H221" s="11"/>
      <c r="I221" s="11" t="s">
        <v>12729</v>
      </c>
      <c r="J221" s="11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1" t="s">
        <v>803</v>
      </c>
      <c r="E222" s="11" t="s">
        <v>4943</v>
      </c>
      <c r="F222" s="11"/>
      <c r="H222" s="11"/>
      <c r="I222" s="11" t="s">
        <v>12732</v>
      </c>
      <c r="J222" s="11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1" t="s">
        <v>4</v>
      </c>
      <c r="E223" s="11" t="s">
        <v>646</v>
      </c>
      <c r="F223" s="11"/>
      <c r="H223" s="11"/>
      <c r="I223" s="11" t="s">
        <v>12735</v>
      </c>
      <c r="J223" s="11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1" t="s">
        <v>4</v>
      </c>
      <c r="E224" s="11" t="s">
        <v>646</v>
      </c>
      <c r="F224" s="11"/>
      <c r="H224" s="11"/>
      <c r="I224" s="11" t="s">
        <v>12738</v>
      </c>
      <c r="J224" s="11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1" t="s">
        <v>4</v>
      </c>
      <c r="E225" s="11" t="s">
        <v>646</v>
      </c>
      <c r="F225" s="11"/>
      <c r="H225" s="11"/>
      <c r="I225" s="11" t="s">
        <v>12741</v>
      </c>
      <c r="J225" s="11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1" t="s">
        <v>4</v>
      </c>
      <c r="E226" s="11" t="s">
        <v>646</v>
      </c>
      <c r="F226" s="11"/>
      <c r="H226" s="11"/>
      <c r="I226" s="11" t="s">
        <v>12744</v>
      </c>
      <c r="J226" s="11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1" t="s">
        <v>12945</v>
      </c>
      <c r="E227" s="11" t="s">
        <v>646</v>
      </c>
      <c r="F227" s="11"/>
      <c r="H227" s="11"/>
      <c r="I227" s="11" t="s">
        <v>12747</v>
      </c>
      <c r="J227" s="11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1" t="s">
        <v>12945</v>
      </c>
      <c r="E228" s="11" t="s">
        <v>646</v>
      </c>
      <c r="F228" s="11"/>
      <c r="H228" s="11"/>
      <c r="I228" s="11" t="s">
        <v>12750</v>
      </c>
      <c r="J228" s="11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1" t="s">
        <v>12945</v>
      </c>
      <c r="E229" s="11" t="s">
        <v>646</v>
      </c>
      <c r="F229" s="11"/>
      <c r="H229" s="11"/>
      <c r="I229" s="11" t="s">
        <v>12753</v>
      </c>
      <c r="J229" s="11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1" t="s">
        <v>4</v>
      </c>
      <c r="E230" s="11" t="s">
        <v>260</v>
      </c>
      <c r="F230" s="11"/>
      <c r="H230" s="11"/>
      <c r="I230" s="11" t="s">
        <v>12756</v>
      </c>
      <c r="J230" s="11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1" t="s">
        <v>4</v>
      </c>
      <c r="E231" s="11" t="s">
        <v>260</v>
      </c>
      <c r="F231" s="11"/>
      <c r="H231" s="11"/>
      <c r="I231" s="11" t="s">
        <v>12759</v>
      </c>
      <c r="J231" s="11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1" t="s">
        <v>12945</v>
      </c>
      <c r="E232" s="11" t="s">
        <v>646</v>
      </c>
      <c r="F232" s="11"/>
      <c r="H232" s="11"/>
      <c r="I232" s="11" t="s">
        <v>12762</v>
      </c>
      <c r="J232" s="11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1" t="s">
        <v>4</v>
      </c>
      <c r="E233" s="11" t="s">
        <v>260</v>
      </c>
      <c r="F233" s="11"/>
      <c r="H233" s="11"/>
      <c r="I233" s="11" t="s">
        <v>12765</v>
      </c>
      <c r="J233" s="11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1" t="s">
        <v>4</v>
      </c>
      <c r="E234" s="11" t="s">
        <v>260</v>
      </c>
      <c r="F234" s="11"/>
      <c r="H234" s="11"/>
      <c r="I234" s="11" t="s">
        <v>12768</v>
      </c>
      <c r="J234" s="11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1" t="s">
        <v>4</v>
      </c>
      <c r="E235" s="11" t="s">
        <v>260</v>
      </c>
      <c r="F235" s="11"/>
      <c r="H235" s="11"/>
      <c r="I235" s="11" t="s">
        <v>12771</v>
      </c>
      <c r="J235" s="11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1" t="s">
        <v>4</v>
      </c>
      <c r="E236" s="11" t="s">
        <v>260</v>
      </c>
      <c r="F236" s="11"/>
      <c r="H236" s="11"/>
      <c r="I236" s="11" t="s">
        <v>12774</v>
      </c>
      <c r="J236" s="11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1" t="s">
        <v>7896</v>
      </c>
      <c r="E237" s="11" t="s">
        <v>646</v>
      </c>
      <c r="F237" s="11"/>
      <c r="H237" s="11"/>
      <c r="I237" s="11" t="s">
        <v>12777</v>
      </c>
      <c r="J237" s="11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1" t="s">
        <v>7896</v>
      </c>
      <c r="E238" s="11" t="s">
        <v>646</v>
      </c>
      <c r="F238" s="11"/>
      <c r="H238" s="11"/>
      <c r="I238" s="11" t="s">
        <v>12780</v>
      </c>
      <c r="J238" s="11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1" t="s">
        <v>7896</v>
      </c>
      <c r="E239" s="11" t="s">
        <v>646</v>
      </c>
      <c r="F239" s="11"/>
      <c r="H239" s="11"/>
      <c r="I239" s="11" t="s">
        <v>12783</v>
      </c>
      <c r="J239" s="11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1" t="s">
        <v>7896</v>
      </c>
      <c r="E240" s="11" t="s">
        <v>646</v>
      </c>
      <c r="F240" s="11"/>
      <c r="H240" s="11"/>
      <c r="I240" s="11" t="s">
        <v>12786</v>
      </c>
      <c r="J240" s="11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1" t="s">
        <v>7896</v>
      </c>
      <c r="E241" s="11" t="s">
        <v>646</v>
      </c>
      <c r="F241" s="11"/>
      <c r="H241" s="11"/>
      <c r="I241" s="11" t="s">
        <v>12789</v>
      </c>
      <c r="J241" s="11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1" t="s">
        <v>7896</v>
      </c>
      <c r="E242" s="11" t="s">
        <v>646</v>
      </c>
      <c r="F242" s="11"/>
      <c r="H242" s="11"/>
      <c r="I242" s="11" t="s">
        <v>12792</v>
      </c>
      <c r="J242" s="11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1" t="s">
        <v>7896</v>
      </c>
      <c r="E243" s="11" t="s">
        <v>646</v>
      </c>
      <c r="F243" s="11"/>
      <c r="H243" s="11"/>
      <c r="I243" s="11" t="s">
        <v>12795</v>
      </c>
      <c r="J243" s="11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1" t="s">
        <v>7896</v>
      </c>
      <c r="E244" s="11" t="s">
        <v>646</v>
      </c>
      <c r="F244" s="11"/>
      <c r="H244" s="11"/>
      <c r="I244" s="11" t="s">
        <v>12798</v>
      </c>
      <c r="J244" s="11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1" t="s">
        <v>7896</v>
      </c>
      <c r="E245" s="11" t="s">
        <v>646</v>
      </c>
      <c r="F245" s="11"/>
      <c r="H245" s="11"/>
      <c r="I245" s="11" t="s">
        <v>12801</v>
      </c>
      <c r="J245" s="11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1" t="s">
        <v>7896</v>
      </c>
      <c r="E246" s="11" t="s">
        <v>646</v>
      </c>
      <c r="F246" s="11"/>
      <c r="H246" s="11"/>
      <c r="I246" s="11" t="s">
        <v>12804</v>
      </c>
      <c r="J246" s="11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1" t="s">
        <v>7896</v>
      </c>
      <c r="E247" s="11" t="s">
        <v>646</v>
      </c>
      <c r="F247" s="11"/>
      <c r="H247" s="11"/>
      <c r="I247" s="11" t="s">
        <v>12807</v>
      </c>
      <c r="J247" s="11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1" t="s">
        <v>7896</v>
      </c>
      <c r="E248" s="11" t="s">
        <v>646</v>
      </c>
      <c r="F248" s="11"/>
      <c r="H248" s="11"/>
      <c r="I248" s="11" t="s">
        <v>12810</v>
      </c>
      <c r="J248" s="11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1" t="s">
        <v>7896</v>
      </c>
      <c r="E249" s="11" t="s">
        <v>646</v>
      </c>
      <c r="F249" s="11"/>
      <c r="H249" s="11"/>
      <c r="I249" s="11" t="s">
        <v>12813</v>
      </c>
      <c r="J249" s="11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1" t="s">
        <v>7896</v>
      </c>
      <c r="E250" s="11" t="s">
        <v>646</v>
      </c>
      <c r="F250" s="11"/>
      <c r="H250" s="11"/>
      <c r="I250" s="11" t="s">
        <v>12816</v>
      </c>
      <c r="J250" s="11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1" t="s">
        <v>7896</v>
      </c>
      <c r="E251" s="11" t="s">
        <v>646</v>
      </c>
      <c r="F251" s="11"/>
      <c r="H251" s="11"/>
      <c r="I251" s="11" t="s">
        <v>12819</v>
      </c>
      <c r="J251" s="11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1" t="s">
        <v>7896</v>
      </c>
      <c r="E252" s="11" t="s">
        <v>646</v>
      </c>
      <c r="F252" s="11"/>
      <c r="H252" s="11"/>
      <c r="I252" s="11" t="s">
        <v>12822</v>
      </c>
      <c r="J252" s="11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1" t="s">
        <v>7896</v>
      </c>
      <c r="E253" s="11" t="s">
        <v>646</v>
      </c>
      <c r="F253" s="11"/>
      <c r="H253" s="11"/>
      <c r="I253" s="11" t="s">
        <v>12825</v>
      </c>
      <c r="J253" s="11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1" t="s">
        <v>7896</v>
      </c>
      <c r="E254" s="11" t="s">
        <v>646</v>
      </c>
      <c r="F254" s="11"/>
      <c r="H254" s="11"/>
      <c r="I254" s="11" t="s">
        <v>12828</v>
      </c>
      <c r="J254" s="11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1" t="s">
        <v>7896</v>
      </c>
      <c r="E255" s="11" t="s">
        <v>646</v>
      </c>
      <c r="F255" s="11"/>
      <c r="H255" s="11"/>
      <c r="I255" s="11" t="s">
        <v>12831</v>
      </c>
      <c r="J255" s="11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1" t="s">
        <v>7896</v>
      </c>
      <c r="E256" s="11" t="s">
        <v>646</v>
      </c>
      <c r="F256" s="11"/>
      <c r="H256" s="11"/>
      <c r="I256" s="11" t="s">
        <v>12834</v>
      </c>
      <c r="J256" s="11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1" t="s">
        <v>7896</v>
      </c>
      <c r="E257" s="11" t="s">
        <v>646</v>
      </c>
      <c r="F257" s="11"/>
      <c r="H257" s="11"/>
      <c r="I257" s="11" t="s">
        <v>12837</v>
      </c>
      <c r="J257" s="11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1" t="s">
        <v>7896</v>
      </c>
      <c r="E258" s="11" t="s">
        <v>646</v>
      </c>
      <c r="F258" s="11"/>
      <c r="H258" s="11"/>
      <c r="I258" s="11" t="s">
        <v>12840</v>
      </c>
      <c r="J258" s="11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1" t="s">
        <v>7896</v>
      </c>
      <c r="E259" s="11" t="s">
        <v>646</v>
      </c>
      <c r="F259" s="11"/>
      <c r="H259" s="11"/>
      <c r="I259" s="11" t="s">
        <v>12843</v>
      </c>
      <c r="J259" s="11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1" t="s">
        <v>7896</v>
      </c>
      <c r="E260" s="11" t="s">
        <v>646</v>
      </c>
      <c r="F260" s="11"/>
      <c r="H260" s="11"/>
      <c r="I260" s="11" t="s">
        <v>12846</v>
      </c>
      <c r="J260" s="11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1" t="s">
        <v>7896</v>
      </c>
      <c r="E261" s="11" t="s">
        <v>646</v>
      </c>
      <c r="F261" s="11"/>
      <c r="H261" s="11"/>
      <c r="I261" s="11" t="s">
        <v>12849</v>
      </c>
      <c r="J261" s="11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1" t="s">
        <v>7896</v>
      </c>
      <c r="E262" s="11" t="s">
        <v>646</v>
      </c>
      <c r="F262" s="11"/>
      <c r="H262" s="11"/>
      <c r="I262" s="11" t="s">
        <v>12852</v>
      </c>
      <c r="J262" s="11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1" t="s">
        <v>7896</v>
      </c>
      <c r="E263" s="11" t="s">
        <v>646</v>
      </c>
      <c r="F263" s="11"/>
      <c r="H263" s="11"/>
      <c r="I263" s="11" t="s">
        <v>12855</v>
      </c>
      <c r="J263" s="11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1" t="s">
        <v>7896</v>
      </c>
      <c r="E264" s="11" t="s">
        <v>646</v>
      </c>
      <c r="F264" s="11"/>
      <c r="H264" s="11"/>
      <c r="I264" s="11" t="s">
        <v>12858</v>
      </c>
      <c r="J264" s="11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1" t="s">
        <v>7896</v>
      </c>
      <c r="E265" s="11" t="s">
        <v>646</v>
      </c>
      <c r="F265" s="11"/>
      <c r="H265" s="11"/>
      <c r="I265" s="11" t="s">
        <v>12861</v>
      </c>
      <c r="J265" s="11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1" t="s">
        <v>7896</v>
      </c>
      <c r="E266" s="11" t="s">
        <v>646</v>
      </c>
      <c r="F266" s="11"/>
      <c r="H266" s="11"/>
      <c r="I266" s="11" t="s">
        <v>12864</v>
      </c>
      <c r="J266" s="11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1" t="s">
        <v>7896</v>
      </c>
      <c r="E267" s="11" t="s">
        <v>646</v>
      </c>
      <c r="F267" s="11"/>
      <c r="H267" s="11"/>
      <c r="I267" s="11" t="s">
        <v>12867</v>
      </c>
      <c r="J267" s="11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1" t="s">
        <v>7896</v>
      </c>
      <c r="E268" s="11" t="s">
        <v>646</v>
      </c>
      <c r="F268" s="11"/>
      <c r="H268" s="11"/>
      <c r="I268" s="11" t="s">
        <v>12870</v>
      </c>
      <c r="J268" s="11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1" t="s">
        <v>7896</v>
      </c>
      <c r="E269" s="11" t="s">
        <v>646</v>
      </c>
      <c r="F269" s="11"/>
      <c r="H269" s="11"/>
      <c r="I269" s="11" t="s">
        <v>12873</v>
      </c>
      <c r="J269" s="11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1" t="s">
        <v>7896</v>
      </c>
      <c r="E270" s="11" t="s">
        <v>646</v>
      </c>
      <c r="F270" s="11"/>
      <c r="H270" s="11"/>
      <c r="I270" s="11" t="s">
        <v>12876</v>
      </c>
      <c r="J270" s="11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1" t="s">
        <v>7896</v>
      </c>
      <c r="E271" s="11" t="s">
        <v>646</v>
      </c>
      <c r="F271" s="11"/>
      <c r="H271" s="11"/>
      <c r="I271" s="11" t="s">
        <v>12879</v>
      </c>
      <c r="J271" s="11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1" t="s">
        <v>12946</v>
      </c>
      <c r="E272" s="11" t="s">
        <v>646</v>
      </c>
      <c r="F272" s="11"/>
      <c r="H272" s="11"/>
      <c r="I272" s="11" t="s">
        <v>12882</v>
      </c>
      <c r="J272" s="11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1" t="s">
        <v>12947</v>
      </c>
      <c r="E273" s="11" t="s">
        <v>646</v>
      </c>
      <c r="F273" s="11"/>
      <c r="H273" s="11"/>
      <c r="I273" s="11" t="s">
        <v>12885</v>
      </c>
      <c r="J273" s="11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1" t="s">
        <v>12943</v>
      </c>
      <c r="E274" s="11" t="s">
        <v>646</v>
      </c>
      <c r="F274" s="11"/>
      <c r="H274" s="11"/>
      <c r="I274" s="11" t="s">
        <v>12888</v>
      </c>
      <c r="J274" s="11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1" t="s">
        <v>12944</v>
      </c>
      <c r="E275" s="11" t="s">
        <v>646</v>
      </c>
      <c r="F275" s="11"/>
      <c r="H275" s="11"/>
      <c r="I275" s="11" t="s">
        <v>12891</v>
      </c>
      <c r="J275" s="11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1" t="s">
        <v>4</v>
      </c>
      <c r="E276" s="11" t="s">
        <v>4943</v>
      </c>
      <c r="F276" s="11"/>
      <c r="H276" s="11"/>
      <c r="I276" s="11" t="s">
        <v>13399</v>
      </c>
      <c r="J276" s="11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1" t="s">
        <v>803</v>
      </c>
      <c r="E277" s="11" t="s">
        <v>4943</v>
      </c>
      <c r="F277" s="11"/>
      <c r="H277" s="11"/>
      <c r="I277" s="11" t="s">
        <v>13402</v>
      </c>
      <c r="J277" s="11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1" t="s">
        <v>4</v>
      </c>
      <c r="E278" s="11" t="s">
        <v>4943</v>
      </c>
      <c r="F278" s="11"/>
      <c r="H278" s="11"/>
      <c r="I278" s="11" t="s">
        <v>13685</v>
      </c>
      <c r="J278" s="11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1" t="s">
        <v>4</v>
      </c>
      <c r="E279" s="11" t="s">
        <v>260</v>
      </c>
      <c r="F279" s="11"/>
      <c r="H279" s="11"/>
      <c r="I279" s="11" t="s">
        <v>13688</v>
      </c>
      <c r="J279" s="11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1" t="s">
        <v>4</v>
      </c>
      <c r="E280" s="11" t="s">
        <v>260</v>
      </c>
      <c r="F280" s="11"/>
      <c r="H280" s="11"/>
      <c r="I280" s="11" t="s">
        <v>13691</v>
      </c>
      <c r="J280" s="11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1" t="s">
        <v>4</v>
      </c>
      <c r="E281" s="11" t="s">
        <v>260</v>
      </c>
      <c r="F281" s="11"/>
      <c r="H281" s="11"/>
      <c r="I281" s="11" t="s">
        <v>13694</v>
      </c>
      <c r="J281" s="11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1" t="s">
        <v>12944</v>
      </c>
      <c r="E282" s="11" t="s">
        <v>646</v>
      </c>
      <c r="F282" s="11"/>
      <c r="H282" s="11"/>
      <c r="I282" s="11" t="s">
        <v>13697</v>
      </c>
      <c r="J282" s="11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1" t="s">
        <v>12943</v>
      </c>
      <c r="E283" s="11" t="s">
        <v>646</v>
      </c>
      <c r="F283" s="11"/>
      <c r="H283" s="11"/>
      <c r="I283" s="11" t="s">
        <v>13884</v>
      </c>
      <c r="J283" s="11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1" t="s">
        <v>4</v>
      </c>
      <c r="E284" s="11" t="s">
        <v>10609</v>
      </c>
      <c r="F284" s="11"/>
      <c r="H284" s="11"/>
      <c r="I284" s="11" t="s">
        <v>13887</v>
      </c>
      <c r="J284" s="11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1" t="s">
        <v>12944</v>
      </c>
      <c r="E285" s="11" t="s">
        <v>646</v>
      </c>
      <c r="F285" s="11"/>
      <c r="H285" s="11"/>
      <c r="I285" s="11" t="s">
        <v>13890</v>
      </c>
      <c r="J285" s="11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1" t="s">
        <v>12943</v>
      </c>
      <c r="E286" s="11" t="s">
        <v>646</v>
      </c>
      <c r="F286" s="11"/>
      <c r="H286" s="11"/>
      <c r="I286" s="11" t="s">
        <v>14124</v>
      </c>
      <c r="J286" s="11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1" t="s">
        <v>14154</v>
      </c>
      <c r="E287" s="11" t="s">
        <v>646</v>
      </c>
      <c r="F287" s="11"/>
      <c r="H287" s="11"/>
      <c r="I287" s="11" t="s">
        <v>14127</v>
      </c>
      <c r="J287" s="11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1" t="s">
        <v>14154</v>
      </c>
      <c r="E288" s="11" t="s">
        <v>646</v>
      </c>
      <c r="F288" s="11"/>
      <c r="H288" s="11"/>
      <c r="I288" s="11" t="s">
        <v>14130</v>
      </c>
      <c r="J288" s="11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1" t="s">
        <v>14154</v>
      </c>
      <c r="E289" s="11" t="s">
        <v>646</v>
      </c>
      <c r="F289" s="11"/>
      <c r="H289" s="11"/>
      <c r="I289" s="11" t="s">
        <v>14133</v>
      </c>
      <c r="J289" s="11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1" t="s">
        <v>4</v>
      </c>
      <c r="E290" s="11" t="s">
        <v>4943</v>
      </c>
      <c r="F290" s="11"/>
      <c r="H290" s="11"/>
      <c r="I290" s="11" t="s">
        <v>14136</v>
      </c>
      <c r="J290" s="11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1" t="s">
        <v>803</v>
      </c>
      <c r="E291" s="11" t="s">
        <v>4943</v>
      </c>
      <c r="F291" s="11"/>
      <c r="H291" s="11"/>
      <c r="I291" s="11" t="s">
        <v>14518</v>
      </c>
      <c r="J291" s="11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1" t="s">
        <v>4</v>
      </c>
      <c r="E292" s="11" t="s">
        <v>4943</v>
      </c>
      <c r="F292" s="11"/>
      <c r="H292" s="11"/>
      <c r="I292" s="11" t="s">
        <v>14521</v>
      </c>
      <c r="J292" s="11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1" t="s">
        <v>4</v>
      </c>
      <c r="E293" s="11" t="s">
        <v>260</v>
      </c>
      <c r="F293" s="11"/>
      <c r="H293" s="11"/>
      <c r="I293" s="11" t="s">
        <v>14524</v>
      </c>
      <c r="J293" s="11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1" t="s">
        <v>4</v>
      </c>
      <c r="E294" s="11" t="s">
        <v>260</v>
      </c>
      <c r="F294" s="11"/>
      <c r="H294" s="11"/>
      <c r="I294" s="11" t="s">
        <v>14527</v>
      </c>
      <c r="J294" s="11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1" t="s">
        <v>7896</v>
      </c>
      <c r="E295" s="11" t="s">
        <v>646</v>
      </c>
      <c r="F295" s="11"/>
      <c r="H295" s="11"/>
      <c r="I295" s="11" t="s">
        <v>14530</v>
      </c>
      <c r="J295" s="11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1" t="s">
        <v>7896</v>
      </c>
      <c r="E296" s="11" t="s">
        <v>646</v>
      </c>
      <c r="F296" s="11"/>
      <c r="H296" s="11"/>
      <c r="I296" s="11" t="s">
        <v>14533</v>
      </c>
      <c r="J296" s="11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1" t="s">
        <v>4</v>
      </c>
      <c r="E297" s="11" t="s">
        <v>646</v>
      </c>
      <c r="F297" s="11"/>
      <c r="H297" s="11"/>
      <c r="I297" s="11" t="s">
        <v>14536</v>
      </c>
      <c r="J297" s="11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1" t="s">
        <v>4</v>
      </c>
      <c r="E298" s="11" t="s">
        <v>646</v>
      </c>
      <c r="F298" s="11"/>
      <c r="H298" s="11"/>
      <c r="I298" s="11" t="s">
        <v>14539</v>
      </c>
      <c r="J298" s="11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1" t="s">
        <v>7896</v>
      </c>
      <c r="E299" s="11" t="s">
        <v>646</v>
      </c>
      <c r="F299" s="11"/>
      <c r="H299" s="11"/>
      <c r="I299" s="11" t="s">
        <v>14542</v>
      </c>
      <c r="J299" s="11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1" t="s">
        <v>12946</v>
      </c>
      <c r="E300" s="11" t="s">
        <v>646</v>
      </c>
      <c r="F300" s="11"/>
      <c r="H300" s="11"/>
      <c r="I300" s="11" t="s">
        <v>14545</v>
      </c>
      <c r="J300" s="11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1" t="s">
        <v>4</v>
      </c>
      <c r="E301" s="11" t="s">
        <v>646</v>
      </c>
      <c r="F301" s="11"/>
      <c r="H301" s="11"/>
      <c r="I301" s="11" t="s">
        <v>15037</v>
      </c>
      <c r="J301" s="11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1" t="s">
        <v>7896</v>
      </c>
      <c r="E302" s="11" t="s">
        <v>646</v>
      </c>
      <c r="F302" s="11"/>
      <c r="H302" s="11"/>
      <c r="I302" s="11" t="s">
        <v>15040</v>
      </c>
      <c r="J302" s="11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1" t="s">
        <v>7896</v>
      </c>
      <c r="E303" s="11" t="s">
        <v>646</v>
      </c>
      <c r="F303" s="11"/>
      <c r="H303" s="11"/>
      <c r="I303" s="11" t="s">
        <v>15043</v>
      </c>
      <c r="J303" s="11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1" t="s">
        <v>12946</v>
      </c>
      <c r="E304" s="11" t="s">
        <v>646</v>
      </c>
      <c r="F304" s="11"/>
      <c r="H304" s="11"/>
      <c r="I304" s="11" t="s">
        <v>15046</v>
      </c>
      <c r="J304" s="11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1" t="s">
        <v>3559</v>
      </c>
      <c r="E305" s="11" t="s">
        <v>646</v>
      </c>
      <c r="F305" s="11"/>
      <c r="H305" s="11"/>
      <c r="I305" s="11" t="s">
        <v>15049</v>
      </c>
      <c r="J305" s="11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1" t="s">
        <v>7896</v>
      </c>
      <c r="E306" s="11" t="s">
        <v>646</v>
      </c>
      <c r="F306" s="11"/>
      <c r="H306" s="11"/>
      <c r="I306" s="11" t="s">
        <v>15052</v>
      </c>
      <c r="J306" s="11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1" t="s">
        <v>12946</v>
      </c>
      <c r="E307" s="11" t="s">
        <v>646</v>
      </c>
      <c r="F307" s="11"/>
      <c r="H307" s="11"/>
      <c r="I307" s="11" t="s">
        <v>15055</v>
      </c>
      <c r="J307" s="11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1" t="s">
        <v>4</v>
      </c>
      <c r="E308" s="11" t="s">
        <v>260</v>
      </c>
      <c r="F308" s="11"/>
      <c r="H308" s="11"/>
      <c r="I308" s="11" t="s">
        <v>15058</v>
      </c>
      <c r="J308" s="11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1" t="s">
        <v>12946</v>
      </c>
      <c r="E309" s="11" t="s">
        <v>260</v>
      </c>
      <c r="F309" s="11"/>
      <c r="H309" s="11"/>
      <c r="I309" s="11" t="s">
        <v>15061</v>
      </c>
      <c r="J309" s="11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1" t="s">
        <v>7896</v>
      </c>
      <c r="E310" s="11" t="s">
        <v>646</v>
      </c>
      <c r="F310" s="11"/>
      <c r="H310" s="11"/>
      <c r="I310" s="11" t="s">
        <v>15064</v>
      </c>
      <c r="J310" s="11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1" t="s">
        <v>7896</v>
      </c>
      <c r="E311" s="11" t="s">
        <v>646</v>
      </c>
      <c r="F311" s="11"/>
      <c r="H311" s="11"/>
      <c r="I311" s="11" t="s">
        <v>15067</v>
      </c>
      <c r="J311" s="11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1" t="s">
        <v>7896</v>
      </c>
      <c r="E312" s="11" t="s">
        <v>646</v>
      </c>
      <c r="F312" s="11"/>
      <c r="H312" s="11"/>
      <c r="I312" s="11" t="s">
        <v>15070</v>
      </c>
      <c r="J312" s="11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1" t="s">
        <v>7896</v>
      </c>
      <c r="E313" s="11" t="s">
        <v>646</v>
      </c>
      <c r="F313" s="11"/>
      <c r="H313" s="11"/>
      <c r="I313" s="11" t="s">
        <v>15073</v>
      </c>
      <c r="J313" s="11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1" t="s">
        <v>7896</v>
      </c>
      <c r="E314" s="11" t="s">
        <v>646</v>
      </c>
      <c r="F314" s="11"/>
      <c r="H314" s="11"/>
      <c r="I314" s="11" t="s">
        <v>15076</v>
      </c>
      <c r="J314" s="11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1" t="s">
        <v>12946</v>
      </c>
      <c r="E315" s="11" t="s">
        <v>646</v>
      </c>
      <c r="F315" s="11"/>
      <c r="H315" s="11"/>
      <c r="I315" s="11" t="s">
        <v>15079</v>
      </c>
      <c r="J315" s="11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1" t="s">
        <v>4</v>
      </c>
      <c r="E316" s="11" t="s">
        <v>4943</v>
      </c>
      <c r="F316" s="11"/>
      <c r="H316" s="11"/>
      <c r="I316" s="11" t="s">
        <v>15082</v>
      </c>
      <c r="J316" s="11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1" t="s">
        <v>4</v>
      </c>
      <c r="E317" s="11" t="s">
        <v>646</v>
      </c>
      <c r="F317" s="11"/>
      <c r="H317" s="11"/>
      <c r="I317" s="11" t="s">
        <v>15085</v>
      </c>
      <c r="J317" s="11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1" t="s">
        <v>4</v>
      </c>
      <c r="E318" s="11" t="s">
        <v>4943</v>
      </c>
      <c r="F318" s="11"/>
      <c r="H318" s="11"/>
      <c r="I318" s="11" t="s">
        <v>15088</v>
      </c>
      <c r="J318" s="11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1" t="s">
        <v>7896</v>
      </c>
      <c r="E319" s="11" t="s">
        <v>260</v>
      </c>
      <c r="F319" s="11"/>
      <c r="H319" s="11"/>
      <c r="I319" s="11" t="s">
        <v>15091</v>
      </c>
      <c r="J319" s="11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1" t="s">
        <v>7896</v>
      </c>
      <c r="E320" s="11" t="s">
        <v>260</v>
      </c>
      <c r="F320" s="11"/>
      <c r="H320" s="11"/>
      <c r="I320" s="11" t="s">
        <v>15094</v>
      </c>
      <c r="J320" s="11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1" t="s">
        <v>7896</v>
      </c>
      <c r="E321" s="11" t="s">
        <v>260</v>
      </c>
      <c r="F321" s="11"/>
      <c r="H321" s="11"/>
      <c r="I321" s="11" t="s">
        <v>15097</v>
      </c>
      <c r="J321" s="11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1" t="s">
        <v>7896</v>
      </c>
      <c r="E322" s="11" t="s">
        <v>260</v>
      </c>
      <c r="F322" s="11"/>
      <c r="H322" s="11"/>
      <c r="I322" s="11" t="s">
        <v>15100</v>
      </c>
      <c r="J322" s="11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1" t="s">
        <v>7896</v>
      </c>
      <c r="E323" s="11" t="s">
        <v>260</v>
      </c>
      <c r="F323" s="11"/>
      <c r="H323" s="11"/>
      <c r="I323" s="11" t="s">
        <v>15103</v>
      </c>
      <c r="J323" s="11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1" t="s">
        <v>7896</v>
      </c>
      <c r="E324" s="11" t="s">
        <v>260</v>
      </c>
      <c r="F324" s="11"/>
      <c r="H324" s="11"/>
      <c r="I324" s="11" t="s">
        <v>15106</v>
      </c>
      <c r="J324" s="11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1" t="s">
        <v>4</v>
      </c>
      <c r="E325" s="11" t="s">
        <v>260</v>
      </c>
      <c r="F325" s="11"/>
      <c r="H325" s="11"/>
      <c r="I325" s="11" t="s">
        <v>15109</v>
      </c>
      <c r="J325" s="11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1" t="s">
        <v>7896</v>
      </c>
      <c r="E326" s="11" t="s">
        <v>646</v>
      </c>
      <c r="F326" s="11"/>
      <c r="H326" s="11"/>
      <c r="I326" s="11" t="s">
        <v>15112</v>
      </c>
      <c r="J326" s="11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1" t="s">
        <v>7896</v>
      </c>
      <c r="E327" s="11" t="s">
        <v>646</v>
      </c>
      <c r="F327" s="11"/>
      <c r="H327" s="11"/>
      <c r="I327" s="11" t="s">
        <v>15115</v>
      </c>
      <c r="J327" s="11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1" t="s">
        <v>4</v>
      </c>
      <c r="E328" s="11" t="s">
        <v>4943</v>
      </c>
      <c r="F328" s="11"/>
      <c r="H328" s="11"/>
      <c r="I328" s="11" t="s">
        <v>15118</v>
      </c>
      <c r="J328" s="11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1" t="s">
        <v>7896</v>
      </c>
      <c r="E329" s="11" t="s">
        <v>646</v>
      </c>
      <c r="F329" s="11"/>
      <c r="H329" s="11"/>
      <c r="I329" s="11" t="s">
        <v>15121</v>
      </c>
      <c r="J329" s="11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1" t="s">
        <v>7896</v>
      </c>
      <c r="E330" s="11" t="s">
        <v>646</v>
      </c>
      <c r="F330" s="11"/>
      <c r="H330" s="11"/>
      <c r="I330" s="11" t="s">
        <v>15124</v>
      </c>
      <c r="J330" s="11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1" t="s">
        <v>7896</v>
      </c>
      <c r="E331" s="11" t="s">
        <v>646</v>
      </c>
      <c r="F331" s="11"/>
      <c r="H331" s="11"/>
      <c r="I331" s="11" t="s">
        <v>15127</v>
      </c>
      <c r="J331" s="11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1" t="s">
        <v>7896</v>
      </c>
      <c r="E332" s="11" t="s">
        <v>646</v>
      </c>
      <c r="F332" s="11"/>
      <c r="H332" s="11"/>
      <c r="I332" s="11" t="s">
        <v>15130</v>
      </c>
      <c r="J332" s="11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1" t="s">
        <v>7896</v>
      </c>
      <c r="E333" s="11" t="s">
        <v>646</v>
      </c>
      <c r="F333" s="11"/>
      <c r="H333" s="11"/>
      <c r="I333" s="11" t="s">
        <v>15133</v>
      </c>
      <c r="J333" s="11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1" t="s">
        <v>7896</v>
      </c>
      <c r="E334" s="11" t="s">
        <v>646</v>
      </c>
      <c r="F334" s="11"/>
      <c r="H334" s="11"/>
      <c r="I334" s="11" t="s">
        <v>15136</v>
      </c>
      <c r="J334" s="11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1" t="s">
        <v>7896</v>
      </c>
      <c r="E335" s="11" t="s">
        <v>646</v>
      </c>
      <c r="F335" s="11"/>
      <c r="H335" s="11"/>
      <c r="I335" s="11" t="s">
        <v>15139</v>
      </c>
      <c r="J335" s="11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1" t="s">
        <v>4</v>
      </c>
      <c r="E336" s="11" t="s">
        <v>4943</v>
      </c>
      <c r="F336" s="11"/>
      <c r="H336" s="11"/>
      <c r="I336" s="11" t="s">
        <v>15142</v>
      </c>
      <c r="J336" s="11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1" t="s">
        <v>4</v>
      </c>
      <c r="E337" s="11" t="s">
        <v>4943</v>
      </c>
      <c r="F337" s="11"/>
      <c r="H337" s="11"/>
      <c r="I337" s="11" t="s">
        <v>15510</v>
      </c>
      <c r="J337" s="11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1" t="s">
        <v>4</v>
      </c>
      <c r="E338" s="11" t="s">
        <v>260</v>
      </c>
      <c r="F338" s="11"/>
      <c r="H338" s="11"/>
      <c r="I338" s="11" t="s">
        <v>15513</v>
      </c>
      <c r="J338" s="11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1" t="s">
        <v>4</v>
      </c>
      <c r="E339" s="11" t="s">
        <v>646</v>
      </c>
      <c r="F339" s="11"/>
      <c r="H339" s="11"/>
      <c r="I339" s="11" t="s">
        <v>15516</v>
      </c>
      <c r="J339" s="11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1" t="s">
        <v>7896</v>
      </c>
      <c r="E340" s="11" t="s">
        <v>646</v>
      </c>
      <c r="F340" s="11"/>
      <c r="H340" s="11"/>
      <c r="I340" s="11" t="s">
        <v>15519</v>
      </c>
      <c r="J340" s="11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1" t="s">
        <v>7896</v>
      </c>
      <c r="E341" s="11" t="s">
        <v>646</v>
      </c>
      <c r="F341" s="11"/>
      <c r="H341" s="11"/>
      <c r="I341" s="11" t="s">
        <v>15522</v>
      </c>
      <c r="J341" s="11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1" t="s">
        <v>7896</v>
      </c>
      <c r="E342" s="11" t="s">
        <v>646</v>
      </c>
      <c r="F342" s="11"/>
      <c r="H342" s="11"/>
      <c r="I342" s="11" t="s">
        <v>15525</v>
      </c>
      <c r="J342" s="11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1" t="s">
        <v>12946</v>
      </c>
      <c r="E343" s="11" t="s">
        <v>646</v>
      </c>
      <c r="F343" s="11"/>
      <c r="H343" s="11"/>
      <c r="I343" s="11" t="s">
        <v>15528</v>
      </c>
      <c r="J343" s="11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1" t="s">
        <v>4</v>
      </c>
      <c r="E344" s="11" t="s">
        <v>260</v>
      </c>
      <c r="F344" s="11"/>
      <c r="H344" s="11"/>
      <c r="I344" s="11" t="s">
        <v>15531</v>
      </c>
      <c r="J344" s="11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1" t="s">
        <v>4</v>
      </c>
      <c r="E345" s="11" t="s">
        <v>4943</v>
      </c>
      <c r="F345" s="11"/>
      <c r="H345" s="11"/>
      <c r="I345" s="11" t="s">
        <v>15534</v>
      </c>
      <c r="J345" s="11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1" t="s">
        <v>3371</v>
      </c>
      <c r="E346" s="11" t="s">
        <v>646</v>
      </c>
      <c r="F346" s="11"/>
      <c r="H346" s="11"/>
      <c r="I346" s="11" t="s">
        <v>15537</v>
      </c>
      <c r="J346" s="11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1" t="s">
        <v>12946</v>
      </c>
      <c r="E347" s="11" t="s">
        <v>646</v>
      </c>
      <c r="F347" s="11"/>
      <c r="H347" s="11"/>
      <c r="I347" s="11" t="s">
        <v>15540</v>
      </c>
      <c r="J347" s="11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1" t="s">
        <v>4</v>
      </c>
      <c r="E348" s="11" t="s">
        <v>260</v>
      </c>
      <c r="F348" s="11"/>
      <c r="H348" s="11"/>
      <c r="I348" s="11" t="s">
        <v>15145</v>
      </c>
      <c r="J348" s="11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1" t="s">
        <v>7896</v>
      </c>
      <c r="E349" s="11" t="s">
        <v>646</v>
      </c>
      <c r="F349" s="11"/>
      <c r="H349" s="11"/>
      <c r="I349" s="11" t="s">
        <v>15767</v>
      </c>
      <c r="J349" s="11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1" t="s">
        <v>7896</v>
      </c>
      <c r="E350" s="11" t="s">
        <v>646</v>
      </c>
      <c r="F350" s="11"/>
      <c r="H350" s="11"/>
      <c r="I350" s="11" t="s">
        <v>15770</v>
      </c>
      <c r="J350" s="11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1" t="s">
        <v>4</v>
      </c>
      <c r="E351" s="11" t="s">
        <v>260</v>
      </c>
      <c r="F351" s="11"/>
      <c r="H351" s="11"/>
      <c r="I351" s="11" t="s">
        <v>15773</v>
      </c>
      <c r="J351" s="11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1" t="s">
        <v>7896</v>
      </c>
      <c r="E352" s="11" t="s">
        <v>646</v>
      </c>
      <c r="F352" s="11"/>
      <c r="H352" s="11"/>
      <c r="I352" s="11" t="s">
        <v>15776</v>
      </c>
      <c r="J352" s="11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1" t="s">
        <v>7896</v>
      </c>
      <c r="E353" s="11" t="s">
        <v>646</v>
      </c>
      <c r="F353" s="11"/>
      <c r="H353" s="11"/>
      <c r="I353" s="11" t="s">
        <v>15779</v>
      </c>
      <c r="J353" s="11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1" t="s">
        <v>7896</v>
      </c>
      <c r="E354" s="11" t="s">
        <v>646</v>
      </c>
      <c r="F354" s="11"/>
      <c r="H354" s="11"/>
      <c r="I354" s="11" t="s">
        <v>15782</v>
      </c>
      <c r="J354" s="11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1" t="s">
        <v>7896</v>
      </c>
      <c r="E355" s="11" t="s">
        <v>646</v>
      </c>
      <c r="F355" s="11"/>
      <c r="H355" s="11"/>
      <c r="I355" s="11" t="s">
        <v>15785</v>
      </c>
      <c r="J355" s="11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1" t="s">
        <v>7896</v>
      </c>
      <c r="E356" s="11" t="s">
        <v>260</v>
      </c>
      <c r="F356" s="11"/>
      <c r="H356" s="11"/>
      <c r="I356" s="11" t="s">
        <v>15788</v>
      </c>
      <c r="J356" s="11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1" t="s">
        <v>7896</v>
      </c>
      <c r="E357" s="11" t="s">
        <v>260</v>
      </c>
      <c r="F357" s="11"/>
      <c r="H357" s="11"/>
      <c r="I357" s="11" t="s">
        <v>15791</v>
      </c>
      <c r="J357" s="11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1" t="s">
        <v>7896</v>
      </c>
      <c r="E358" s="11" t="s">
        <v>260</v>
      </c>
      <c r="F358" s="11"/>
      <c r="H358" s="11"/>
      <c r="I358" s="11" t="s">
        <v>15794</v>
      </c>
      <c r="J358" s="11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1" t="s">
        <v>4</v>
      </c>
      <c r="E359" s="11" t="s">
        <v>646</v>
      </c>
      <c r="F359" s="11"/>
      <c r="H359" s="11"/>
      <c r="I359" s="11" t="s">
        <v>15797</v>
      </c>
      <c r="J359" s="11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1" t="s">
        <v>7896</v>
      </c>
      <c r="E360" s="11" t="s">
        <v>646</v>
      </c>
      <c r="F360" s="11"/>
      <c r="H360" s="11"/>
      <c r="I360" s="11" t="s">
        <v>15800</v>
      </c>
      <c r="J360" s="11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1" t="s">
        <v>7896</v>
      </c>
      <c r="E361" s="11" t="s">
        <v>260</v>
      </c>
      <c r="F361" s="11"/>
      <c r="H361" s="11"/>
      <c r="I361" s="11" t="s">
        <v>15803</v>
      </c>
      <c r="J361" s="11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1" t="s">
        <v>4</v>
      </c>
      <c r="E362" s="11" t="s">
        <v>260</v>
      </c>
      <c r="F362" s="11"/>
      <c r="H362" s="11"/>
      <c r="I362" s="11" t="s">
        <v>15806</v>
      </c>
      <c r="J362" s="11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1" t="s">
        <v>7896</v>
      </c>
      <c r="E363" s="11" t="s">
        <v>646</v>
      </c>
      <c r="F363" s="11"/>
      <c r="H363" s="11"/>
      <c r="I363" s="11" t="s">
        <v>15809</v>
      </c>
      <c r="J363" s="11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1" t="s">
        <v>7896</v>
      </c>
      <c r="E364" s="11" t="s">
        <v>260</v>
      </c>
      <c r="F364" s="11"/>
      <c r="H364" s="11"/>
      <c r="I364" s="11" t="s">
        <v>15812</v>
      </c>
      <c r="J364" s="11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1" t="s">
        <v>7896</v>
      </c>
      <c r="E365" s="11" t="s">
        <v>260</v>
      </c>
      <c r="F365" s="11"/>
      <c r="H365" s="11"/>
      <c r="I365" s="11" t="s">
        <v>15815</v>
      </c>
      <c r="J365" s="11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1" t="s">
        <v>7896</v>
      </c>
      <c r="E366" s="11" t="s">
        <v>260</v>
      </c>
      <c r="F366" s="11"/>
      <c r="H366" s="11"/>
      <c r="I366" s="11" t="s">
        <v>15818</v>
      </c>
      <c r="J366" s="11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1" t="s">
        <v>4</v>
      </c>
      <c r="E367" s="11" t="s">
        <v>4943</v>
      </c>
      <c r="F367" s="11"/>
      <c r="H367" s="11"/>
      <c r="I367" s="11" t="s">
        <v>15821</v>
      </c>
      <c r="J367" s="11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1" t="s">
        <v>4</v>
      </c>
      <c r="E368" s="11" t="s">
        <v>4943</v>
      </c>
      <c r="F368" s="11"/>
      <c r="H368" s="11"/>
      <c r="I368" s="11" t="s">
        <v>16122</v>
      </c>
      <c r="J368" s="11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1" t="s">
        <v>7896</v>
      </c>
      <c r="E369" s="11" t="s">
        <v>260</v>
      </c>
      <c r="F369" s="11"/>
      <c r="H369" s="11"/>
      <c r="I369" s="11" t="s">
        <v>16125</v>
      </c>
      <c r="J369" s="11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1" t="s">
        <v>7896</v>
      </c>
      <c r="E370" s="11" t="s">
        <v>260</v>
      </c>
      <c r="F370" s="11"/>
      <c r="H370" s="11"/>
      <c r="I370" s="11" t="s">
        <v>16128</v>
      </c>
      <c r="J370" s="11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1" t="s">
        <v>7896</v>
      </c>
      <c r="E371" s="11" t="s">
        <v>260</v>
      </c>
      <c r="F371" s="11"/>
      <c r="H371" s="11"/>
      <c r="I371" s="11" t="s">
        <v>16131</v>
      </c>
      <c r="J371" s="11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1" t="s">
        <v>7896</v>
      </c>
      <c r="E372" s="11" t="s">
        <v>260</v>
      </c>
      <c r="F372" s="11"/>
      <c r="H372" s="11"/>
      <c r="I372" s="11" t="s">
        <v>16134</v>
      </c>
      <c r="J372" s="11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1" t="s">
        <v>7896</v>
      </c>
      <c r="E373" s="11" t="s">
        <v>260</v>
      </c>
      <c r="F373" s="11"/>
      <c r="H373" s="11"/>
      <c r="I373" s="11" t="s">
        <v>16137</v>
      </c>
      <c r="J373" s="11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1" t="s">
        <v>7896</v>
      </c>
      <c r="E374" s="11" t="s">
        <v>260</v>
      </c>
      <c r="F374" s="11"/>
      <c r="H374" s="11"/>
      <c r="I374" s="11" t="s">
        <v>16140</v>
      </c>
      <c r="J374" s="11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1" t="s">
        <v>7896</v>
      </c>
      <c r="E375" s="11" t="s">
        <v>260</v>
      </c>
      <c r="F375" s="11"/>
      <c r="H375" s="11"/>
      <c r="I375" s="11" t="s">
        <v>16143</v>
      </c>
      <c r="J375" s="11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1" t="s">
        <v>4</v>
      </c>
      <c r="E376" s="11" t="s">
        <v>4943</v>
      </c>
      <c r="F376" s="11"/>
      <c r="H376" s="11"/>
      <c r="I376" s="11" t="s">
        <v>16146</v>
      </c>
      <c r="J376" s="11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1" t="s">
        <v>7896</v>
      </c>
      <c r="E377" s="11" t="s">
        <v>260</v>
      </c>
      <c r="F377" s="11"/>
      <c r="H377" s="11"/>
      <c r="I377" s="11" t="s">
        <v>16149</v>
      </c>
      <c r="J377" s="11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1" t="s">
        <v>7896</v>
      </c>
      <c r="E378" s="11" t="s">
        <v>260</v>
      </c>
      <c r="F378" s="11"/>
      <c r="H378" s="11"/>
      <c r="I378" s="11" t="s">
        <v>16152</v>
      </c>
      <c r="J378" s="11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1" t="s">
        <v>7896</v>
      </c>
      <c r="E379" s="11" t="s">
        <v>260</v>
      </c>
      <c r="F379" s="11"/>
      <c r="H379" s="11"/>
      <c r="I379" s="11" t="s">
        <v>16155</v>
      </c>
      <c r="J379" s="11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1" t="s">
        <v>7896</v>
      </c>
      <c r="E380" s="11" t="s">
        <v>260</v>
      </c>
      <c r="F380" s="11"/>
      <c r="H380" s="11"/>
      <c r="I380" s="11" t="s">
        <v>16158</v>
      </c>
      <c r="J380" s="11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1" t="s">
        <v>7896</v>
      </c>
      <c r="E381" s="11" t="s">
        <v>260</v>
      </c>
      <c r="F381" s="11"/>
      <c r="H381" s="11"/>
      <c r="I381" s="11" t="s">
        <v>16161</v>
      </c>
      <c r="J381" s="11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1" t="s">
        <v>4</v>
      </c>
      <c r="E382" s="11" t="s">
        <v>4943</v>
      </c>
      <c r="F382" s="11"/>
      <c r="H382" s="11"/>
      <c r="I382" s="11" t="s">
        <v>16164</v>
      </c>
      <c r="J382" s="11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1" t="s">
        <v>4</v>
      </c>
      <c r="E383" s="11" t="s">
        <v>4943</v>
      </c>
      <c r="F383" s="11"/>
      <c r="H383" s="11"/>
      <c r="I383" s="11" t="s">
        <v>16334</v>
      </c>
      <c r="J383" s="11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1" t="s">
        <v>7896</v>
      </c>
      <c r="E384" s="11" t="s">
        <v>260</v>
      </c>
      <c r="F384" s="11"/>
      <c r="H384" s="11"/>
      <c r="I384" s="11" t="s">
        <v>16337</v>
      </c>
      <c r="J384" s="11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1" t="s">
        <v>7896</v>
      </c>
      <c r="E385" s="11" t="s">
        <v>260</v>
      </c>
      <c r="F385" s="11"/>
      <c r="H385" s="11"/>
      <c r="I385" s="11" t="s">
        <v>16340</v>
      </c>
      <c r="J385" s="11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1" t="s">
        <v>7896</v>
      </c>
      <c r="E386" s="11" t="s">
        <v>260</v>
      </c>
      <c r="F386" s="11"/>
      <c r="H386" s="11"/>
      <c r="I386" s="11" t="s">
        <v>16343</v>
      </c>
      <c r="J386" s="11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1" t="s">
        <v>7896</v>
      </c>
      <c r="E387" s="11" t="s">
        <v>260</v>
      </c>
      <c r="F387" s="11"/>
      <c r="H387" s="11"/>
      <c r="I387" s="11" t="s">
        <v>16346</v>
      </c>
      <c r="J387" s="11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1" t="s">
        <v>7896</v>
      </c>
      <c r="E388" s="11" t="s">
        <v>260</v>
      </c>
      <c r="F388" s="11"/>
      <c r="H388" s="11"/>
      <c r="I388" s="11" t="s">
        <v>16349</v>
      </c>
      <c r="J388" s="11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1" t="s">
        <v>7896</v>
      </c>
      <c r="E389" s="11" t="s">
        <v>260</v>
      </c>
      <c r="F389" s="11"/>
      <c r="H389" s="11"/>
      <c r="I389" s="11" t="s">
        <v>16352</v>
      </c>
      <c r="J389" s="11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1" t="s">
        <v>4</v>
      </c>
      <c r="E390" s="11" t="s">
        <v>4943</v>
      </c>
      <c r="F390" s="11"/>
      <c r="H390" s="11"/>
      <c r="I390" s="11" t="s">
        <v>16355</v>
      </c>
      <c r="J390" s="11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1" t="s">
        <v>7896</v>
      </c>
      <c r="E391" s="11" t="s">
        <v>260</v>
      </c>
      <c r="F391" s="11"/>
      <c r="H391" s="11"/>
      <c r="I391" s="11" t="s">
        <v>16358</v>
      </c>
      <c r="J391" s="11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1" t="s">
        <v>7896</v>
      </c>
      <c r="E392" s="11" t="s">
        <v>260</v>
      </c>
      <c r="F392" s="11"/>
      <c r="H392" s="11"/>
      <c r="I392" s="11" t="s">
        <v>16361</v>
      </c>
      <c r="J392" s="11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1" t="s">
        <v>7896</v>
      </c>
      <c r="E393" s="11" t="s">
        <v>260</v>
      </c>
      <c r="F393" s="11"/>
      <c r="H393" s="11"/>
      <c r="I393" s="11" t="s">
        <v>16364</v>
      </c>
      <c r="J393" s="11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1" t="s">
        <v>7896</v>
      </c>
      <c r="E394" s="11" t="s">
        <v>260</v>
      </c>
      <c r="F394" s="11"/>
      <c r="H394" s="11"/>
      <c r="I394" s="11" t="s">
        <v>16367</v>
      </c>
      <c r="J394" s="11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1" t="s">
        <v>7896</v>
      </c>
      <c r="E395" s="11" t="s">
        <v>260</v>
      </c>
      <c r="F395" s="11"/>
      <c r="H395" s="11"/>
      <c r="I395" s="11" t="s">
        <v>16370</v>
      </c>
      <c r="J395" s="11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1" t="s">
        <v>7896</v>
      </c>
      <c r="E396" s="11" t="s">
        <v>260</v>
      </c>
      <c r="F396" s="11"/>
      <c r="H396" s="11"/>
      <c r="I396" s="11" t="s">
        <v>16373</v>
      </c>
      <c r="J396" s="11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1" t="s">
        <v>7896</v>
      </c>
      <c r="E397" s="11" t="s">
        <v>260</v>
      </c>
      <c r="F397" s="11"/>
      <c r="H397" s="11"/>
      <c r="I397" s="11" t="s">
        <v>16376</v>
      </c>
      <c r="J397" s="11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1" t="s">
        <v>12946</v>
      </c>
      <c r="E398" s="11" t="s">
        <v>646</v>
      </c>
      <c r="F398" s="11"/>
      <c r="H398" s="11"/>
      <c r="I398" s="11" t="s">
        <v>16379</v>
      </c>
      <c r="J398" s="11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1" t="s">
        <v>7896</v>
      </c>
      <c r="E399" s="11" t="s">
        <v>260</v>
      </c>
      <c r="F399" s="11"/>
      <c r="H399" s="11"/>
      <c r="I399" s="11" t="s">
        <v>16563</v>
      </c>
      <c r="J399" s="11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1" t="s">
        <v>7896</v>
      </c>
      <c r="E400" s="11" t="s">
        <v>260</v>
      </c>
      <c r="F400" s="11"/>
      <c r="H400" s="11"/>
      <c r="I400" s="11" t="s">
        <v>16566</v>
      </c>
      <c r="J400" s="11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1" t="s">
        <v>7896</v>
      </c>
      <c r="E401" s="11" t="s">
        <v>260</v>
      </c>
      <c r="F401" s="11"/>
      <c r="H401" s="11"/>
      <c r="I401" s="11" t="s">
        <v>16569</v>
      </c>
      <c r="J401" s="11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1" t="s">
        <v>7896</v>
      </c>
      <c r="E402" s="11" t="s">
        <v>260</v>
      </c>
      <c r="F402" s="11"/>
      <c r="H402" s="11"/>
      <c r="I402" s="11" t="s">
        <v>16572</v>
      </c>
      <c r="J402" s="11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1" t="s">
        <v>7896</v>
      </c>
      <c r="E403" s="11" t="s">
        <v>260</v>
      </c>
      <c r="F403" s="11"/>
      <c r="H403" s="11"/>
      <c r="I403" s="11" t="s">
        <v>16575</v>
      </c>
      <c r="J403" s="11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1" t="s">
        <v>7896</v>
      </c>
      <c r="E404" s="11" t="s">
        <v>260</v>
      </c>
      <c r="F404" s="11"/>
      <c r="H404" s="11"/>
      <c r="I404" s="11" t="s">
        <v>16578</v>
      </c>
      <c r="J404" s="11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1" t="s">
        <v>7896</v>
      </c>
      <c r="E405" s="11" t="s">
        <v>260</v>
      </c>
      <c r="F405" s="11"/>
      <c r="H405" s="11"/>
      <c r="I405" s="11" t="s">
        <v>16581</v>
      </c>
      <c r="J405" s="11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1" t="s">
        <v>7896</v>
      </c>
      <c r="E406" s="11" t="s">
        <v>260</v>
      </c>
      <c r="F406" s="11"/>
      <c r="H406" s="11"/>
      <c r="I406" s="11" t="s">
        <v>16584</v>
      </c>
      <c r="J406" s="11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1" t="s">
        <v>7896</v>
      </c>
      <c r="E407" s="11" t="s">
        <v>260</v>
      </c>
      <c r="F407" s="11"/>
      <c r="H407" s="11"/>
      <c r="I407" s="11" t="s">
        <v>16587</v>
      </c>
      <c r="J407" s="11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1" t="s">
        <v>7896</v>
      </c>
      <c r="E408" s="11" t="s">
        <v>260</v>
      </c>
      <c r="F408" s="11"/>
      <c r="H408" s="11"/>
      <c r="I408" s="11" t="s">
        <v>16590</v>
      </c>
      <c r="J408" s="11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1" t="s">
        <v>7896</v>
      </c>
      <c r="E409" s="11" t="s">
        <v>260</v>
      </c>
      <c r="F409" s="11"/>
      <c r="H409" s="11"/>
      <c r="I409" s="11" t="s">
        <v>16593</v>
      </c>
      <c r="J409" s="11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1" t="s">
        <v>7896</v>
      </c>
      <c r="E410" s="11" t="s">
        <v>260</v>
      </c>
      <c r="F410" s="11"/>
      <c r="H410" s="11"/>
      <c r="I410" s="11" t="s">
        <v>16596</v>
      </c>
      <c r="J410" s="11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1" t="s">
        <v>7896</v>
      </c>
      <c r="E411" s="11" t="s">
        <v>260</v>
      </c>
      <c r="F411" s="11"/>
      <c r="H411" s="11"/>
      <c r="I411" s="11" t="s">
        <v>16599</v>
      </c>
      <c r="J411" s="11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1" t="s">
        <v>4</v>
      </c>
      <c r="E412" s="11" t="s">
        <v>4943</v>
      </c>
      <c r="F412" s="11"/>
      <c r="H412" s="11"/>
      <c r="I412" s="11" t="s">
        <v>16602</v>
      </c>
      <c r="J412" s="11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1" t="s">
        <v>7896</v>
      </c>
      <c r="E413" s="11" t="s">
        <v>646</v>
      </c>
      <c r="F413" s="11"/>
      <c r="H413" s="11"/>
      <c r="I413" s="11" t="s">
        <v>17130</v>
      </c>
      <c r="J413" s="11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1" t="s">
        <v>7896</v>
      </c>
      <c r="E414" s="11" t="s">
        <v>646</v>
      </c>
      <c r="F414" s="11"/>
      <c r="H414" s="11"/>
      <c r="I414" s="11" t="s">
        <v>17133</v>
      </c>
      <c r="J414" s="11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1" t="s">
        <v>7896</v>
      </c>
      <c r="E415" s="11" t="s">
        <v>646</v>
      </c>
      <c r="F415" s="11"/>
      <c r="H415" s="11"/>
      <c r="I415" s="11" t="s">
        <v>17136</v>
      </c>
      <c r="J415" s="11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1" t="s">
        <v>7896</v>
      </c>
      <c r="E416" s="11" t="s">
        <v>646</v>
      </c>
      <c r="F416" s="11"/>
      <c r="H416" s="11"/>
      <c r="I416" s="11" t="s">
        <v>17139</v>
      </c>
      <c r="J416" s="11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1" t="s">
        <v>7896</v>
      </c>
      <c r="E417" s="11" t="s">
        <v>646</v>
      </c>
      <c r="F417" s="11"/>
      <c r="H417" s="11"/>
      <c r="I417" s="11" t="s">
        <v>17142</v>
      </c>
      <c r="J417" s="11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1" t="s">
        <v>12946</v>
      </c>
      <c r="E418" s="11" t="s">
        <v>646</v>
      </c>
      <c r="F418" s="11"/>
      <c r="H418" s="11"/>
      <c r="I418" s="11" t="s">
        <v>17145</v>
      </c>
      <c r="J418" s="11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1" t="s">
        <v>7896</v>
      </c>
      <c r="E419" s="11" t="s">
        <v>646</v>
      </c>
      <c r="F419" s="11"/>
      <c r="H419" s="11"/>
      <c r="I419" s="11" t="s">
        <v>17148</v>
      </c>
      <c r="J419" s="11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1" t="s">
        <v>7896</v>
      </c>
      <c r="E420" s="11" t="s">
        <v>646</v>
      </c>
      <c r="F420" s="11"/>
      <c r="H420" s="11"/>
      <c r="I420" s="11" t="s">
        <v>17151</v>
      </c>
      <c r="J420" s="11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1" t="s">
        <v>7896</v>
      </c>
      <c r="E421" s="11" t="s">
        <v>646</v>
      </c>
      <c r="F421" s="11"/>
      <c r="H421" s="11"/>
      <c r="I421" s="11" t="s">
        <v>17154</v>
      </c>
      <c r="J421" s="11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1" t="s">
        <v>7896</v>
      </c>
      <c r="E422" s="11" t="s">
        <v>646</v>
      </c>
      <c r="F422" s="11"/>
      <c r="H422" s="11"/>
      <c r="I422" s="11" t="s">
        <v>17157</v>
      </c>
      <c r="J422" s="11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1" t="s">
        <v>7896</v>
      </c>
      <c r="E423" s="11" t="s">
        <v>646</v>
      </c>
      <c r="F423" s="11"/>
      <c r="H423" s="11"/>
      <c r="I423" s="11" t="s">
        <v>17160</v>
      </c>
      <c r="J423" s="11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1" t="s">
        <v>7896</v>
      </c>
      <c r="E424" s="11" t="s">
        <v>646</v>
      </c>
      <c r="F424" s="11"/>
      <c r="H424" s="11"/>
      <c r="I424" s="11" t="s">
        <v>17163</v>
      </c>
      <c r="J424" s="11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1" t="s">
        <v>7896</v>
      </c>
      <c r="E425" s="11" t="s">
        <v>646</v>
      </c>
      <c r="F425" s="11"/>
      <c r="H425" s="11"/>
      <c r="I425" s="11" t="s">
        <v>17166</v>
      </c>
      <c r="J425" s="11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1" t="s">
        <v>12946</v>
      </c>
      <c r="E426" s="11" t="s">
        <v>646</v>
      </c>
      <c r="F426" s="11"/>
      <c r="H426" s="11"/>
      <c r="I426" s="11" t="s">
        <v>17169</v>
      </c>
      <c r="J426" s="11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1" t="s">
        <v>7896</v>
      </c>
      <c r="E427" s="11" t="s">
        <v>646</v>
      </c>
      <c r="F427" s="11"/>
      <c r="H427" s="11"/>
      <c r="I427" s="11" t="s">
        <v>17172</v>
      </c>
      <c r="J427" s="11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1" t="s">
        <v>7896</v>
      </c>
      <c r="E428" s="11" t="s">
        <v>646</v>
      </c>
      <c r="F428" s="11"/>
      <c r="H428" s="11"/>
      <c r="I428" s="11" t="s">
        <v>17175</v>
      </c>
      <c r="J428" s="11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1" t="s">
        <v>7896</v>
      </c>
      <c r="E429" s="11" t="s">
        <v>646</v>
      </c>
      <c r="F429" s="11"/>
      <c r="H429" s="11"/>
      <c r="I429" s="11" t="s">
        <v>17178</v>
      </c>
      <c r="J429" s="11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1" t="s">
        <v>7896</v>
      </c>
      <c r="E430" s="11" t="s">
        <v>646</v>
      </c>
      <c r="F430" s="11"/>
      <c r="H430" s="11"/>
      <c r="I430" s="11" t="s">
        <v>17181</v>
      </c>
      <c r="J430" s="11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1" t="s">
        <v>7896</v>
      </c>
      <c r="E431" s="11" t="s">
        <v>646</v>
      </c>
      <c r="F431" s="11"/>
      <c r="H431" s="11"/>
      <c r="I431" s="11" t="s">
        <v>17184</v>
      </c>
      <c r="J431" s="11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1" t="s">
        <v>7896</v>
      </c>
      <c r="E432" s="11" t="s">
        <v>646</v>
      </c>
      <c r="F432" s="11"/>
      <c r="H432" s="11"/>
      <c r="I432" s="11" t="s">
        <v>17187</v>
      </c>
      <c r="J432" s="11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1" t="s">
        <v>7896</v>
      </c>
      <c r="E433" s="11" t="s">
        <v>646</v>
      </c>
      <c r="F433" s="11"/>
      <c r="H433" s="11"/>
      <c r="I433" s="11" t="s">
        <v>17190</v>
      </c>
      <c r="J433" s="11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1" t="s">
        <v>7896</v>
      </c>
      <c r="E434" s="11" t="s">
        <v>646</v>
      </c>
      <c r="F434" s="11"/>
      <c r="H434" s="11"/>
      <c r="I434" s="11" t="s">
        <v>17193</v>
      </c>
      <c r="J434" s="11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1" t="s">
        <v>7896</v>
      </c>
      <c r="E435" s="11" t="s">
        <v>646</v>
      </c>
      <c r="F435" s="11"/>
      <c r="H435" s="11"/>
      <c r="I435" s="11" t="s">
        <v>17196</v>
      </c>
      <c r="J435" s="11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1" t="s">
        <v>7896</v>
      </c>
      <c r="E436" s="11" t="s">
        <v>646</v>
      </c>
      <c r="F436" s="11"/>
      <c r="H436" s="11"/>
      <c r="I436" s="11" t="s">
        <v>17199</v>
      </c>
      <c r="J436" s="11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1" t="s">
        <v>12946</v>
      </c>
      <c r="E437" s="11" t="s">
        <v>646</v>
      </c>
      <c r="F437" s="11"/>
      <c r="H437" s="11"/>
      <c r="I437" s="11" t="s">
        <v>17202</v>
      </c>
      <c r="J437" s="11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1" t="s">
        <v>4</v>
      </c>
      <c r="E438" s="11" t="s">
        <v>260</v>
      </c>
      <c r="F438" s="11"/>
      <c r="H438" s="11"/>
      <c r="I438" s="11" t="s">
        <v>17205</v>
      </c>
      <c r="J438" s="11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1" t="s">
        <v>4</v>
      </c>
      <c r="E439" s="11" t="s">
        <v>260</v>
      </c>
      <c r="F439" s="11"/>
      <c r="H439" s="11"/>
      <c r="I439" s="11" t="s">
        <v>17208</v>
      </c>
      <c r="J439" s="11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1" t="s">
        <v>4</v>
      </c>
      <c r="E440" s="11" t="s">
        <v>260</v>
      </c>
      <c r="F440" s="11"/>
      <c r="H440" s="11"/>
      <c r="I440" s="11" t="s">
        <v>17211</v>
      </c>
      <c r="J440" s="11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1" t="s">
        <v>4</v>
      </c>
      <c r="E441" s="11" t="s">
        <v>260</v>
      </c>
      <c r="F441" s="11"/>
      <c r="H441" s="11"/>
      <c r="I441" s="11" t="s">
        <v>17214</v>
      </c>
      <c r="J441" s="11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1" t="s">
        <v>12946</v>
      </c>
      <c r="E442" s="11" t="s">
        <v>646</v>
      </c>
      <c r="F442" s="11"/>
      <c r="H442" s="11"/>
      <c r="I442" s="11" t="s">
        <v>17217</v>
      </c>
      <c r="J442" s="11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1" t="s">
        <v>7896</v>
      </c>
      <c r="E443" s="11" t="s">
        <v>646</v>
      </c>
      <c r="F443" s="11"/>
      <c r="H443" s="11"/>
      <c r="I443" s="11" t="s">
        <v>17220</v>
      </c>
      <c r="J443" s="11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1" t="s">
        <v>7896</v>
      </c>
      <c r="E444" s="11" t="s">
        <v>646</v>
      </c>
      <c r="F444" s="11"/>
      <c r="H444" s="11"/>
      <c r="I444" s="11" t="s">
        <v>17223</v>
      </c>
      <c r="J444" s="11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1" t="s">
        <v>7896</v>
      </c>
      <c r="E445" s="11" t="s">
        <v>646</v>
      </c>
      <c r="F445" s="11"/>
      <c r="H445" s="11"/>
      <c r="I445" s="11" t="s">
        <v>17226</v>
      </c>
      <c r="J445" s="11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1" t="s">
        <v>7896</v>
      </c>
      <c r="E446" s="11" t="s">
        <v>646</v>
      </c>
      <c r="F446" s="11"/>
      <c r="H446" s="11"/>
      <c r="I446" s="11" t="s">
        <v>17229</v>
      </c>
      <c r="J446" s="11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1" t="s">
        <v>7896</v>
      </c>
      <c r="E447" s="11" t="s">
        <v>646</v>
      </c>
      <c r="F447" s="11"/>
      <c r="H447" s="11"/>
      <c r="I447" s="11" t="s">
        <v>17232</v>
      </c>
      <c r="J447" s="11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1" t="s">
        <v>4</v>
      </c>
      <c r="E448" s="11" t="s">
        <v>260</v>
      </c>
      <c r="F448" s="11"/>
      <c r="H448" s="11"/>
      <c r="I448" s="11" t="s">
        <v>17235</v>
      </c>
      <c r="J448" s="11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1" t="s">
        <v>4</v>
      </c>
      <c r="E449" s="11" t="s">
        <v>260</v>
      </c>
      <c r="F449" s="11"/>
      <c r="H449" s="11"/>
      <c r="I449" s="11" t="s">
        <v>17238</v>
      </c>
      <c r="J449" s="11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1" t="s">
        <v>7896</v>
      </c>
      <c r="E450" s="11" t="s">
        <v>646</v>
      </c>
      <c r="F450" s="11"/>
      <c r="H450" s="11"/>
      <c r="I450" s="11" t="s">
        <v>17241</v>
      </c>
      <c r="J450" s="11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1" t="s">
        <v>7896</v>
      </c>
      <c r="E451" s="11" t="s">
        <v>646</v>
      </c>
      <c r="F451" s="11"/>
      <c r="H451" s="11"/>
      <c r="I451" s="11" t="s">
        <v>17244</v>
      </c>
      <c r="J451" s="11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1" t="s">
        <v>4</v>
      </c>
      <c r="E452" s="11" t="s">
        <v>646</v>
      </c>
      <c r="F452" s="11"/>
      <c r="H452" s="11"/>
      <c r="I452" s="11" t="s">
        <v>17247</v>
      </c>
      <c r="J452" s="11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1" t="s">
        <v>4</v>
      </c>
      <c r="E453" s="11" t="s">
        <v>4943</v>
      </c>
      <c r="F453" s="11"/>
      <c r="H453" s="11"/>
      <c r="I453" s="11" t="s">
        <v>18157</v>
      </c>
      <c r="J453" s="11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1" t="s">
        <v>7898</v>
      </c>
      <c r="E454" s="11"/>
      <c r="F454" s="11"/>
      <c r="H454" s="11"/>
      <c r="I454" s="11" t="s">
        <v>18160</v>
      </c>
      <c r="J454" s="11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1" t="s">
        <v>7898</v>
      </c>
      <c r="E455" s="11"/>
      <c r="F455" s="11"/>
      <c r="H455" s="11"/>
      <c r="I455" s="11" t="s">
        <v>18163</v>
      </c>
      <c r="J455" s="11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1" t="s">
        <v>7898</v>
      </c>
      <c r="E456" s="11"/>
      <c r="F456" s="11"/>
      <c r="H456" s="11"/>
      <c r="I456" s="11" t="s">
        <v>18166</v>
      </c>
      <c r="J456" s="11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1" t="s">
        <v>7898</v>
      </c>
      <c r="E457" s="11"/>
      <c r="F457" s="11"/>
      <c r="H457" s="11"/>
      <c r="I457" s="11" t="s">
        <v>18169</v>
      </c>
      <c r="J457" s="11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1" t="s">
        <v>7898</v>
      </c>
      <c r="E458" s="11"/>
      <c r="F458" s="11"/>
      <c r="H458" s="11"/>
      <c r="I458" s="11" t="s">
        <v>18172</v>
      </c>
      <c r="J458" s="11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1" t="s">
        <v>7898</v>
      </c>
      <c r="E459" s="11"/>
      <c r="F459" s="11"/>
      <c r="H459" s="11"/>
      <c r="I459" s="11" t="s">
        <v>18175</v>
      </c>
      <c r="J459" s="11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1" t="s">
        <v>7898</v>
      </c>
      <c r="E460" s="11"/>
      <c r="F460" s="11"/>
      <c r="H460" s="11"/>
      <c r="I460" s="11" t="s">
        <v>18178</v>
      </c>
      <c r="J460" s="11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1" t="s">
        <v>7898</v>
      </c>
      <c r="E461" s="11"/>
      <c r="F461" s="11"/>
      <c r="H461" s="11"/>
      <c r="I461" s="11" t="s">
        <v>18181</v>
      </c>
      <c r="J461" s="11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1" t="s">
        <v>7898</v>
      </c>
      <c r="E462" s="11"/>
      <c r="F462" s="11"/>
      <c r="H462" s="11"/>
      <c r="I462" s="11" t="s">
        <v>18184</v>
      </c>
      <c r="J462" s="11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1" t="s">
        <v>7898</v>
      </c>
      <c r="E463" s="11"/>
      <c r="F463" s="11"/>
      <c r="H463" s="11"/>
      <c r="I463" s="11" t="s">
        <v>18187</v>
      </c>
      <c r="J463" s="11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1" t="s">
        <v>4</v>
      </c>
      <c r="E464" s="11" t="s">
        <v>260</v>
      </c>
      <c r="F464" s="11"/>
      <c r="H464" s="11"/>
      <c r="I464" s="11" t="s">
        <v>18190</v>
      </c>
      <c r="J464" s="11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1" t="s">
        <v>4</v>
      </c>
      <c r="E465" s="11" t="s">
        <v>4943</v>
      </c>
      <c r="F465" s="11"/>
      <c r="H465" s="11"/>
      <c r="I465" s="11" t="s">
        <v>18193</v>
      </c>
      <c r="J465" s="11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1" t="s">
        <v>7896</v>
      </c>
      <c r="E466" s="11" t="s">
        <v>646</v>
      </c>
      <c r="F466" s="11"/>
      <c r="H466" s="11"/>
      <c r="I466" s="11" t="s">
        <v>18196</v>
      </c>
      <c r="J466" s="11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1" t="s">
        <v>7896</v>
      </c>
      <c r="E467" s="11" t="s">
        <v>646</v>
      </c>
      <c r="F467" s="11"/>
      <c r="H467" s="11"/>
      <c r="I467" s="11" t="s">
        <v>18199</v>
      </c>
      <c r="J467" s="11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1" t="s">
        <v>7896</v>
      </c>
      <c r="E468" s="11" t="s">
        <v>646</v>
      </c>
      <c r="F468" s="11"/>
      <c r="H468" s="11"/>
      <c r="I468" s="11" t="s">
        <v>18202</v>
      </c>
      <c r="J468" s="11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1" t="s">
        <v>7896</v>
      </c>
      <c r="E469" s="11" t="s">
        <v>646</v>
      </c>
      <c r="F469" s="11"/>
      <c r="H469" s="11"/>
      <c r="I469" s="11" t="s">
        <v>18205</v>
      </c>
      <c r="J469" s="11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1" t="s">
        <v>7896</v>
      </c>
      <c r="E470" s="11" t="s">
        <v>646</v>
      </c>
      <c r="F470" s="11"/>
      <c r="H470" s="11"/>
      <c r="I470" s="11" t="s">
        <v>18208</v>
      </c>
      <c r="J470" s="11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1" t="s">
        <v>7896</v>
      </c>
      <c r="E471" s="11" t="s">
        <v>646</v>
      </c>
      <c r="F471" s="11"/>
      <c r="H471" s="11"/>
      <c r="I471" s="11" t="s">
        <v>18211</v>
      </c>
      <c r="J471" s="11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1" t="s">
        <v>7896</v>
      </c>
      <c r="E472" s="11" t="s">
        <v>646</v>
      </c>
      <c r="F472" s="11"/>
      <c r="H472" s="11"/>
      <c r="I472" s="11" t="s">
        <v>18214</v>
      </c>
      <c r="J472" s="11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1" t="s">
        <v>7896</v>
      </c>
      <c r="E473" s="11" t="s">
        <v>646</v>
      </c>
      <c r="F473" s="11"/>
      <c r="H473" s="11"/>
      <c r="I473" s="11" t="s">
        <v>18217</v>
      </c>
      <c r="J473" s="11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1" t="s">
        <v>7896</v>
      </c>
      <c r="E474" s="11" t="s">
        <v>646</v>
      </c>
      <c r="F474" s="11"/>
      <c r="H474" s="11"/>
      <c r="I474" s="11" t="s">
        <v>18220</v>
      </c>
      <c r="J474" s="11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1" t="s">
        <v>7896</v>
      </c>
      <c r="E475" s="11" t="s">
        <v>646</v>
      </c>
      <c r="F475" s="11"/>
      <c r="H475" s="11"/>
      <c r="I475" s="11" t="s">
        <v>18223</v>
      </c>
      <c r="J475" s="11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1" t="s">
        <v>7896</v>
      </c>
      <c r="E476" s="11" t="s">
        <v>646</v>
      </c>
      <c r="F476" s="11"/>
      <c r="H476" s="11"/>
      <c r="I476" s="11" t="s">
        <v>18226</v>
      </c>
      <c r="J476" s="11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1" t="s">
        <v>7896</v>
      </c>
      <c r="E477" s="11" t="s">
        <v>646</v>
      </c>
      <c r="F477" s="11"/>
      <c r="H477" s="11"/>
      <c r="I477" s="11" t="s">
        <v>18229</v>
      </c>
      <c r="J477" s="11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1" t="s">
        <v>7896</v>
      </c>
      <c r="E478" s="11" t="s">
        <v>646</v>
      </c>
      <c r="F478" s="11"/>
      <c r="H478" s="11"/>
      <c r="I478" s="11" t="s">
        <v>18232</v>
      </c>
      <c r="J478" s="11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1" t="s">
        <v>7896</v>
      </c>
      <c r="E479" s="11" t="s">
        <v>646</v>
      </c>
      <c r="F479" s="11"/>
      <c r="H479" s="11"/>
      <c r="I479" s="11" t="s">
        <v>18235</v>
      </c>
      <c r="J479" s="11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1" t="s">
        <v>7896</v>
      </c>
      <c r="E480" s="11" t="s">
        <v>646</v>
      </c>
      <c r="F480" s="11"/>
      <c r="H480" s="11"/>
      <c r="I480" s="11" t="s">
        <v>18238</v>
      </c>
      <c r="J480" s="11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1" t="s">
        <v>7896</v>
      </c>
      <c r="E481" s="11" t="s">
        <v>646</v>
      </c>
      <c r="F481" s="11"/>
      <c r="H481" s="11"/>
      <c r="I481" s="11" t="s">
        <v>18241</v>
      </c>
      <c r="J481" s="11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1" t="s">
        <v>7896</v>
      </c>
      <c r="E482" s="11" t="s">
        <v>646</v>
      </c>
      <c r="F482" s="11"/>
      <c r="H482" s="11"/>
      <c r="I482" s="11" t="s">
        <v>18244</v>
      </c>
      <c r="J482" s="11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1" t="s">
        <v>4</v>
      </c>
      <c r="E483" s="11" t="s">
        <v>4943</v>
      </c>
      <c r="F483" s="11"/>
      <c r="H483" s="11"/>
      <c r="I483" s="11" t="s">
        <v>18247</v>
      </c>
      <c r="J483" s="11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1" t="s">
        <v>4</v>
      </c>
      <c r="E484" s="11" t="s">
        <v>4943</v>
      </c>
      <c r="F484" s="11"/>
      <c r="H484" s="11"/>
      <c r="I484" s="11" t="s">
        <v>18250</v>
      </c>
      <c r="J484" s="11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1" t="s">
        <v>4</v>
      </c>
      <c r="E485" s="11" t="s">
        <v>4943</v>
      </c>
      <c r="F485" s="11"/>
      <c r="H485" s="11"/>
      <c r="I485" s="11" t="s">
        <v>18253</v>
      </c>
      <c r="J485" s="11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1" t="s">
        <v>7896</v>
      </c>
      <c r="E486" s="11" t="s">
        <v>646</v>
      </c>
      <c r="F486" s="11"/>
      <c r="H486" s="11"/>
      <c r="I486" s="11" t="s">
        <v>18256</v>
      </c>
      <c r="J486" s="11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1" t="s">
        <v>7896</v>
      </c>
      <c r="E487" s="11" t="s">
        <v>646</v>
      </c>
      <c r="F487" s="11"/>
      <c r="H487" s="11"/>
      <c r="I487" s="11" t="s">
        <v>18259</v>
      </c>
      <c r="J487" s="11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1" t="s">
        <v>7896</v>
      </c>
      <c r="E488" s="11" t="s">
        <v>646</v>
      </c>
      <c r="F488" s="11"/>
      <c r="H488" s="11"/>
      <c r="I488" s="11" t="s">
        <v>18262</v>
      </c>
      <c r="J488" s="11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1" t="s">
        <v>7896</v>
      </c>
      <c r="E489" s="11" t="s">
        <v>646</v>
      </c>
      <c r="F489" s="11"/>
      <c r="H489" s="11"/>
      <c r="I489" s="11" t="s">
        <v>18265</v>
      </c>
      <c r="J489" s="11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1" t="s">
        <v>4</v>
      </c>
      <c r="E490" s="11" t="s">
        <v>4943</v>
      </c>
      <c r="F490" s="11"/>
      <c r="H490" s="11"/>
      <c r="I490" s="11" t="s">
        <v>18268</v>
      </c>
      <c r="J490" s="11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1" t="s">
        <v>7896</v>
      </c>
      <c r="E491" s="11" t="s">
        <v>646</v>
      </c>
      <c r="F491" s="11"/>
      <c r="H491" s="11"/>
      <c r="I491" s="11" t="s">
        <v>18271</v>
      </c>
      <c r="J491" s="11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1" t="s">
        <v>7896</v>
      </c>
      <c r="E492" s="11" t="s">
        <v>646</v>
      </c>
      <c r="F492" s="11"/>
      <c r="H492" s="11"/>
      <c r="I492" s="11" t="s">
        <v>18274</v>
      </c>
      <c r="J492" s="11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1" t="s">
        <v>7896</v>
      </c>
      <c r="E493" s="11" t="s">
        <v>646</v>
      </c>
      <c r="F493" s="11"/>
      <c r="H493" s="11"/>
      <c r="I493" s="11" t="s">
        <v>18277</v>
      </c>
      <c r="J493" s="11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1" t="s">
        <v>7896</v>
      </c>
      <c r="E494" s="11" t="s">
        <v>646</v>
      </c>
      <c r="F494" s="11"/>
      <c r="H494" s="11"/>
      <c r="I494" s="11" t="s">
        <v>18280</v>
      </c>
      <c r="J494" s="11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1" t="s">
        <v>7896</v>
      </c>
      <c r="E495" s="11" t="s">
        <v>646</v>
      </c>
      <c r="F495" s="11"/>
      <c r="H495" s="11"/>
      <c r="I495" s="11" t="s">
        <v>18283</v>
      </c>
      <c r="J495" s="11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1" t="s">
        <v>7896</v>
      </c>
      <c r="E496" s="11" t="s">
        <v>646</v>
      </c>
      <c r="F496" s="11"/>
      <c r="H496" s="11"/>
      <c r="I496" s="11" t="s">
        <v>18286</v>
      </c>
      <c r="J496" s="11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1" t="s">
        <v>12946</v>
      </c>
      <c r="E497" s="11" t="s">
        <v>646</v>
      </c>
      <c r="F497" s="11"/>
      <c r="H497" s="11"/>
      <c r="I497" s="11" t="s">
        <v>18289</v>
      </c>
      <c r="J497" s="11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1" t="s">
        <v>4</v>
      </c>
      <c r="E498" s="11" t="s">
        <v>260</v>
      </c>
      <c r="F498" s="11"/>
      <c r="H498" s="11"/>
      <c r="I498" s="11" t="s">
        <v>18292</v>
      </c>
      <c r="J498" s="11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1" t="s">
        <v>7898</v>
      </c>
      <c r="E499" s="11"/>
      <c r="F499" s="11"/>
      <c r="H499" s="11"/>
      <c r="I499" s="11" t="s">
        <v>18295</v>
      </c>
      <c r="J499" s="11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1" t="s">
        <v>7898</v>
      </c>
      <c r="E500" s="11"/>
      <c r="F500" s="11"/>
      <c r="H500" s="11"/>
      <c r="I500" s="11" t="s">
        <v>18298</v>
      </c>
      <c r="J500" s="11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1" t="s">
        <v>7898</v>
      </c>
      <c r="E501" s="11"/>
      <c r="F501" s="11"/>
      <c r="H501" s="11"/>
      <c r="I501" s="11" t="s">
        <v>18301</v>
      </c>
      <c r="J501" s="11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1" t="s">
        <v>7898</v>
      </c>
      <c r="E502" s="11"/>
      <c r="F502" s="11"/>
      <c r="H502" s="11"/>
      <c r="I502" s="11" t="s">
        <v>18304</v>
      </c>
      <c r="J502" s="11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1" t="s">
        <v>7898</v>
      </c>
      <c r="E503" s="11"/>
      <c r="F503" s="11"/>
      <c r="H503" s="11"/>
      <c r="I503" s="11" t="s">
        <v>18307</v>
      </c>
      <c r="J503" s="11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1" t="s">
        <v>7898</v>
      </c>
      <c r="E504" s="11"/>
      <c r="F504" s="11"/>
      <c r="H504" s="11"/>
      <c r="I504" s="11" t="s">
        <v>18310</v>
      </c>
      <c r="J504" s="11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1" t="s">
        <v>7898</v>
      </c>
      <c r="E505" s="11"/>
      <c r="F505" s="11"/>
      <c r="H505" s="11"/>
      <c r="I505" s="11" t="s">
        <v>18313</v>
      </c>
      <c r="J505" s="11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1" t="s">
        <v>7898</v>
      </c>
      <c r="E506" s="11"/>
      <c r="F506" s="11"/>
      <c r="H506" s="11"/>
      <c r="I506" s="11" t="s">
        <v>18316</v>
      </c>
      <c r="J506" s="11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1" t="s">
        <v>7898</v>
      </c>
      <c r="E507" s="11"/>
      <c r="F507" s="11"/>
      <c r="H507" s="11"/>
      <c r="I507" s="11" t="s">
        <v>18319</v>
      </c>
      <c r="J507" s="11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1" t="s">
        <v>4</v>
      </c>
      <c r="E508" s="11" t="s">
        <v>260</v>
      </c>
      <c r="F508" s="11"/>
      <c r="H508" s="11"/>
      <c r="I508" s="11" t="s">
        <v>18322</v>
      </c>
      <c r="J508" s="11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1" t="s">
        <v>7896</v>
      </c>
      <c r="E509" s="11" t="s">
        <v>646</v>
      </c>
      <c r="F509" s="11"/>
      <c r="H509" s="11"/>
      <c r="I509" s="11" t="s">
        <v>18325</v>
      </c>
      <c r="J509" s="11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1" t="s">
        <v>7896</v>
      </c>
      <c r="E510" s="11" t="s">
        <v>646</v>
      </c>
      <c r="F510" s="11"/>
      <c r="H510" s="11"/>
      <c r="I510" s="11" t="s">
        <v>18328</v>
      </c>
      <c r="J510" s="11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1" t="s">
        <v>7896</v>
      </c>
      <c r="E511" s="11" t="s">
        <v>646</v>
      </c>
      <c r="F511" s="11"/>
      <c r="H511" s="11"/>
      <c r="I511" s="11" t="s">
        <v>18331</v>
      </c>
      <c r="J511" s="11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1" t="s">
        <v>3559</v>
      </c>
      <c r="E512" s="11"/>
      <c r="F512" s="11"/>
      <c r="H512" s="11"/>
      <c r="I512" s="11" t="s">
        <v>18334</v>
      </c>
      <c r="J512" s="11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1" t="s">
        <v>7896</v>
      </c>
      <c r="E513" s="11" t="s">
        <v>646</v>
      </c>
      <c r="F513" s="11"/>
      <c r="H513" s="11"/>
      <c r="I513" s="11" t="s">
        <v>18337</v>
      </c>
      <c r="J513" s="11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1" t="s">
        <v>7896</v>
      </c>
      <c r="E514" s="11" t="s">
        <v>646</v>
      </c>
      <c r="F514" s="11"/>
      <c r="H514" s="11"/>
      <c r="I514" s="11" t="s">
        <v>18340</v>
      </c>
      <c r="J514" s="11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1" t="s">
        <v>4</v>
      </c>
      <c r="E515" s="11" t="s">
        <v>4943</v>
      </c>
      <c r="F515" s="11"/>
      <c r="H515" s="11"/>
      <c r="I515" s="11" t="s">
        <v>18343</v>
      </c>
      <c r="J515" s="11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1" t="s">
        <v>4</v>
      </c>
      <c r="E516" s="11" t="s">
        <v>4943</v>
      </c>
      <c r="F516" s="11"/>
      <c r="H516" s="11"/>
      <c r="I516" s="11" t="s">
        <v>18686</v>
      </c>
      <c r="J516" s="11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1" t="s">
        <v>7896</v>
      </c>
      <c r="E517" s="11" t="s">
        <v>646</v>
      </c>
      <c r="F517" s="11"/>
      <c r="H517" s="11"/>
      <c r="I517" s="11" t="s">
        <v>18689</v>
      </c>
      <c r="J517" s="11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1" t="s">
        <v>4</v>
      </c>
      <c r="E518" s="11" t="s">
        <v>646</v>
      </c>
      <c r="F518" s="11"/>
      <c r="H518" s="11"/>
      <c r="I518" s="11" t="s">
        <v>18692</v>
      </c>
      <c r="J518" s="11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1" t="s">
        <v>4</v>
      </c>
      <c r="E519" s="11" t="s">
        <v>4943</v>
      </c>
      <c r="F519" s="11"/>
      <c r="H519" s="11"/>
      <c r="I519" s="11" t="s">
        <v>18695</v>
      </c>
      <c r="J519" s="11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1" t="s">
        <v>4</v>
      </c>
      <c r="E520" s="11" t="s">
        <v>4943</v>
      </c>
      <c r="F520" s="11"/>
      <c r="H520" s="11"/>
      <c r="I520" s="11" t="s">
        <v>18698</v>
      </c>
      <c r="J520" s="11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1" t="s">
        <v>4</v>
      </c>
      <c r="E521" s="11" t="s">
        <v>4943</v>
      </c>
      <c r="F521" s="11"/>
      <c r="H521" s="11"/>
      <c r="I521" s="11" t="s">
        <v>18701</v>
      </c>
      <c r="J521" s="11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1" t="s">
        <v>4</v>
      </c>
      <c r="E522" s="11" t="s">
        <v>4943</v>
      </c>
      <c r="F522" s="11"/>
      <c r="H522" s="11"/>
      <c r="I522" s="11" t="s">
        <v>18346</v>
      </c>
      <c r="J522" s="11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1" t="s">
        <v>4</v>
      </c>
      <c r="E523" s="11" t="s">
        <v>4943</v>
      </c>
      <c r="F523" s="11"/>
      <c r="H523" s="11"/>
      <c r="I523" s="11" t="s">
        <v>18704</v>
      </c>
      <c r="J523" s="11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1" t="s">
        <v>4</v>
      </c>
      <c r="E524" s="11" t="s">
        <v>260</v>
      </c>
      <c r="F524" s="11"/>
      <c r="H524" s="11"/>
      <c r="I524" s="11" t="s">
        <v>18707</v>
      </c>
      <c r="J524" s="11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1" t="s">
        <v>4</v>
      </c>
      <c r="E525" s="11" t="s">
        <v>4943</v>
      </c>
      <c r="F525" s="11"/>
      <c r="H525" s="11"/>
      <c r="I525" s="11" t="s">
        <v>18710</v>
      </c>
      <c r="J525" s="11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1" t="s">
        <v>4</v>
      </c>
      <c r="E526" s="11" t="s">
        <v>646</v>
      </c>
      <c r="F526" s="11"/>
      <c r="H526" s="11"/>
      <c r="I526" s="11" t="s">
        <v>18713</v>
      </c>
      <c r="J526" s="11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1" t="s">
        <v>4</v>
      </c>
      <c r="E527" s="11" t="s">
        <v>260</v>
      </c>
      <c r="F527" s="11"/>
      <c r="H527" s="11"/>
      <c r="I527" s="11" t="s">
        <v>18716</v>
      </c>
      <c r="J527" s="11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1" t="s">
        <v>4</v>
      </c>
      <c r="E528" s="11" t="s">
        <v>646</v>
      </c>
      <c r="F528" s="11"/>
      <c r="H528" s="11"/>
      <c r="I528" s="11" t="s">
        <v>18942</v>
      </c>
      <c r="J528" s="11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1" t="s">
        <v>4</v>
      </c>
      <c r="E529" s="11" t="s">
        <v>646</v>
      </c>
      <c r="F529" s="11"/>
      <c r="H529" s="11"/>
      <c r="I529" s="11" t="s">
        <v>18945</v>
      </c>
      <c r="J529" s="11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1" t="s">
        <v>4</v>
      </c>
      <c r="E530" s="11" t="s">
        <v>260</v>
      </c>
      <c r="F530" s="11"/>
      <c r="H530" s="11"/>
      <c r="I530" s="11" t="s">
        <v>18948</v>
      </c>
      <c r="J530" s="11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1" t="s">
        <v>4</v>
      </c>
      <c r="E531" s="11" t="s">
        <v>260</v>
      </c>
      <c r="F531" s="11"/>
      <c r="H531" s="11"/>
      <c r="I531" s="11" t="s">
        <v>18951</v>
      </c>
      <c r="J531" s="11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1" t="s">
        <v>4</v>
      </c>
      <c r="E532" s="11" t="s">
        <v>260</v>
      </c>
      <c r="F532" s="11"/>
      <c r="H532" s="11"/>
      <c r="I532" s="11" t="s">
        <v>18954</v>
      </c>
      <c r="J532" s="11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1" t="s">
        <v>4</v>
      </c>
      <c r="E533" s="11" t="s">
        <v>260</v>
      </c>
      <c r="F533" s="11"/>
      <c r="H533" s="11"/>
      <c r="I533" s="11" t="s">
        <v>18957</v>
      </c>
      <c r="J533" s="11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1" t="s">
        <v>7896</v>
      </c>
      <c r="E534" s="11" t="s">
        <v>646</v>
      </c>
      <c r="F534" s="11"/>
      <c r="H534" s="11"/>
      <c r="I534" s="11" t="s">
        <v>18960</v>
      </c>
      <c r="J534" s="11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1" t="s">
        <v>7896</v>
      </c>
      <c r="E535" s="11" t="s">
        <v>646</v>
      </c>
      <c r="F535" s="11"/>
      <c r="H535" s="11"/>
      <c r="I535" s="11" t="s">
        <v>18963</v>
      </c>
      <c r="J535" s="11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1" t="s">
        <v>7896</v>
      </c>
      <c r="E536" s="11" t="s">
        <v>646</v>
      </c>
      <c r="F536" s="11"/>
      <c r="H536" s="11"/>
      <c r="I536" s="11" t="s">
        <v>18966</v>
      </c>
      <c r="J536" s="11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1" t="s">
        <v>4</v>
      </c>
      <c r="E537" s="11" t="s">
        <v>260</v>
      </c>
      <c r="F537" s="11"/>
      <c r="H537" s="11"/>
      <c r="I537" s="11" t="s">
        <v>18969</v>
      </c>
      <c r="J537" s="11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1" t="s">
        <v>4</v>
      </c>
      <c r="E538" s="11" t="s">
        <v>4943</v>
      </c>
      <c r="F538" s="11"/>
      <c r="H538" s="11"/>
      <c r="I538" s="11" t="s">
        <v>18972</v>
      </c>
      <c r="J538" s="11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1" t="s">
        <v>7896</v>
      </c>
      <c r="E539" s="11" t="s">
        <v>646</v>
      </c>
      <c r="F539" s="11"/>
      <c r="H539" s="11"/>
      <c r="I539" s="11" t="s">
        <v>18975</v>
      </c>
      <c r="J539" s="11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1" t="s">
        <v>7896</v>
      </c>
      <c r="E540" s="11" t="s">
        <v>646</v>
      </c>
      <c r="F540" s="11"/>
      <c r="H540" s="11"/>
      <c r="I540" s="11" t="s">
        <v>18978</v>
      </c>
      <c r="J540" s="11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1" t="s">
        <v>4</v>
      </c>
      <c r="E541" s="11" t="s">
        <v>4943</v>
      </c>
      <c r="F541" s="11"/>
      <c r="H541" s="11"/>
      <c r="I541" s="11" t="s">
        <v>18981</v>
      </c>
      <c r="J541" s="11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1" t="s">
        <v>4</v>
      </c>
      <c r="E542" s="11" t="s">
        <v>646</v>
      </c>
      <c r="F542" s="11"/>
      <c r="H542" s="11"/>
      <c r="I542" s="11" t="s">
        <v>19447</v>
      </c>
      <c r="J542" s="11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1" t="s">
        <v>4</v>
      </c>
      <c r="E543" s="11" t="s">
        <v>260</v>
      </c>
      <c r="F543" s="11"/>
      <c r="H543" s="11"/>
      <c r="I543" s="11" t="s">
        <v>19450</v>
      </c>
      <c r="J543" s="11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1" t="s">
        <v>7896</v>
      </c>
      <c r="E544" s="11" t="s">
        <v>260</v>
      </c>
      <c r="F544" s="11"/>
      <c r="H544" s="11"/>
      <c r="I544" s="11" t="s">
        <v>19453</v>
      </c>
      <c r="J544" s="11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1" t="s">
        <v>7896</v>
      </c>
      <c r="E545" s="11" t="s">
        <v>646</v>
      </c>
      <c r="F545" s="11"/>
      <c r="H545" s="11"/>
      <c r="I545" s="11" t="s">
        <v>19456</v>
      </c>
      <c r="J545" s="11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1" t="s">
        <v>7896</v>
      </c>
      <c r="E546" s="11" t="s">
        <v>260</v>
      </c>
      <c r="F546" s="11"/>
      <c r="H546" s="11"/>
      <c r="I546" s="11" t="s">
        <v>19459</v>
      </c>
      <c r="J546" s="11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1" t="s">
        <v>7896</v>
      </c>
      <c r="E547" s="11" t="s">
        <v>260</v>
      </c>
      <c r="F547" s="11"/>
      <c r="H547" s="11"/>
      <c r="I547" s="11" t="s">
        <v>19462</v>
      </c>
      <c r="J547" s="11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1" t="s">
        <v>7896</v>
      </c>
      <c r="E548" s="11" t="s">
        <v>260</v>
      </c>
      <c r="F548" s="11"/>
      <c r="H548" s="11"/>
      <c r="I548" s="11" t="s">
        <v>19465</v>
      </c>
      <c r="J548" s="11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1" t="s">
        <v>7896</v>
      </c>
      <c r="E549" s="11" t="s">
        <v>646</v>
      </c>
      <c r="F549" s="11"/>
      <c r="H549" s="11"/>
      <c r="I549" s="11" t="s">
        <v>19468</v>
      </c>
      <c r="J549" s="11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1" t="s">
        <v>7896</v>
      </c>
      <c r="E550" s="11" t="s">
        <v>646</v>
      </c>
      <c r="F550" s="11"/>
      <c r="H550" s="11"/>
      <c r="I550" s="11" t="s">
        <v>19471</v>
      </c>
      <c r="J550" s="11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1" t="s">
        <v>4</v>
      </c>
      <c r="E551" s="11" t="s">
        <v>4943</v>
      </c>
      <c r="F551" s="11"/>
      <c r="H551" s="11"/>
      <c r="I551" s="11" t="s">
        <v>19474</v>
      </c>
      <c r="J551" s="11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1" t="s">
        <v>4</v>
      </c>
      <c r="E552" s="11" t="s">
        <v>260</v>
      </c>
      <c r="F552" s="11"/>
      <c r="H552" s="11"/>
      <c r="I552" s="11" t="s">
        <v>19477</v>
      </c>
      <c r="J552" s="11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1" t="s">
        <v>4</v>
      </c>
      <c r="E553" s="11" t="s">
        <v>260</v>
      </c>
      <c r="F553" s="11"/>
      <c r="H553" s="11"/>
      <c r="I553" s="11" t="s">
        <v>19480</v>
      </c>
      <c r="J553" s="11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1" t="s">
        <v>7896</v>
      </c>
      <c r="E554" s="11" t="s">
        <v>646</v>
      </c>
      <c r="F554" s="11"/>
      <c r="H554" s="11"/>
      <c r="I554" s="11" t="s">
        <v>19483</v>
      </c>
      <c r="J554" s="11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1" t="s">
        <v>7896</v>
      </c>
      <c r="E555" s="11" t="s">
        <v>646</v>
      </c>
      <c r="F555" s="11"/>
      <c r="H555" s="11"/>
      <c r="I555" s="11" t="s">
        <v>19486</v>
      </c>
      <c r="J555" s="11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1" t="s">
        <v>7896</v>
      </c>
      <c r="E556" s="11" t="s">
        <v>646</v>
      </c>
      <c r="F556" s="11"/>
      <c r="H556" s="11"/>
      <c r="I556" s="11" t="s">
        <v>19489</v>
      </c>
      <c r="J556" s="11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1" t="s">
        <v>7896</v>
      </c>
      <c r="E557" s="11" t="s">
        <v>646</v>
      </c>
      <c r="F557" s="11"/>
      <c r="H557" s="11"/>
      <c r="I557" s="11" t="s">
        <v>19492</v>
      </c>
      <c r="J557" s="11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1" t="s">
        <v>4</v>
      </c>
      <c r="E558" s="11" t="s">
        <v>4943</v>
      </c>
      <c r="F558" s="11"/>
      <c r="H558" s="11"/>
      <c r="I558" s="11" t="s">
        <v>19495</v>
      </c>
      <c r="J558" s="11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1" t="s">
        <v>7896</v>
      </c>
      <c r="E559" s="11" t="s">
        <v>646</v>
      </c>
      <c r="F559" s="11"/>
      <c r="H559" s="11"/>
      <c r="I559" s="11" t="s">
        <v>19498</v>
      </c>
      <c r="J559" s="11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1" t="s">
        <v>4</v>
      </c>
      <c r="E560" s="11" t="s">
        <v>4943</v>
      </c>
      <c r="F560" s="11"/>
      <c r="H560" s="11"/>
      <c r="I560" s="11" t="s">
        <v>19501</v>
      </c>
      <c r="J560" s="11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1" t="s">
        <v>4</v>
      </c>
      <c r="E561" s="11" t="s">
        <v>260</v>
      </c>
      <c r="F561" s="11"/>
      <c r="H561" s="11"/>
      <c r="I561" s="11" t="s">
        <v>20071</v>
      </c>
      <c r="J561" s="11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1" t="s">
        <v>4</v>
      </c>
      <c r="E562" s="11" t="s">
        <v>260</v>
      </c>
      <c r="F562" s="11"/>
      <c r="H562" s="11"/>
      <c r="I562" s="11" t="s">
        <v>20074</v>
      </c>
      <c r="J562" s="11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1" t="s">
        <v>7896</v>
      </c>
      <c r="E563" s="11" t="s">
        <v>646</v>
      </c>
      <c r="F563" s="11"/>
      <c r="H563" s="11"/>
      <c r="I563" s="11" t="s">
        <v>20077</v>
      </c>
      <c r="J563" s="11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1" t="s">
        <v>7896</v>
      </c>
      <c r="E564" s="11" t="s">
        <v>646</v>
      </c>
      <c r="F564" s="11"/>
      <c r="H564" s="11"/>
      <c r="I564" s="11" t="s">
        <v>20080</v>
      </c>
      <c r="J564" s="11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1" t="s">
        <v>7896</v>
      </c>
      <c r="E565" s="11" t="s">
        <v>646</v>
      </c>
      <c r="F565" s="11"/>
      <c r="H565" s="11"/>
      <c r="I565" s="11" t="s">
        <v>20083</v>
      </c>
      <c r="J565" s="11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1" t="s">
        <v>7896</v>
      </c>
      <c r="E566" s="11" t="s">
        <v>646</v>
      </c>
      <c r="F566" s="11"/>
      <c r="H566" s="11"/>
      <c r="I566" s="11" t="s">
        <v>20086</v>
      </c>
      <c r="J566" s="11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1" t="s">
        <v>7896</v>
      </c>
      <c r="E567" s="11" t="s">
        <v>646</v>
      </c>
      <c r="F567" s="11"/>
      <c r="H567" s="11"/>
      <c r="I567" s="11" t="s">
        <v>20089</v>
      </c>
      <c r="J567" s="11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1" t="s">
        <v>7896</v>
      </c>
      <c r="E568" s="11" t="s">
        <v>646</v>
      </c>
      <c r="F568" s="11"/>
      <c r="H568" s="11"/>
      <c r="I568" s="11" t="s">
        <v>20092</v>
      </c>
      <c r="J568" s="11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1" t="s">
        <v>7896</v>
      </c>
      <c r="E569" s="11" t="s">
        <v>646</v>
      </c>
      <c r="F569" s="11"/>
      <c r="H569" s="11"/>
      <c r="I569" s="11" t="s">
        <v>20095</v>
      </c>
      <c r="J569" s="11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1" t="s">
        <v>7896</v>
      </c>
      <c r="E570" s="11" t="s">
        <v>646</v>
      </c>
      <c r="F570" s="11"/>
      <c r="H570" s="11"/>
      <c r="I570" s="11" t="s">
        <v>20098</v>
      </c>
      <c r="J570" s="11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1" t="s">
        <v>4</v>
      </c>
      <c r="E571" s="11" t="s">
        <v>646</v>
      </c>
      <c r="F571" s="11"/>
      <c r="H571" s="11"/>
      <c r="I571" s="11" t="s">
        <v>20101</v>
      </c>
      <c r="J571" s="11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1" t="s">
        <v>4</v>
      </c>
      <c r="E572" s="11" t="s">
        <v>646</v>
      </c>
      <c r="F572" s="11"/>
      <c r="H572" s="11"/>
      <c r="I572" s="11" t="s">
        <v>20104</v>
      </c>
      <c r="J572" s="11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1" t="s">
        <v>4</v>
      </c>
      <c r="E573" s="11" t="s">
        <v>4943</v>
      </c>
      <c r="F573" s="11"/>
      <c r="H573" s="11"/>
      <c r="I573" s="11" t="s">
        <v>20107</v>
      </c>
      <c r="J573" s="11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1" t="s">
        <v>4</v>
      </c>
      <c r="E574" s="11" t="s">
        <v>260</v>
      </c>
      <c r="F574" s="11"/>
      <c r="H574" s="11"/>
      <c r="I574" s="11" t="s">
        <v>20110</v>
      </c>
      <c r="J574" s="11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1" t="s">
        <v>4</v>
      </c>
      <c r="E575" s="11" t="s">
        <v>260</v>
      </c>
      <c r="F575" s="11"/>
      <c r="H575" s="11"/>
      <c r="I575" s="11" t="s">
        <v>20113</v>
      </c>
      <c r="J575" s="11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1" t="s">
        <v>4</v>
      </c>
      <c r="E576" s="11" t="s">
        <v>260</v>
      </c>
      <c r="F576" s="11"/>
      <c r="H576" s="11"/>
      <c r="I576" s="11" t="s">
        <v>20116</v>
      </c>
      <c r="J576" s="11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1" t="s">
        <v>4</v>
      </c>
      <c r="E577" s="11" t="s">
        <v>4943</v>
      </c>
      <c r="F577" s="11"/>
      <c r="H577" s="11"/>
      <c r="I577" s="11" t="s">
        <v>20119</v>
      </c>
      <c r="J577" s="11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1" t="s">
        <v>4</v>
      </c>
      <c r="E578" s="11" t="s">
        <v>4943</v>
      </c>
      <c r="F578" s="11"/>
      <c r="H578" s="11"/>
      <c r="I578" s="11" t="s">
        <v>20394</v>
      </c>
      <c r="J578" s="11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1" t="s">
        <v>4</v>
      </c>
      <c r="E579" s="11" t="s">
        <v>4943</v>
      </c>
      <c r="F579" s="11"/>
      <c r="H579" s="11"/>
      <c r="I579" s="11" t="s">
        <v>20397</v>
      </c>
      <c r="J579" s="11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1" t="s">
        <v>4</v>
      </c>
      <c r="E580" s="11" t="s">
        <v>4943</v>
      </c>
      <c r="F580" s="11"/>
      <c r="H580" s="11"/>
      <c r="I580" s="11" t="s">
        <v>20400</v>
      </c>
      <c r="J580" s="11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1" t="s">
        <v>4</v>
      </c>
      <c r="E581" s="11" t="s">
        <v>4943</v>
      </c>
      <c r="F581" s="11"/>
      <c r="H581" s="11"/>
      <c r="I581" s="11" t="s">
        <v>20403</v>
      </c>
      <c r="J581" s="11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1" t="s">
        <v>4</v>
      </c>
      <c r="E582" s="11" t="s">
        <v>4943</v>
      </c>
      <c r="F582" s="11"/>
      <c r="H582" s="11"/>
      <c r="I582" s="11" t="s">
        <v>20981</v>
      </c>
      <c r="J582" s="11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1" t="s">
        <v>4</v>
      </c>
      <c r="E583" s="11" t="s">
        <v>260</v>
      </c>
      <c r="F583" s="11"/>
      <c r="H583" s="11"/>
      <c r="I583" s="11" t="s">
        <v>20984</v>
      </c>
      <c r="J583" s="11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1" t="s">
        <v>4</v>
      </c>
      <c r="E584" s="11" t="s">
        <v>646</v>
      </c>
      <c r="F584" s="11"/>
      <c r="H584" s="11"/>
      <c r="I584" s="11" t="s">
        <v>20987</v>
      </c>
      <c r="J584" s="11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1" t="s">
        <v>7896</v>
      </c>
      <c r="E585" s="11" t="s">
        <v>646</v>
      </c>
      <c r="F585" s="11"/>
      <c r="H585" s="11"/>
      <c r="I585" s="11" t="s">
        <v>20990</v>
      </c>
      <c r="J585" s="11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1" t="s">
        <v>7896</v>
      </c>
      <c r="E586" s="11" t="s">
        <v>646</v>
      </c>
      <c r="F586" s="11"/>
      <c r="H586" s="11"/>
      <c r="I586" s="11" t="s">
        <v>20993</v>
      </c>
      <c r="J586" s="11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1" t="s">
        <v>4</v>
      </c>
      <c r="E587" s="11" t="s">
        <v>646</v>
      </c>
      <c r="F587" s="11"/>
      <c r="H587" s="11"/>
      <c r="I587" s="11" t="s">
        <v>20996</v>
      </c>
      <c r="J587" s="11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1" t="s">
        <v>4</v>
      </c>
      <c r="E588" s="11" t="s">
        <v>21131</v>
      </c>
      <c r="F588" s="11"/>
      <c r="H588" s="11"/>
      <c r="I588" s="11" t="s">
        <v>20999</v>
      </c>
      <c r="J588" s="11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1" t="s">
        <v>4</v>
      </c>
      <c r="E589" s="11" t="s">
        <v>21131</v>
      </c>
      <c r="F589" s="11"/>
      <c r="H589" s="11"/>
      <c r="I589" s="11" t="s">
        <v>21002</v>
      </c>
      <c r="J589" s="11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1" t="s">
        <v>4</v>
      </c>
      <c r="E590" s="11" t="s">
        <v>646</v>
      </c>
      <c r="F590" s="11"/>
      <c r="H590" s="11"/>
      <c r="I590" s="11" t="s">
        <v>21005</v>
      </c>
      <c r="J590" s="11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1" t="s">
        <v>4</v>
      </c>
      <c r="E591" s="11" t="s">
        <v>4943</v>
      </c>
      <c r="F591" s="11"/>
      <c r="H591" s="11"/>
      <c r="I591" s="11" t="s">
        <v>21008</v>
      </c>
      <c r="J591" s="11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1" t="s">
        <v>4</v>
      </c>
      <c r="E592" s="11" t="s">
        <v>4943</v>
      </c>
      <c r="F592" s="11"/>
      <c r="H592" s="11"/>
      <c r="I592" s="11" t="s">
        <v>21011</v>
      </c>
      <c r="J592" s="11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1" t="s">
        <v>4</v>
      </c>
      <c r="E593" s="11" t="s">
        <v>646</v>
      </c>
      <c r="F593" s="11"/>
      <c r="H593" s="11"/>
      <c r="I593" s="11" t="s">
        <v>21014</v>
      </c>
      <c r="J593" s="11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1" t="s">
        <v>7896</v>
      </c>
      <c r="E594" s="11" t="s">
        <v>646</v>
      </c>
      <c r="F594" s="11"/>
      <c r="H594" s="11"/>
      <c r="I594" s="11" t="s">
        <v>21017</v>
      </c>
      <c r="J594" s="11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1" t="s">
        <v>7896</v>
      </c>
      <c r="E595" s="11" t="s">
        <v>646</v>
      </c>
      <c r="F595" s="11"/>
      <c r="H595" s="11"/>
      <c r="I595" s="11" t="s">
        <v>21020</v>
      </c>
      <c r="J595" s="11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1" t="s">
        <v>7896</v>
      </c>
      <c r="E596" s="11" t="s">
        <v>646</v>
      </c>
      <c r="F596" s="11"/>
      <c r="H596" s="11"/>
      <c r="I596" s="11" t="s">
        <v>21023</v>
      </c>
      <c r="J596" s="11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1" t="s">
        <v>7896</v>
      </c>
      <c r="E597" s="11" t="s">
        <v>646</v>
      </c>
      <c r="F597" s="11"/>
      <c r="H597" s="11"/>
      <c r="I597" s="11" t="s">
        <v>21026</v>
      </c>
      <c r="J597" s="11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1" t="s">
        <v>3371</v>
      </c>
      <c r="E598" s="11" t="s">
        <v>260</v>
      </c>
      <c r="F598" s="11"/>
      <c r="H598" s="11"/>
      <c r="I598" s="11" t="s">
        <v>21029</v>
      </c>
      <c r="J598" s="11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1" t="s">
        <v>3371</v>
      </c>
      <c r="E599" s="11" t="s">
        <v>260</v>
      </c>
      <c r="F599" s="11"/>
      <c r="H599" s="11"/>
      <c r="I599" s="11" t="s">
        <v>21032</v>
      </c>
      <c r="J599" s="11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1" t="s">
        <v>4</v>
      </c>
      <c r="E600" s="11" t="s">
        <v>4943</v>
      </c>
      <c r="F600" s="11"/>
      <c r="H600" s="11"/>
      <c r="I600" s="11" t="s">
        <v>21433</v>
      </c>
      <c r="J600" s="11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1" t="s">
        <v>4</v>
      </c>
      <c r="E601" s="11" t="s">
        <v>21328</v>
      </c>
      <c r="F601" s="11"/>
      <c r="H601" s="11" t="s">
        <v>21464</v>
      </c>
      <c r="I601" s="11" t="s">
        <v>21436</v>
      </c>
      <c r="J601" s="11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1" t="s">
        <v>4</v>
      </c>
      <c r="E602" s="11" t="s">
        <v>4943</v>
      </c>
      <c r="F602" s="11"/>
      <c r="H602" s="11"/>
      <c r="I602" s="11" t="s">
        <v>21439</v>
      </c>
      <c r="J602" s="11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1" t="s">
        <v>4</v>
      </c>
      <c r="E603" s="11" t="s">
        <v>260</v>
      </c>
      <c r="F603" s="11"/>
      <c r="H603" s="11"/>
      <c r="I603" s="11" t="s">
        <v>21442</v>
      </c>
      <c r="J603" s="11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1" t="s">
        <v>4</v>
      </c>
      <c r="E604" s="11" t="s">
        <v>260</v>
      </c>
      <c r="F604" s="11"/>
      <c r="H604" s="11"/>
      <c r="I604" s="11" t="s">
        <v>21445</v>
      </c>
      <c r="J604" s="11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1" t="s">
        <v>4</v>
      </c>
      <c r="E605" s="11" t="s">
        <v>646</v>
      </c>
      <c r="F605" s="11"/>
      <c r="H605" s="11"/>
      <c r="I605" s="11" t="s">
        <v>21927</v>
      </c>
      <c r="J605" s="11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1" t="s">
        <v>4</v>
      </c>
      <c r="E606" s="11" t="s">
        <v>646</v>
      </c>
      <c r="F606" s="11"/>
      <c r="H606" s="11"/>
      <c r="I606" s="11" t="s">
        <v>21930</v>
      </c>
      <c r="J606" s="11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1" t="s">
        <v>4</v>
      </c>
      <c r="E607" s="11" t="s">
        <v>646</v>
      </c>
      <c r="F607" s="11"/>
      <c r="H607" s="11"/>
      <c r="I607" s="11" t="s">
        <v>21933</v>
      </c>
      <c r="J607" s="11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1" t="s">
        <v>4</v>
      </c>
      <c r="E608" s="11" t="s">
        <v>4943</v>
      </c>
      <c r="F608" s="11"/>
      <c r="H608" s="11"/>
      <c r="I608" s="11" t="s">
        <v>21936</v>
      </c>
      <c r="J608" s="11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1" t="s">
        <v>4</v>
      </c>
      <c r="E609" s="11" t="s">
        <v>646</v>
      </c>
      <c r="F609" s="11"/>
      <c r="H609" s="11"/>
      <c r="I609" s="11" t="s">
        <v>21939</v>
      </c>
      <c r="J609" s="11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1" t="s">
        <v>4</v>
      </c>
      <c r="E610" s="11" t="s">
        <v>260</v>
      </c>
      <c r="F610" s="11"/>
      <c r="H610" s="11"/>
      <c r="I610" s="11" t="s">
        <v>21942</v>
      </c>
      <c r="J610" s="11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1" t="s">
        <v>4</v>
      </c>
      <c r="E611" s="11" t="s">
        <v>4943</v>
      </c>
      <c r="F611" s="11"/>
      <c r="H611" s="11"/>
      <c r="I611" s="11" t="s">
        <v>21945</v>
      </c>
      <c r="J611" s="11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1" t="s">
        <v>4</v>
      </c>
      <c r="E612" s="11" t="s">
        <v>4943</v>
      </c>
      <c r="F612" s="11"/>
      <c r="H612" s="11"/>
      <c r="I612" s="11" t="s">
        <v>21948</v>
      </c>
      <c r="J612" s="11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1" t="s">
        <v>4</v>
      </c>
      <c r="E613" s="11" t="s">
        <v>646</v>
      </c>
      <c r="F613" s="11"/>
      <c r="H613" s="11"/>
      <c r="I613" s="11" t="s">
        <v>21951</v>
      </c>
      <c r="J613" s="11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1" t="s">
        <v>4</v>
      </c>
      <c r="E614" s="11" t="s">
        <v>4943</v>
      </c>
      <c r="F614" s="11"/>
      <c r="H614" s="11"/>
      <c r="I614" s="11" t="s">
        <v>21954</v>
      </c>
      <c r="J614" s="11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1" t="s">
        <v>4</v>
      </c>
      <c r="E615" s="11" t="s">
        <v>4943</v>
      </c>
      <c r="F615" s="11"/>
      <c r="H615" s="11"/>
      <c r="I615" s="11" t="s">
        <v>22106</v>
      </c>
      <c r="J615" s="11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1" t="s">
        <v>7896</v>
      </c>
      <c r="E616" s="11" t="s">
        <v>646</v>
      </c>
      <c r="F616" s="11"/>
      <c r="H616" s="11"/>
      <c r="I616" s="11" t="s">
        <v>22109</v>
      </c>
      <c r="J616" s="11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1" t="s">
        <v>7896</v>
      </c>
      <c r="E617" s="11" t="s">
        <v>646</v>
      </c>
      <c r="F617" s="11"/>
      <c r="H617" s="11"/>
      <c r="I617" s="11" t="s">
        <v>22112</v>
      </c>
      <c r="J617" s="11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1" t="s">
        <v>7896</v>
      </c>
      <c r="E618" s="11" t="s">
        <v>646</v>
      </c>
      <c r="F618" s="11"/>
      <c r="H618" s="11"/>
      <c r="I618" s="11" t="s">
        <v>22115</v>
      </c>
      <c r="J618" s="11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1" t="s">
        <v>7896</v>
      </c>
      <c r="E619" s="11" t="s">
        <v>646</v>
      </c>
      <c r="F619" s="11"/>
      <c r="H619" s="11"/>
      <c r="I619" s="11" t="s">
        <v>22118</v>
      </c>
      <c r="J619" s="11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1" t="s">
        <v>7896</v>
      </c>
      <c r="E620" s="11" t="s">
        <v>646</v>
      </c>
      <c r="F620" s="11"/>
      <c r="H620" s="11"/>
      <c r="I620" s="11" t="s">
        <v>22121</v>
      </c>
      <c r="J620" s="11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1" t="s">
        <v>4</v>
      </c>
      <c r="E621" s="11" t="s">
        <v>4943</v>
      </c>
      <c r="F621" s="11"/>
      <c r="H621" s="11"/>
      <c r="I621" s="11" t="s">
        <v>22124</v>
      </c>
      <c r="J621" s="11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1" t="s">
        <v>7896</v>
      </c>
      <c r="E622" s="11" t="s">
        <v>646</v>
      </c>
      <c r="F622" s="11"/>
      <c r="H622" s="11"/>
      <c r="I622" s="11" t="s">
        <v>22332</v>
      </c>
      <c r="J622" s="11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1" t="s">
        <v>4</v>
      </c>
      <c r="E623" s="11" t="s">
        <v>260</v>
      </c>
      <c r="F623" s="11"/>
      <c r="H623" s="11"/>
      <c r="I623" s="11" t="s">
        <v>22335</v>
      </c>
      <c r="J623" s="11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1" t="s">
        <v>4</v>
      </c>
      <c r="E624" s="11" t="s">
        <v>260</v>
      </c>
      <c r="F624" s="11"/>
      <c r="H624" s="11"/>
      <c r="I624" s="11" t="s">
        <v>22338</v>
      </c>
      <c r="J624" s="11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1" t="s">
        <v>4</v>
      </c>
      <c r="E625" s="11" t="s">
        <v>4943</v>
      </c>
      <c r="F625" s="11"/>
      <c r="H625" s="11"/>
      <c r="I625" s="11" t="s">
        <v>22341</v>
      </c>
      <c r="J625" s="11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1" t="s">
        <v>4</v>
      </c>
      <c r="E626" s="11" t="s">
        <v>4943</v>
      </c>
      <c r="F626" s="11"/>
      <c r="H626" s="11"/>
      <c r="I626" s="11" t="s">
        <v>22726</v>
      </c>
      <c r="J626" s="11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1" t="s">
        <v>4</v>
      </c>
      <c r="E627" s="11" t="s">
        <v>260</v>
      </c>
      <c r="F627" s="11"/>
      <c r="H627" s="11"/>
      <c r="I627" s="11" t="s">
        <v>22729</v>
      </c>
      <c r="J627" s="11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1" t="s">
        <v>4</v>
      </c>
      <c r="E628" s="11" t="s">
        <v>4943</v>
      </c>
      <c r="F628" s="11"/>
      <c r="H628" s="11"/>
      <c r="I628" s="11" t="s">
        <v>22732</v>
      </c>
      <c r="J628" s="11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1" t="s">
        <v>4</v>
      </c>
      <c r="E629" s="11" t="s">
        <v>4943</v>
      </c>
      <c r="F629" s="11"/>
      <c r="H629" s="11"/>
      <c r="I629" s="11" t="s">
        <v>22735</v>
      </c>
      <c r="J629" s="11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1" t="s">
        <v>4</v>
      </c>
      <c r="E630" s="11" t="s">
        <v>4943</v>
      </c>
      <c r="F630" s="11"/>
      <c r="H630" s="11"/>
      <c r="I630" s="11" t="s">
        <v>22738</v>
      </c>
      <c r="J630" s="11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1" t="s">
        <v>4</v>
      </c>
      <c r="E631" s="11" t="s">
        <v>4943</v>
      </c>
      <c r="F631" s="11"/>
      <c r="H631" s="11"/>
      <c r="I631" s="11" t="s">
        <v>23043</v>
      </c>
      <c r="J631" s="11" t="s">
        <v>4960</v>
      </c>
      <c r="K631" t="s">
        <v>23044</v>
      </c>
      <c r="L631" t="s">
        <v>23045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1" t="s">
        <v>803</v>
      </c>
      <c r="E632" s="11" t="s">
        <v>4943</v>
      </c>
      <c r="F632" s="11"/>
      <c r="H632" s="11"/>
      <c r="I632" s="11" t="s">
        <v>23046</v>
      </c>
      <c r="J632" s="11" t="s">
        <v>4960</v>
      </c>
      <c r="K632" t="s">
        <v>23047</v>
      </c>
      <c r="L632" t="s">
        <v>23048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1" t="s">
        <v>803</v>
      </c>
      <c r="E633" s="11" t="s">
        <v>4943</v>
      </c>
      <c r="F633" s="11"/>
      <c r="H633" s="11"/>
      <c r="I633" s="11" t="s">
        <v>23130</v>
      </c>
      <c r="J633" s="11" t="s">
        <v>4960</v>
      </c>
      <c r="K633" t="s">
        <v>23131</v>
      </c>
      <c r="L633" t="s">
        <v>23132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1" t="s">
        <v>803</v>
      </c>
      <c r="E634" s="11" t="s">
        <v>4943</v>
      </c>
      <c r="F634" s="11"/>
      <c r="H634" s="11"/>
      <c r="I634" s="11" t="s">
        <v>23133</v>
      </c>
      <c r="J634" s="11" t="s">
        <v>4960</v>
      </c>
      <c r="K634" t="s">
        <v>23134</v>
      </c>
      <c r="L634" t="s">
        <v>23135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1" t="s">
        <v>4</v>
      </c>
      <c r="E635" s="11" t="s">
        <v>21328</v>
      </c>
      <c r="F635" s="11"/>
      <c r="H635" s="11"/>
      <c r="I635" s="11" t="s">
        <v>23416</v>
      </c>
      <c r="J635" s="11" t="s">
        <v>4960</v>
      </c>
      <c r="K635" t="s">
        <v>23417</v>
      </c>
      <c r="L635" t="s">
        <v>23418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1" t="s">
        <v>4</v>
      </c>
      <c r="E636" s="11" t="s">
        <v>21328</v>
      </c>
      <c r="F636" s="11"/>
      <c r="H636" s="11"/>
      <c r="I636" s="11" t="s">
        <v>23419</v>
      </c>
      <c r="J636" s="11" t="s">
        <v>4960</v>
      </c>
      <c r="K636" t="s">
        <v>23420</v>
      </c>
      <c r="L636" t="s">
        <v>23421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1" t="s">
        <v>4</v>
      </c>
      <c r="E637" s="11" t="s">
        <v>4943</v>
      </c>
      <c r="F637" s="11"/>
      <c r="H637" s="11"/>
      <c r="I637" s="11" t="s">
        <v>23422</v>
      </c>
      <c r="J637" s="11" t="s">
        <v>4960</v>
      </c>
      <c r="K637" t="s">
        <v>23423</v>
      </c>
      <c r="L637" t="s">
        <v>23424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1" t="s">
        <v>4</v>
      </c>
      <c r="E638" s="11" t="s">
        <v>646</v>
      </c>
      <c r="F638" s="11"/>
      <c r="H638" s="11"/>
      <c r="I638" s="11" t="s">
        <v>23425</v>
      </c>
      <c r="J638" s="11" t="s">
        <v>4960</v>
      </c>
      <c r="K638" t="s">
        <v>23426</v>
      </c>
      <c r="L638" t="s">
        <v>23427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1" t="s">
        <v>4</v>
      </c>
      <c r="E639" s="11" t="s">
        <v>646</v>
      </c>
      <c r="F639" s="11"/>
      <c r="H639" s="11"/>
      <c r="I639" s="11" t="s">
        <v>24003</v>
      </c>
      <c r="J639" s="11" t="s">
        <v>4960</v>
      </c>
      <c r="K639" t="s">
        <v>24004</v>
      </c>
      <c r="L639" t="s">
        <v>24005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1" t="s">
        <v>803</v>
      </c>
      <c r="E640" s="11" t="s">
        <v>4943</v>
      </c>
      <c r="F640" s="11"/>
      <c r="H640" s="11"/>
      <c r="I640" s="11" t="s">
        <v>23428</v>
      </c>
      <c r="J640" s="11" t="s">
        <v>4960</v>
      </c>
      <c r="K640" t="s">
        <v>23429</v>
      </c>
      <c r="L640" t="s">
        <v>23430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1" t="s">
        <v>4</v>
      </c>
      <c r="E641" s="11" t="s">
        <v>646</v>
      </c>
      <c r="F641" s="11"/>
      <c r="H641" s="11"/>
      <c r="I641" s="11" t="s">
        <v>24006</v>
      </c>
      <c r="J641" s="11" t="s">
        <v>4960</v>
      </c>
      <c r="K641" t="s">
        <v>24007</v>
      </c>
      <c r="L641" t="s">
        <v>24008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1" t="s">
        <v>4</v>
      </c>
      <c r="E642" s="11" t="s">
        <v>260</v>
      </c>
      <c r="F642" s="11"/>
      <c r="H642" s="11"/>
      <c r="I642" s="11" t="s">
        <v>24009</v>
      </c>
      <c r="J642" s="11" t="s">
        <v>4960</v>
      </c>
      <c r="K642" t="s">
        <v>24010</v>
      </c>
      <c r="L642" t="s">
        <v>24011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1" t="s">
        <v>4</v>
      </c>
      <c r="E643" s="11" t="s">
        <v>260</v>
      </c>
      <c r="F643" s="11"/>
      <c r="H643" s="11"/>
      <c r="I643" s="11" t="s">
        <v>24012</v>
      </c>
      <c r="J643" s="11" t="s">
        <v>4960</v>
      </c>
      <c r="K643" t="s">
        <v>24013</v>
      </c>
      <c r="L643" t="s">
        <v>24014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1" t="s">
        <v>4</v>
      </c>
      <c r="E644" s="11" t="s">
        <v>260</v>
      </c>
      <c r="F644" s="11"/>
      <c r="H644" s="11"/>
      <c r="I644" s="11" t="s">
        <v>24015</v>
      </c>
      <c r="J644" s="11" t="s">
        <v>4960</v>
      </c>
      <c r="K644" t="s">
        <v>24016</v>
      </c>
      <c r="L644" t="s">
        <v>24017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1" t="s">
        <v>4</v>
      </c>
      <c r="E645" s="11" t="s">
        <v>4943</v>
      </c>
      <c r="F645" s="11"/>
      <c r="H645" s="11"/>
      <c r="I645" s="11" t="s">
        <v>24018</v>
      </c>
      <c r="J645" s="11" t="s">
        <v>4960</v>
      </c>
      <c r="K645" t="s">
        <v>24019</v>
      </c>
      <c r="L645" t="s">
        <v>24020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1" t="s">
        <v>4</v>
      </c>
      <c r="E646" s="11" t="s">
        <v>4943</v>
      </c>
      <c r="F646" s="11"/>
      <c r="H646" s="11"/>
      <c r="I646" s="11" t="s">
        <v>24021</v>
      </c>
      <c r="J646" s="11" t="s">
        <v>4960</v>
      </c>
      <c r="K646" t="s">
        <v>24022</v>
      </c>
      <c r="L646" t="s">
        <v>24023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1" t="s">
        <v>4</v>
      </c>
      <c r="E647" s="11" t="s">
        <v>260</v>
      </c>
      <c r="F647" s="11"/>
      <c r="H647" s="11"/>
      <c r="I647" s="11" t="s">
        <v>24024</v>
      </c>
      <c r="J647" s="11" t="s">
        <v>4960</v>
      </c>
      <c r="K647" t="s">
        <v>24025</v>
      </c>
      <c r="L647" t="s">
        <v>24026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1" t="s">
        <v>803</v>
      </c>
      <c r="E648" s="11" t="s">
        <v>4943</v>
      </c>
      <c r="F648" s="11"/>
      <c r="H648" s="11"/>
      <c r="I648" s="11" t="s">
        <v>24027</v>
      </c>
      <c r="J648" s="11" t="s">
        <v>4960</v>
      </c>
      <c r="K648" t="s">
        <v>24028</v>
      </c>
      <c r="L648" t="s">
        <v>24029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1" t="s">
        <v>803</v>
      </c>
      <c r="E649" s="11" t="s">
        <v>4943</v>
      </c>
      <c r="F649" s="11"/>
      <c r="H649" s="11"/>
      <c r="I649" s="11" t="s">
        <v>24030</v>
      </c>
      <c r="J649" s="11" t="s">
        <v>4960</v>
      </c>
      <c r="K649" t="s">
        <v>24031</v>
      </c>
      <c r="L649" t="s">
        <v>24032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1" t="s">
        <v>4</v>
      </c>
      <c r="E650" s="11" t="s">
        <v>646</v>
      </c>
      <c r="F650" s="11"/>
      <c r="H650" s="11"/>
      <c r="I650" s="11" t="s">
        <v>24033</v>
      </c>
      <c r="J650" s="11" t="s">
        <v>4960</v>
      </c>
      <c r="K650" t="s">
        <v>24034</v>
      </c>
      <c r="L650" t="s">
        <v>24035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1" t="s">
        <v>4</v>
      </c>
      <c r="E651" s="11" t="s">
        <v>646</v>
      </c>
      <c r="F651" s="11"/>
      <c r="H651" s="11"/>
      <c r="I651" s="11" t="s">
        <v>24695</v>
      </c>
      <c r="J651" s="11" t="s">
        <v>4960</v>
      </c>
      <c r="K651" t="s">
        <v>24696</v>
      </c>
      <c r="L651" t="s">
        <v>24697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1" t="s">
        <v>3371</v>
      </c>
      <c r="E652" s="11" t="s">
        <v>646</v>
      </c>
      <c r="F652" s="11"/>
      <c r="H652" s="11"/>
      <c r="I652" s="11" t="s">
        <v>24698</v>
      </c>
      <c r="J652" s="11" t="s">
        <v>4960</v>
      </c>
      <c r="K652" t="s">
        <v>24699</v>
      </c>
      <c r="L652" t="s">
        <v>24700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1" t="s">
        <v>3371</v>
      </c>
      <c r="E653" s="11" t="s">
        <v>646</v>
      </c>
      <c r="F653" s="11"/>
      <c r="H653" s="11"/>
      <c r="I653" s="11" t="s">
        <v>24701</v>
      </c>
      <c r="J653" s="11" t="s">
        <v>4960</v>
      </c>
      <c r="K653" t="s">
        <v>24702</v>
      </c>
      <c r="L653" t="s">
        <v>24703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1" t="s">
        <v>4</v>
      </c>
      <c r="E654" s="11" t="s">
        <v>646</v>
      </c>
      <c r="F654" s="11"/>
      <c r="H654" s="11"/>
      <c r="I654" s="11" t="s">
        <v>24704</v>
      </c>
      <c r="J654" s="11" t="s">
        <v>4960</v>
      </c>
      <c r="K654" t="s">
        <v>24705</v>
      </c>
      <c r="L654" t="s">
        <v>24706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1" t="s">
        <v>7896</v>
      </c>
      <c r="E655" s="11" t="s">
        <v>646</v>
      </c>
      <c r="F655" s="11"/>
      <c r="H655" s="11"/>
      <c r="I655" s="11" t="s">
        <v>24707</v>
      </c>
      <c r="J655" s="11" t="s">
        <v>4960</v>
      </c>
      <c r="K655" t="s">
        <v>24708</v>
      </c>
      <c r="L655" t="s">
        <v>24709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1" t="s">
        <v>24789</v>
      </c>
      <c r="E656" s="11" t="s">
        <v>646</v>
      </c>
      <c r="F656" s="11"/>
      <c r="H656" s="11"/>
      <c r="I656" s="11" t="s">
        <v>24710</v>
      </c>
      <c r="J656" s="11" t="s">
        <v>4960</v>
      </c>
      <c r="K656" t="s">
        <v>24711</v>
      </c>
      <c r="L656" t="s">
        <v>24712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1" t="s">
        <v>24789</v>
      </c>
      <c r="E657" s="11" t="s">
        <v>646</v>
      </c>
      <c r="F657" s="11"/>
      <c r="H657" s="11"/>
      <c r="I657" s="11" t="s">
        <v>24713</v>
      </c>
      <c r="J657" s="11" t="s">
        <v>4960</v>
      </c>
      <c r="K657" t="s">
        <v>24714</v>
      </c>
      <c r="L657" t="s">
        <v>24715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1" t="s">
        <v>24789</v>
      </c>
      <c r="E658" s="11" t="s">
        <v>646</v>
      </c>
      <c r="F658" s="11"/>
      <c r="H658" s="11"/>
      <c r="I658" s="11" t="s">
        <v>24716</v>
      </c>
      <c r="J658" s="11" t="s">
        <v>4960</v>
      </c>
      <c r="K658" t="s">
        <v>24717</v>
      </c>
      <c r="L658" t="s">
        <v>24718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1" t="s">
        <v>24789</v>
      </c>
      <c r="E659" s="11" t="s">
        <v>646</v>
      </c>
      <c r="F659" s="11"/>
      <c r="H659" s="11"/>
      <c r="I659" s="11" t="s">
        <v>24719</v>
      </c>
      <c r="J659" s="11" t="s">
        <v>4960</v>
      </c>
      <c r="K659" t="s">
        <v>24720</v>
      </c>
      <c r="L659" t="s">
        <v>24721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1" t="s">
        <v>24789</v>
      </c>
      <c r="E660" s="11" t="s">
        <v>646</v>
      </c>
      <c r="F660" s="11"/>
      <c r="H660" s="11"/>
      <c r="I660" s="11" t="s">
        <v>24722</v>
      </c>
      <c r="J660" s="11" t="s">
        <v>4960</v>
      </c>
      <c r="K660" t="s">
        <v>24723</v>
      </c>
      <c r="L660" t="s">
        <v>24724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1" t="s">
        <v>24789</v>
      </c>
      <c r="E661" s="11" t="s">
        <v>646</v>
      </c>
      <c r="F661" s="11"/>
      <c r="H661" s="11"/>
      <c r="I661" s="11" t="s">
        <v>24725</v>
      </c>
      <c r="J661" s="11" t="s">
        <v>4960</v>
      </c>
      <c r="K661" t="s">
        <v>24726</v>
      </c>
      <c r="L661" t="s">
        <v>24727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1" t="s">
        <v>24789</v>
      </c>
      <c r="E662" s="11" t="s">
        <v>646</v>
      </c>
      <c r="F662" s="11"/>
      <c r="H662" s="11"/>
      <c r="I662" s="11" t="s">
        <v>24728</v>
      </c>
      <c r="J662" s="11" t="s">
        <v>4960</v>
      </c>
      <c r="K662" t="s">
        <v>24729</v>
      </c>
      <c r="L662" t="s">
        <v>24730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1" t="s">
        <v>24789</v>
      </c>
      <c r="E663" s="11" t="s">
        <v>646</v>
      </c>
      <c r="F663" s="11"/>
      <c r="H663" s="11"/>
      <c r="I663" s="11" t="s">
        <v>24731</v>
      </c>
      <c r="J663" s="11" t="s">
        <v>4960</v>
      </c>
      <c r="K663" t="s">
        <v>24732</v>
      </c>
      <c r="L663" t="s">
        <v>24733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1" t="s">
        <v>24789</v>
      </c>
      <c r="E664" s="11" t="s">
        <v>646</v>
      </c>
      <c r="F664" s="11"/>
      <c r="H664" s="11"/>
      <c r="I664" s="11" t="s">
        <v>24734</v>
      </c>
      <c r="J664" s="11" t="s">
        <v>4960</v>
      </c>
      <c r="K664" t="s">
        <v>24735</v>
      </c>
      <c r="L664" t="s">
        <v>24736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1" t="s">
        <v>24789</v>
      </c>
      <c r="E665" s="11" t="s">
        <v>646</v>
      </c>
      <c r="F665" s="11"/>
      <c r="H665" s="11"/>
      <c r="I665" s="11" t="s">
        <v>24737</v>
      </c>
      <c r="J665" s="11" t="s">
        <v>4960</v>
      </c>
      <c r="K665" t="s">
        <v>24738</v>
      </c>
      <c r="L665" t="s">
        <v>24739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1" t="s">
        <v>4</v>
      </c>
      <c r="E666" s="11" t="s">
        <v>260</v>
      </c>
      <c r="F666" s="11"/>
      <c r="H666" s="11"/>
      <c r="I666" s="11" t="s">
        <v>24740</v>
      </c>
      <c r="J666" s="11" t="s">
        <v>4960</v>
      </c>
      <c r="K666" t="s">
        <v>24741</v>
      </c>
      <c r="L666" t="s">
        <v>24742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1" t="s">
        <v>4</v>
      </c>
      <c r="E667" s="11" t="s">
        <v>260</v>
      </c>
      <c r="F667" s="11"/>
      <c r="H667" s="11"/>
      <c r="I667" s="11" t="s">
        <v>24743</v>
      </c>
      <c r="J667" s="11" t="s">
        <v>4960</v>
      </c>
      <c r="K667" t="s">
        <v>24744</v>
      </c>
      <c r="L667" t="s">
        <v>24745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1" t="s">
        <v>4</v>
      </c>
      <c r="E668" s="11" t="s">
        <v>260</v>
      </c>
      <c r="F668" s="11"/>
      <c r="H668" s="11"/>
      <c r="I668" s="11" t="s">
        <v>24746</v>
      </c>
      <c r="J668" s="11" t="s">
        <v>4960</v>
      </c>
      <c r="K668" t="s">
        <v>24747</v>
      </c>
      <c r="L668" t="s">
        <v>24748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1" t="s">
        <v>4</v>
      </c>
      <c r="E669" s="11" t="s">
        <v>260</v>
      </c>
      <c r="F669" s="11"/>
      <c r="H669" s="11"/>
      <c r="I669" s="11" t="s">
        <v>25090</v>
      </c>
      <c r="J669" s="11" t="s">
        <v>4960</v>
      </c>
      <c r="K669" t="s">
        <v>25091</v>
      </c>
      <c r="L669" t="s">
        <v>25092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1" t="s">
        <v>4</v>
      </c>
      <c r="E670" s="11" t="s">
        <v>260</v>
      </c>
      <c r="F670" s="11"/>
      <c r="H670" s="11"/>
      <c r="I670" s="11" t="s">
        <v>25093</v>
      </c>
      <c r="J670" s="11" t="s">
        <v>4960</v>
      </c>
      <c r="K670" t="s">
        <v>25094</v>
      </c>
      <c r="L670" t="s">
        <v>25095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1" t="s">
        <v>4</v>
      </c>
      <c r="E671" s="11" t="s">
        <v>260</v>
      </c>
      <c r="F671" s="11"/>
      <c r="H671" s="11"/>
      <c r="I671" s="11" t="s">
        <v>25096</v>
      </c>
      <c r="J671" s="11" t="s">
        <v>4960</v>
      </c>
      <c r="K671" t="s">
        <v>25097</v>
      </c>
      <c r="L671" t="s">
        <v>25098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1" t="s">
        <v>4</v>
      </c>
      <c r="E672" s="11" t="s">
        <v>260</v>
      </c>
      <c r="F672" s="11"/>
      <c r="H672" s="11"/>
      <c r="I672" s="11" t="s">
        <v>25099</v>
      </c>
      <c r="J672" s="11" t="s">
        <v>4960</v>
      </c>
      <c r="K672" t="s">
        <v>25100</v>
      </c>
      <c r="L672" t="s">
        <v>25101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1" t="s">
        <v>4</v>
      </c>
      <c r="E673" s="11" t="s">
        <v>260</v>
      </c>
      <c r="F673" s="11"/>
      <c r="H673" s="11"/>
      <c r="I673" s="11" t="s">
        <v>25102</v>
      </c>
      <c r="J673" s="11" t="s">
        <v>4960</v>
      </c>
      <c r="K673" t="s">
        <v>25103</v>
      </c>
      <c r="L673" t="s">
        <v>25104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1" t="s">
        <v>4</v>
      </c>
      <c r="E674" s="11" t="s">
        <v>260</v>
      </c>
      <c r="F674" s="11"/>
      <c r="H674" s="11"/>
      <c r="I674" s="11" t="s">
        <v>25105</v>
      </c>
      <c r="J674" s="11" t="s">
        <v>4960</v>
      </c>
      <c r="K674" t="s">
        <v>25106</v>
      </c>
      <c r="L674" t="s">
        <v>25107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1" t="s">
        <v>4</v>
      </c>
      <c r="E675" s="11" t="s">
        <v>260</v>
      </c>
      <c r="F675" s="11"/>
      <c r="H675" s="11"/>
      <c r="I675" s="11" t="s">
        <v>25108</v>
      </c>
      <c r="J675" s="11" t="s">
        <v>4960</v>
      </c>
      <c r="K675" t="s">
        <v>25109</v>
      </c>
      <c r="L675" t="s">
        <v>25110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1" t="s">
        <v>4</v>
      </c>
      <c r="E676" s="11" t="s">
        <v>260</v>
      </c>
      <c r="F676" s="11"/>
      <c r="H676" s="11"/>
      <c r="I676" s="11" t="s">
        <v>25111</v>
      </c>
      <c r="J676" s="11" t="s">
        <v>4960</v>
      </c>
      <c r="K676" t="s">
        <v>25112</v>
      </c>
      <c r="L676" t="s">
        <v>25113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1" t="s">
        <v>4</v>
      </c>
      <c r="E677" s="11" t="s">
        <v>260</v>
      </c>
      <c r="F677" s="11"/>
      <c r="H677" s="11"/>
      <c r="I677" s="11" t="s">
        <v>25114</v>
      </c>
      <c r="J677" s="11" t="s">
        <v>4960</v>
      </c>
      <c r="K677" t="s">
        <v>25115</v>
      </c>
      <c r="L677" t="s">
        <v>25116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1" t="s">
        <v>4</v>
      </c>
      <c r="E678" s="11" t="s">
        <v>260</v>
      </c>
      <c r="F678" s="11"/>
      <c r="H678" s="11"/>
      <c r="I678" s="11" t="s">
        <v>25117</v>
      </c>
      <c r="J678" s="11" t="s">
        <v>4960</v>
      </c>
      <c r="K678" t="s">
        <v>25118</v>
      </c>
      <c r="L678" t="s">
        <v>25119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1" t="s">
        <v>4</v>
      </c>
      <c r="E679" s="11" t="s">
        <v>260</v>
      </c>
      <c r="F679" s="11"/>
      <c r="H679" s="11"/>
      <c r="I679" s="11" t="s">
        <v>25443</v>
      </c>
      <c r="J679" s="11" t="s">
        <v>4960</v>
      </c>
      <c r="K679" t="s">
        <v>25444</v>
      </c>
      <c r="L679" t="s">
        <v>25445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1" t="s">
        <v>803</v>
      </c>
      <c r="E680" s="11" t="s">
        <v>4943</v>
      </c>
      <c r="F680" s="11"/>
      <c r="H680" s="11"/>
      <c r="I680" s="11" t="s">
        <v>25446</v>
      </c>
      <c r="J680" s="11" t="s">
        <v>4960</v>
      </c>
      <c r="K680" t="s">
        <v>25447</v>
      </c>
      <c r="L680" t="s">
        <v>25448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1" t="s">
        <v>803</v>
      </c>
      <c r="E681" s="11" t="s">
        <v>4943</v>
      </c>
      <c r="F681" s="11"/>
      <c r="H681" s="11"/>
      <c r="I681" s="11" t="s">
        <v>25449</v>
      </c>
      <c r="J681" s="11" t="s">
        <v>4960</v>
      </c>
      <c r="K681" t="s">
        <v>25450</v>
      </c>
      <c r="L681" t="s">
        <v>25451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1" t="s">
        <v>4</v>
      </c>
      <c r="E682" s="11" t="s">
        <v>260</v>
      </c>
      <c r="F682" s="11"/>
      <c r="H682" s="11"/>
      <c r="I682" s="11" t="s">
        <v>25836</v>
      </c>
      <c r="J682" s="11" t="s">
        <v>4960</v>
      </c>
      <c r="K682" t="s">
        <v>25837</v>
      </c>
      <c r="L682" t="s">
        <v>25838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1" t="s">
        <v>803</v>
      </c>
      <c r="E683" s="11" t="s">
        <v>4943</v>
      </c>
      <c r="F683" s="11"/>
      <c r="H683" s="11"/>
      <c r="I683" s="11" t="s">
        <v>25839</v>
      </c>
      <c r="J683" s="11" t="s">
        <v>4960</v>
      </c>
      <c r="K683" t="s">
        <v>25840</v>
      </c>
      <c r="L683" t="s">
        <v>25841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1" t="s">
        <v>803</v>
      </c>
      <c r="E684" s="11" t="s">
        <v>4943</v>
      </c>
      <c r="F684" s="11"/>
      <c r="H684" s="11"/>
      <c r="I684" s="11" t="s">
        <v>25997</v>
      </c>
      <c r="J684" s="11" t="s">
        <v>4960</v>
      </c>
      <c r="K684" t="s">
        <v>25998</v>
      </c>
      <c r="L684" t="s">
        <v>25999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1" t="s">
        <v>803</v>
      </c>
      <c r="E685" s="11" t="s">
        <v>4943</v>
      </c>
      <c r="F685" s="11"/>
      <c r="H685" s="11"/>
      <c r="I685" s="11" t="s">
        <v>26000</v>
      </c>
      <c r="J685" s="11" t="s">
        <v>4960</v>
      </c>
      <c r="K685" t="s">
        <v>26001</v>
      </c>
      <c r="L685" t="s">
        <v>26002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1" t="s">
        <v>4</v>
      </c>
      <c r="E686" s="11" t="s">
        <v>260</v>
      </c>
      <c r="F686" s="11"/>
      <c r="H686" s="11"/>
      <c r="I686" s="11" t="s">
        <v>26478</v>
      </c>
      <c r="J686" s="11" t="s">
        <v>4960</v>
      </c>
      <c r="K686" t="s">
        <v>26479</v>
      </c>
      <c r="L686" t="s">
        <v>26480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1" t="s">
        <v>3371</v>
      </c>
      <c r="E687" s="11" t="s">
        <v>646</v>
      </c>
      <c r="F687" s="11"/>
      <c r="H687" s="11"/>
      <c r="I687" s="11" t="s">
        <v>26481</v>
      </c>
      <c r="J687" s="11" t="s">
        <v>4960</v>
      </c>
      <c r="K687" t="s">
        <v>26482</v>
      </c>
      <c r="L687" t="s">
        <v>26483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1" t="s">
        <v>7896</v>
      </c>
      <c r="E688" s="11" t="s">
        <v>646</v>
      </c>
      <c r="F688" s="11"/>
      <c r="H688" s="11"/>
      <c r="I688" s="11" t="s">
        <v>26484</v>
      </c>
      <c r="J688" s="11" t="s">
        <v>4960</v>
      </c>
      <c r="K688" t="s">
        <v>26485</v>
      </c>
      <c r="L688" t="s">
        <v>26486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1" t="s">
        <v>7896</v>
      </c>
      <c r="E689" s="11" t="s">
        <v>646</v>
      </c>
      <c r="F689" s="11"/>
      <c r="H689" s="11"/>
      <c r="I689" s="11" t="s">
        <v>26487</v>
      </c>
      <c r="J689" s="11" t="s">
        <v>4960</v>
      </c>
      <c r="K689" t="s">
        <v>26488</v>
      </c>
      <c r="L689" t="s">
        <v>26489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1" t="s">
        <v>4</v>
      </c>
      <c r="E690" s="11" t="s">
        <v>260</v>
      </c>
      <c r="F690" s="11"/>
      <c r="H690" s="11"/>
      <c r="I690" s="11" t="s">
        <v>26490</v>
      </c>
      <c r="J690" s="11" t="s">
        <v>4960</v>
      </c>
      <c r="K690" t="s">
        <v>26491</v>
      </c>
      <c r="L690" t="s">
        <v>26492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1" t="s">
        <v>7896</v>
      </c>
      <c r="E691" s="11" t="s">
        <v>646</v>
      </c>
      <c r="F691" s="11"/>
      <c r="H691" s="11"/>
      <c r="I691" s="11" t="s">
        <v>26493</v>
      </c>
      <c r="J691" s="11" t="s">
        <v>4960</v>
      </c>
      <c r="K691" t="s">
        <v>26494</v>
      </c>
      <c r="L691" t="s">
        <v>26495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1" t="s">
        <v>7896</v>
      </c>
      <c r="E692" s="11" t="s">
        <v>646</v>
      </c>
      <c r="F692" s="11"/>
      <c r="H692" s="11"/>
      <c r="I692" s="11" t="s">
        <v>26496</v>
      </c>
      <c r="J692" s="11" t="s">
        <v>4960</v>
      </c>
      <c r="K692" t="s">
        <v>26497</v>
      </c>
      <c r="L692" t="s">
        <v>26498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1" t="s">
        <v>7896</v>
      </c>
      <c r="E693" s="11" t="s">
        <v>646</v>
      </c>
      <c r="F693" s="11"/>
      <c r="H693" s="11"/>
      <c r="I693" s="11" t="s">
        <v>26499</v>
      </c>
      <c r="J693" s="11" t="s">
        <v>4960</v>
      </c>
      <c r="K693" t="s">
        <v>26500</v>
      </c>
      <c r="L693" t="s">
        <v>26501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1" t="s">
        <v>7896</v>
      </c>
      <c r="E694" s="11" t="s">
        <v>646</v>
      </c>
      <c r="F694" s="11"/>
      <c r="H694" s="11"/>
      <c r="I694" s="11" t="s">
        <v>26502</v>
      </c>
      <c r="J694" s="11" t="s">
        <v>4960</v>
      </c>
      <c r="K694" t="s">
        <v>26503</v>
      </c>
      <c r="L694" t="s">
        <v>26504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1" t="s">
        <v>7896</v>
      </c>
      <c r="E695" s="11" t="s">
        <v>646</v>
      </c>
      <c r="F695" s="11"/>
      <c r="H695" s="11"/>
      <c r="I695" s="11" t="s">
        <v>26505</v>
      </c>
      <c r="J695" s="11" t="s">
        <v>4960</v>
      </c>
      <c r="K695" t="s">
        <v>26506</v>
      </c>
      <c r="L695" t="s">
        <v>26507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1" t="s">
        <v>803</v>
      </c>
      <c r="E696" s="11" t="s">
        <v>4943</v>
      </c>
      <c r="F696" s="11"/>
      <c r="H696" s="11"/>
      <c r="I696" s="11" t="s">
        <v>26508</v>
      </c>
      <c r="J696" s="11" t="s">
        <v>4960</v>
      </c>
      <c r="K696" t="s">
        <v>26509</v>
      </c>
      <c r="L696" t="s">
        <v>26510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1" t="s">
        <v>7896</v>
      </c>
      <c r="E697" s="11" t="s">
        <v>646</v>
      </c>
      <c r="F697" s="11"/>
      <c r="H697" s="11"/>
      <c r="I697" s="11" t="s">
        <v>26511</v>
      </c>
      <c r="J697" s="11" t="s">
        <v>4960</v>
      </c>
      <c r="K697" t="s">
        <v>26512</v>
      </c>
      <c r="L697" t="s">
        <v>26513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1" t="s">
        <v>7896</v>
      </c>
      <c r="E698" s="11" t="s">
        <v>646</v>
      </c>
      <c r="F698" s="11"/>
      <c r="H698" s="11"/>
      <c r="I698" s="11" t="s">
        <v>26514</v>
      </c>
      <c r="J698" s="11" t="s">
        <v>4960</v>
      </c>
      <c r="K698" t="s">
        <v>26515</v>
      </c>
      <c r="L698" t="s">
        <v>26516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1" t="s">
        <v>7896</v>
      </c>
      <c r="E699" s="11" t="s">
        <v>646</v>
      </c>
      <c r="F699" s="11"/>
      <c r="H699" s="11"/>
      <c r="I699" s="11" t="s">
        <v>26517</v>
      </c>
      <c r="J699" s="11" t="s">
        <v>4960</v>
      </c>
      <c r="K699" t="s">
        <v>26518</v>
      </c>
      <c r="L699" t="s">
        <v>26519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1" t="s">
        <v>7896</v>
      </c>
      <c r="E700" s="11" t="s">
        <v>646</v>
      </c>
      <c r="F700" s="11"/>
      <c r="H700" s="11"/>
      <c r="I700" s="11" t="s">
        <v>26520</v>
      </c>
      <c r="J700" s="11" t="s">
        <v>4960</v>
      </c>
      <c r="K700" t="s">
        <v>26521</v>
      </c>
      <c r="L700" t="s">
        <v>26522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1" t="s">
        <v>7896</v>
      </c>
      <c r="E701" s="11" t="s">
        <v>646</v>
      </c>
      <c r="F701" s="11"/>
      <c r="H701" s="11"/>
      <c r="I701" s="11" t="s">
        <v>26523</v>
      </c>
      <c r="J701" s="11" t="s">
        <v>4960</v>
      </c>
      <c r="K701" t="s">
        <v>26524</v>
      </c>
      <c r="L701" t="s">
        <v>26525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1" t="s">
        <v>7896</v>
      </c>
      <c r="E702" s="11" t="s">
        <v>646</v>
      </c>
      <c r="F702" s="11"/>
      <c r="H702" s="11"/>
      <c r="I702" s="11" t="s">
        <v>26526</v>
      </c>
      <c r="J702" s="11" t="s">
        <v>4960</v>
      </c>
      <c r="K702" t="s">
        <v>26527</v>
      </c>
      <c r="L702" t="s">
        <v>26528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1" t="s">
        <v>7896</v>
      </c>
      <c r="E703" s="11" t="s">
        <v>646</v>
      </c>
      <c r="F703" s="11"/>
      <c r="H703" s="11"/>
      <c r="I703" s="11" t="s">
        <v>26529</v>
      </c>
      <c r="J703" s="11" t="s">
        <v>4960</v>
      </c>
      <c r="K703" t="s">
        <v>26530</v>
      </c>
      <c r="L703" t="s">
        <v>26531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1" t="s">
        <v>7896</v>
      </c>
      <c r="E704" s="11" t="s">
        <v>646</v>
      </c>
      <c r="F704" s="11"/>
      <c r="H704" s="11"/>
      <c r="I704" s="11" t="s">
        <v>26532</v>
      </c>
      <c r="J704" s="11" t="s">
        <v>4960</v>
      </c>
      <c r="K704" t="s">
        <v>26533</v>
      </c>
      <c r="L704" t="s">
        <v>26534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1" t="s">
        <v>7896</v>
      </c>
      <c r="E705" s="11" t="s">
        <v>646</v>
      </c>
      <c r="F705" s="11"/>
      <c r="H705" s="11"/>
      <c r="I705" s="11" t="s">
        <v>26535</v>
      </c>
      <c r="J705" s="11" t="s">
        <v>4960</v>
      </c>
      <c r="K705" t="s">
        <v>26536</v>
      </c>
      <c r="L705" t="s">
        <v>26537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1" t="s">
        <v>7896</v>
      </c>
      <c r="E706" s="11" t="s">
        <v>646</v>
      </c>
      <c r="F706" s="11"/>
      <c r="H706" s="11"/>
      <c r="I706" s="11" t="s">
        <v>26538</v>
      </c>
      <c r="J706" s="11" t="s">
        <v>4960</v>
      </c>
      <c r="K706" t="s">
        <v>26539</v>
      </c>
      <c r="L706" t="s">
        <v>26540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s="11" t="s">
        <v>803</v>
      </c>
      <c r="E707" s="11" t="s">
        <v>4943</v>
      </c>
      <c r="F707" s="11"/>
      <c r="H707" s="11"/>
      <c r="I707" s="11" t="s">
        <v>27075</v>
      </c>
      <c r="J707" s="11" t="s">
        <v>4960</v>
      </c>
      <c r="K707" t="s">
        <v>27076</v>
      </c>
      <c r="L707" t="s">
        <v>27077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s="11" t="s">
        <v>4</v>
      </c>
      <c r="E708" s="11" t="s">
        <v>260</v>
      </c>
      <c r="F708" s="11"/>
      <c r="H708" s="11"/>
      <c r="I708" s="11" t="s">
        <v>27078</v>
      </c>
      <c r="J708" s="11" t="s">
        <v>4960</v>
      </c>
      <c r="K708" t="s">
        <v>27079</v>
      </c>
      <c r="L708" t="s">
        <v>27080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s="11" t="s">
        <v>4</v>
      </c>
      <c r="E709" s="11" t="s">
        <v>260</v>
      </c>
      <c r="F709" s="11"/>
      <c r="H709" s="11"/>
      <c r="I709" s="11" t="s">
        <v>27081</v>
      </c>
      <c r="J709" s="11" t="s">
        <v>4960</v>
      </c>
      <c r="K709" t="s">
        <v>27082</v>
      </c>
      <c r="L709" t="s">
        <v>27083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s="11" t="s">
        <v>7896</v>
      </c>
      <c r="E710" s="11" t="s">
        <v>646</v>
      </c>
      <c r="F710" s="11"/>
      <c r="H710" s="11"/>
      <c r="I710" s="11" t="s">
        <v>27084</v>
      </c>
      <c r="J710" s="11" t="s">
        <v>4960</v>
      </c>
      <c r="K710" t="s">
        <v>27085</v>
      </c>
      <c r="L710" t="s">
        <v>27086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s="11" t="s">
        <v>7896</v>
      </c>
      <c r="E711" s="11" t="s">
        <v>646</v>
      </c>
      <c r="F711" s="11"/>
      <c r="H711" s="11"/>
      <c r="I711" s="11" t="s">
        <v>27087</v>
      </c>
      <c r="J711" s="11" t="s">
        <v>4960</v>
      </c>
      <c r="K711" t="s">
        <v>27088</v>
      </c>
      <c r="L711" t="s">
        <v>27089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s="11" t="s">
        <v>4</v>
      </c>
      <c r="E712" s="11" t="s">
        <v>260</v>
      </c>
      <c r="F712" s="11"/>
      <c r="H712" s="11"/>
      <c r="I712" s="11" t="s">
        <v>27090</v>
      </c>
      <c r="J712" s="11" t="s">
        <v>4960</v>
      </c>
      <c r="K712" t="s">
        <v>27091</v>
      </c>
      <c r="L712" t="s">
        <v>27092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s="11" t="s">
        <v>4</v>
      </c>
      <c r="E713" s="11" t="s">
        <v>260</v>
      </c>
      <c r="F713" s="11"/>
      <c r="H713" s="11"/>
      <c r="I713" s="11" t="s">
        <v>27093</v>
      </c>
      <c r="J713" s="11" t="s">
        <v>4960</v>
      </c>
      <c r="K713" t="s">
        <v>27094</v>
      </c>
      <c r="L713" t="s">
        <v>27095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s="11" t="s">
        <v>803</v>
      </c>
      <c r="E714" s="11" t="s">
        <v>4943</v>
      </c>
      <c r="F714" s="11"/>
      <c r="H714" s="11"/>
      <c r="I714" s="11" t="s">
        <v>27096</v>
      </c>
      <c r="J714" s="11" t="s">
        <v>4960</v>
      </c>
      <c r="K714" t="s">
        <v>27097</v>
      </c>
      <c r="L714" t="s">
        <v>27098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s="11" t="s">
        <v>7896</v>
      </c>
      <c r="E715" s="11" t="s">
        <v>646</v>
      </c>
      <c r="F715" s="11"/>
      <c r="H715" s="11"/>
      <c r="I715" s="11" t="s">
        <v>27099</v>
      </c>
      <c r="J715" s="11" t="s">
        <v>4960</v>
      </c>
      <c r="K715" t="s">
        <v>27100</v>
      </c>
      <c r="L715" t="s">
        <v>27101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s="11" t="s">
        <v>7896</v>
      </c>
      <c r="E716" s="11" t="s">
        <v>646</v>
      </c>
      <c r="F716" s="11"/>
      <c r="H716" s="11"/>
      <c r="I716" s="11" t="s">
        <v>27102</v>
      </c>
      <c r="J716" s="11" t="s">
        <v>4960</v>
      </c>
      <c r="K716" t="s">
        <v>27103</v>
      </c>
      <c r="L716" t="s">
        <v>27104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s="11" t="s">
        <v>7896</v>
      </c>
      <c r="E717" s="11" t="s">
        <v>646</v>
      </c>
      <c r="F717" s="11"/>
      <c r="H717" s="11"/>
      <c r="I717" s="11" t="s">
        <v>27105</v>
      </c>
      <c r="J717" s="11" t="s">
        <v>4960</v>
      </c>
      <c r="K717" t="s">
        <v>27106</v>
      </c>
      <c r="L717" t="s">
        <v>27107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s="11" t="s">
        <v>4</v>
      </c>
      <c r="E718" s="11" t="s">
        <v>260</v>
      </c>
      <c r="F718" s="11"/>
      <c r="H718" s="11"/>
      <c r="I718" s="11" t="s">
        <v>27108</v>
      </c>
      <c r="J718" s="11" t="s">
        <v>4960</v>
      </c>
      <c r="K718" t="s">
        <v>27109</v>
      </c>
      <c r="L718" t="s">
        <v>27110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s="11" t="s">
        <v>7896</v>
      </c>
      <c r="E719" s="11" t="s">
        <v>646</v>
      </c>
      <c r="F719" s="11"/>
      <c r="H719" s="11"/>
      <c r="I719" s="11" t="s">
        <v>27111</v>
      </c>
      <c r="J719" s="11" t="s">
        <v>4960</v>
      </c>
      <c r="K719" t="s">
        <v>27112</v>
      </c>
      <c r="L719" t="s">
        <v>27113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s="11" t="s">
        <v>7896</v>
      </c>
      <c r="E720" s="11" t="s">
        <v>646</v>
      </c>
      <c r="F720" s="11"/>
      <c r="H720" s="11"/>
      <c r="I720" s="11" t="s">
        <v>27114</v>
      </c>
      <c r="J720" s="11" t="s">
        <v>4960</v>
      </c>
      <c r="K720" t="s">
        <v>27115</v>
      </c>
      <c r="L720" t="s">
        <v>27116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s="11" t="s">
        <v>7896</v>
      </c>
      <c r="E721" s="11" t="s">
        <v>646</v>
      </c>
      <c r="F721" s="11"/>
      <c r="H721" s="11"/>
      <c r="I721" s="11" t="s">
        <v>27117</v>
      </c>
      <c r="J721" s="11" t="s">
        <v>4960</v>
      </c>
      <c r="K721" t="s">
        <v>27118</v>
      </c>
      <c r="L721" t="s">
        <v>27119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s="11" t="s">
        <v>7896</v>
      </c>
      <c r="E722" s="11" t="s">
        <v>646</v>
      </c>
      <c r="F722" s="11"/>
      <c r="H722" s="11"/>
      <c r="I722" s="11" t="s">
        <v>27120</v>
      </c>
      <c r="J722" s="11" t="s">
        <v>4960</v>
      </c>
      <c r="K722" t="s">
        <v>27121</v>
      </c>
      <c r="L722" t="s">
        <v>27122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s="11" t="s">
        <v>7896</v>
      </c>
      <c r="E723" s="11" t="s">
        <v>646</v>
      </c>
      <c r="F723" s="11"/>
      <c r="H723" s="11"/>
      <c r="I723" s="11" t="s">
        <v>27123</v>
      </c>
      <c r="J723" s="11" t="s">
        <v>4960</v>
      </c>
      <c r="K723" t="s">
        <v>27124</v>
      </c>
      <c r="L723" t="s">
        <v>27125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s="11" t="s">
        <v>803</v>
      </c>
      <c r="E724" s="11" t="s">
        <v>4943</v>
      </c>
      <c r="F724" s="11"/>
      <c r="H724" s="11"/>
      <c r="I724" s="11" t="s">
        <v>27126</v>
      </c>
      <c r="J724" s="11" t="s">
        <v>4960</v>
      </c>
      <c r="K724" t="s">
        <v>27127</v>
      </c>
      <c r="L724" t="s">
        <v>27128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s="11" t="s">
        <v>7896</v>
      </c>
      <c r="E725" s="11" t="s">
        <v>646</v>
      </c>
      <c r="F725" s="11"/>
      <c r="H725" s="11"/>
      <c r="I725" s="11" t="s">
        <v>27129</v>
      </c>
      <c r="J725" s="11" t="s">
        <v>4960</v>
      </c>
      <c r="K725" t="s">
        <v>27130</v>
      </c>
      <c r="L725" t="s">
        <v>27131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s="11" t="s">
        <v>803</v>
      </c>
      <c r="E726" s="11" t="s">
        <v>4943</v>
      </c>
      <c r="F726" s="11"/>
      <c r="H726" s="11"/>
      <c r="I726" s="11" t="s">
        <v>27132</v>
      </c>
      <c r="J726" s="11" t="s">
        <v>4960</v>
      </c>
      <c r="K726" t="s">
        <v>27133</v>
      </c>
      <c r="L726" t="s">
        <v>27134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s="11" t="s">
        <v>7896</v>
      </c>
      <c r="E727" s="11" t="s">
        <v>646</v>
      </c>
      <c r="F727" s="11"/>
      <c r="H727" s="11"/>
      <c r="I727" s="11" t="s">
        <v>27135</v>
      </c>
      <c r="J727" s="11" t="s">
        <v>4960</v>
      </c>
      <c r="K727" t="s">
        <v>27136</v>
      </c>
      <c r="L727" t="s">
        <v>27137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s="11" t="s">
        <v>4</v>
      </c>
      <c r="E728" s="11" t="s">
        <v>646</v>
      </c>
      <c r="F728" s="11"/>
      <c r="H728" s="11"/>
      <c r="I728" s="11" t="s">
        <v>27138</v>
      </c>
      <c r="J728" s="11" t="s">
        <v>4960</v>
      </c>
      <c r="K728" t="s">
        <v>27139</v>
      </c>
      <c r="L728" t="s">
        <v>27140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s="11" t="s">
        <v>7896</v>
      </c>
      <c r="E729" s="11" t="s">
        <v>646</v>
      </c>
      <c r="F729" s="11"/>
      <c r="H729" s="11"/>
      <c r="I729" s="11" t="s">
        <v>27141</v>
      </c>
      <c r="J729" s="11" t="s">
        <v>4960</v>
      </c>
      <c r="K729" t="s">
        <v>27142</v>
      </c>
      <c r="L729" t="s">
        <v>27143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s="11" t="s">
        <v>7896</v>
      </c>
      <c r="E730" s="11" t="s">
        <v>646</v>
      </c>
      <c r="F730" s="11"/>
      <c r="H730" s="11"/>
      <c r="I730" s="11" t="s">
        <v>27144</v>
      </c>
      <c r="J730" s="11" t="s">
        <v>4960</v>
      </c>
      <c r="K730" t="s">
        <v>27145</v>
      </c>
      <c r="L730" t="s">
        <v>27146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s="11" t="s">
        <v>7896</v>
      </c>
      <c r="E731" s="11" t="s">
        <v>646</v>
      </c>
      <c r="F731" s="11"/>
      <c r="H731" s="11"/>
      <c r="I731" s="11" t="s">
        <v>27147</v>
      </c>
      <c r="J731" s="11" t="s">
        <v>4960</v>
      </c>
      <c r="K731" t="s">
        <v>27148</v>
      </c>
      <c r="L731" t="s">
        <v>27149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s="11" t="s">
        <v>4</v>
      </c>
      <c r="E732" s="11" t="s">
        <v>646</v>
      </c>
      <c r="F732" s="11"/>
      <c r="H732" s="11"/>
      <c r="I732" s="11" t="s">
        <v>27150</v>
      </c>
      <c r="J732" s="11" t="s">
        <v>4960</v>
      </c>
      <c r="K732" t="s">
        <v>27151</v>
      </c>
      <c r="L732" t="s">
        <v>27152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s="11" t="s">
        <v>7896</v>
      </c>
      <c r="E733" s="11" t="s">
        <v>646</v>
      </c>
      <c r="F733" s="11"/>
      <c r="H733" s="11"/>
      <c r="I733" s="11" t="s">
        <v>27513</v>
      </c>
      <c r="J733" s="11" t="s">
        <v>4960</v>
      </c>
      <c r="K733" t="s">
        <v>27514</v>
      </c>
      <c r="L733" t="s">
        <v>27515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s="11" t="s">
        <v>7896</v>
      </c>
      <c r="E734" s="11" t="s">
        <v>646</v>
      </c>
      <c r="F734" s="11"/>
      <c r="H734" s="11"/>
      <c r="I734" s="11" t="s">
        <v>27516</v>
      </c>
      <c r="J734" s="11" t="s">
        <v>4960</v>
      </c>
      <c r="K734" t="s">
        <v>27517</v>
      </c>
      <c r="L734" t="s">
        <v>27518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s="11" t="s">
        <v>7896</v>
      </c>
      <c r="E735" s="11" t="s">
        <v>646</v>
      </c>
      <c r="F735" s="11"/>
      <c r="H735" s="11"/>
      <c r="I735" s="11" t="s">
        <v>27519</v>
      </c>
      <c r="J735" s="11" t="s">
        <v>4960</v>
      </c>
      <c r="K735" t="s">
        <v>27520</v>
      </c>
      <c r="L735" t="s">
        <v>27521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s="11" t="s">
        <v>7896</v>
      </c>
      <c r="E736" s="11" t="s">
        <v>646</v>
      </c>
      <c r="F736" s="11"/>
      <c r="H736" s="11"/>
      <c r="I736" s="11" t="s">
        <v>27522</v>
      </c>
      <c r="J736" s="11" t="s">
        <v>4960</v>
      </c>
      <c r="K736" t="s">
        <v>27523</v>
      </c>
      <c r="L736" t="s">
        <v>27524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s="11" t="s">
        <v>7896</v>
      </c>
      <c r="E737" s="11" t="s">
        <v>646</v>
      </c>
      <c r="F737" s="11"/>
      <c r="H737" s="11"/>
      <c r="I737" s="11" t="s">
        <v>27525</v>
      </c>
      <c r="J737" s="11" t="s">
        <v>4960</v>
      </c>
      <c r="K737" t="s">
        <v>27526</v>
      </c>
      <c r="L737" t="s">
        <v>27527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s="11" t="s">
        <v>7896</v>
      </c>
      <c r="E738" s="11" t="s">
        <v>646</v>
      </c>
      <c r="F738" s="11"/>
      <c r="H738" s="11"/>
      <c r="I738" s="11" t="s">
        <v>27528</v>
      </c>
      <c r="J738" s="11" t="s">
        <v>4960</v>
      </c>
      <c r="K738" t="s">
        <v>27529</v>
      </c>
      <c r="L738" t="s">
        <v>27530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s="11" t="s">
        <v>7896</v>
      </c>
      <c r="E739" s="11" t="s">
        <v>646</v>
      </c>
      <c r="F739" s="11"/>
      <c r="H739" s="11"/>
      <c r="I739" s="11" t="s">
        <v>27531</v>
      </c>
      <c r="J739" s="11" t="s">
        <v>4960</v>
      </c>
      <c r="K739" t="s">
        <v>27532</v>
      </c>
      <c r="L739" t="s">
        <v>27533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s="11" t="s">
        <v>7896</v>
      </c>
      <c r="E740" s="11" t="s">
        <v>646</v>
      </c>
      <c r="F740" s="11"/>
      <c r="H740" s="11"/>
      <c r="I740" s="11" t="s">
        <v>27534</v>
      </c>
      <c r="J740" s="11" t="s">
        <v>4960</v>
      </c>
      <c r="K740" t="s">
        <v>27535</v>
      </c>
      <c r="L740" t="s">
        <v>27536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s="11" t="s">
        <v>803</v>
      </c>
      <c r="E741" s="11" t="s">
        <v>4943</v>
      </c>
      <c r="F741" s="11"/>
      <c r="H741" s="11"/>
      <c r="I741" s="11" t="s">
        <v>27537</v>
      </c>
      <c r="J741" s="11" t="s">
        <v>4960</v>
      </c>
      <c r="K741" t="s">
        <v>27538</v>
      </c>
      <c r="L741" t="s">
        <v>27539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s="11" t="s">
        <v>7896</v>
      </c>
      <c r="E742" s="11" t="s">
        <v>646</v>
      </c>
      <c r="F742" s="11"/>
      <c r="H742" s="11"/>
      <c r="I742" s="11" t="s">
        <v>27540</v>
      </c>
      <c r="J742" s="11" t="s">
        <v>4960</v>
      </c>
      <c r="K742" t="s">
        <v>27541</v>
      </c>
      <c r="L742" t="s">
        <v>27542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s="11" t="s">
        <v>7896</v>
      </c>
      <c r="E743" s="11" t="s">
        <v>646</v>
      </c>
      <c r="F743" s="11"/>
      <c r="H743" s="11"/>
      <c r="I743" s="11" t="s">
        <v>27543</v>
      </c>
      <c r="J743" s="11" t="s">
        <v>4960</v>
      </c>
      <c r="K743" t="s">
        <v>27544</v>
      </c>
      <c r="L743" t="s">
        <v>27545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s="11" t="s">
        <v>7896</v>
      </c>
      <c r="E744" s="11" t="s">
        <v>646</v>
      </c>
      <c r="F744" s="11"/>
      <c r="H744" s="11"/>
      <c r="I744" s="11" t="s">
        <v>27546</v>
      </c>
      <c r="J744" s="11" t="s">
        <v>4960</v>
      </c>
      <c r="K744" t="s">
        <v>27547</v>
      </c>
      <c r="L744" t="s">
        <v>27548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s="11" t="s">
        <v>803</v>
      </c>
      <c r="E745" s="11" t="s">
        <v>4943</v>
      </c>
      <c r="F745" s="11"/>
      <c r="H745" s="11"/>
      <c r="I745" s="11" t="s">
        <v>27549</v>
      </c>
      <c r="J745" s="11" t="s">
        <v>4960</v>
      </c>
      <c r="K745" t="s">
        <v>27550</v>
      </c>
      <c r="L745" t="s">
        <v>27551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s="11" t="s">
        <v>7896</v>
      </c>
      <c r="E746" s="11" t="s">
        <v>646</v>
      </c>
      <c r="F746" s="11"/>
      <c r="H746" s="11"/>
      <c r="I746" s="11" t="s">
        <v>27552</v>
      </c>
      <c r="J746" s="11" t="s">
        <v>4960</v>
      </c>
      <c r="K746" t="s">
        <v>27553</v>
      </c>
      <c r="L746" t="s">
        <v>27554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s="11" t="s">
        <v>7896</v>
      </c>
      <c r="E747" s="11" t="s">
        <v>646</v>
      </c>
      <c r="F747" s="11"/>
      <c r="H747" s="11"/>
      <c r="I747" s="11" t="s">
        <v>27555</v>
      </c>
      <c r="J747" s="11" t="s">
        <v>4960</v>
      </c>
      <c r="K747" t="s">
        <v>27556</v>
      </c>
      <c r="L747" t="s">
        <v>27557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s="11" t="s">
        <v>4</v>
      </c>
      <c r="E748" s="11" t="s">
        <v>260</v>
      </c>
      <c r="F748" s="11"/>
      <c r="H748" s="11"/>
      <c r="I748" s="11" t="s">
        <v>27558</v>
      </c>
      <c r="J748" s="11" t="s">
        <v>4960</v>
      </c>
      <c r="K748" t="s">
        <v>27559</v>
      </c>
      <c r="L748" t="s">
        <v>27560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s="11" t="s">
        <v>24789</v>
      </c>
      <c r="E749" s="11" t="s">
        <v>25876</v>
      </c>
      <c r="F749" s="11"/>
      <c r="H749" s="11"/>
      <c r="I749" s="11" t="s">
        <v>27561</v>
      </c>
      <c r="J749" s="11" t="s">
        <v>4960</v>
      </c>
      <c r="K749" t="s">
        <v>27562</v>
      </c>
      <c r="L749" t="s">
        <v>27563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s="11" t="s">
        <v>24789</v>
      </c>
      <c r="E750" s="11" t="s">
        <v>25876</v>
      </c>
      <c r="F750" s="11"/>
      <c r="H750" s="11"/>
      <c r="I750" s="11" t="s">
        <v>27564</v>
      </c>
      <c r="J750" s="11" t="s">
        <v>4960</v>
      </c>
      <c r="K750" t="s">
        <v>27565</v>
      </c>
      <c r="L750" t="s">
        <v>27566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s="11" t="s">
        <v>24789</v>
      </c>
      <c r="E751" s="11" t="s">
        <v>25876</v>
      </c>
      <c r="F751" s="11"/>
      <c r="H751" s="11"/>
      <c r="I751" s="11" t="s">
        <v>27567</v>
      </c>
      <c r="J751" s="11" t="s">
        <v>4960</v>
      </c>
      <c r="K751" t="s">
        <v>27568</v>
      </c>
      <c r="L751" t="s">
        <v>27569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s="11" t="s">
        <v>24789</v>
      </c>
      <c r="E752" s="11" t="s">
        <v>25876</v>
      </c>
      <c r="F752" s="11"/>
      <c r="H752" s="11"/>
      <c r="I752" s="11" t="s">
        <v>27570</v>
      </c>
      <c r="J752" s="11" t="s">
        <v>4960</v>
      </c>
      <c r="K752" t="s">
        <v>27571</v>
      </c>
      <c r="L752" t="s">
        <v>27572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s="11" t="s">
        <v>24789</v>
      </c>
      <c r="E753" s="11" t="s">
        <v>25876</v>
      </c>
      <c r="F753" s="11"/>
      <c r="H753" s="11"/>
      <c r="I753" s="11" t="s">
        <v>27573</v>
      </c>
      <c r="J753" s="11" t="s">
        <v>4960</v>
      </c>
      <c r="K753" t="s">
        <v>27574</v>
      </c>
      <c r="L753" t="s">
        <v>27575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s="11" t="s">
        <v>24789</v>
      </c>
      <c r="E754" s="11" t="s">
        <v>25876</v>
      </c>
      <c r="F754" s="11"/>
      <c r="H754" s="11"/>
      <c r="I754" s="11" t="s">
        <v>27576</v>
      </c>
      <c r="J754" s="11" t="s">
        <v>4960</v>
      </c>
      <c r="K754" t="s">
        <v>27577</v>
      </c>
      <c r="L754" t="s">
        <v>27578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s="11" t="s">
        <v>24789</v>
      </c>
      <c r="E755" s="11" t="s">
        <v>25876</v>
      </c>
      <c r="F755" s="11"/>
      <c r="H755" s="11"/>
      <c r="I755" s="11" t="s">
        <v>27579</v>
      </c>
      <c r="J755" s="11" t="s">
        <v>4960</v>
      </c>
      <c r="K755" t="s">
        <v>27580</v>
      </c>
      <c r="L755" t="s">
        <v>27581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s="11" t="s">
        <v>24789</v>
      </c>
      <c r="E756" s="11" t="s">
        <v>25876</v>
      </c>
      <c r="F756" s="11"/>
      <c r="H756" s="11"/>
      <c r="I756" s="11" t="s">
        <v>27582</v>
      </c>
      <c r="J756" s="11" t="s">
        <v>4960</v>
      </c>
      <c r="K756" t="s">
        <v>27583</v>
      </c>
      <c r="L756" t="s">
        <v>27584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s="11" t="s">
        <v>24789</v>
      </c>
      <c r="E757" s="11" t="s">
        <v>25876</v>
      </c>
      <c r="F757" s="11"/>
      <c r="H757" s="11"/>
      <c r="I757" s="11" t="s">
        <v>27585</v>
      </c>
      <c r="J757" s="11" t="s">
        <v>4960</v>
      </c>
      <c r="K757" t="s">
        <v>27586</v>
      </c>
      <c r="L757" t="s">
        <v>27587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s="11" t="s">
        <v>24789</v>
      </c>
      <c r="E758" s="11" t="s">
        <v>25876</v>
      </c>
      <c r="F758" s="11"/>
      <c r="H758" s="11"/>
      <c r="I758" s="11" t="s">
        <v>27588</v>
      </c>
      <c r="J758" s="11" t="s">
        <v>4960</v>
      </c>
      <c r="K758" t="s">
        <v>27589</v>
      </c>
      <c r="L758" t="s">
        <v>27590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s="11" t="s">
        <v>24789</v>
      </c>
      <c r="E759" s="11" t="s">
        <v>27694</v>
      </c>
      <c r="F759" s="11"/>
      <c r="H759" s="11"/>
      <c r="I759" s="11" t="s">
        <v>27591</v>
      </c>
      <c r="J759" s="11" t="s">
        <v>4960</v>
      </c>
      <c r="K759" t="s">
        <v>27592</v>
      </c>
      <c r="L759" t="s">
        <v>27593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s="11" t="s">
        <v>24789</v>
      </c>
      <c r="E760" s="11" t="s">
        <v>646</v>
      </c>
      <c r="F760" s="11"/>
      <c r="H760" s="11"/>
      <c r="I760" s="11" t="s">
        <v>27594</v>
      </c>
      <c r="J760" s="11" t="s">
        <v>4960</v>
      </c>
      <c r="K760" t="s">
        <v>27595</v>
      </c>
      <c r="L760" t="s">
        <v>27596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s="11" t="s">
        <v>803</v>
      </c>
      <c r="E761" s="11" t="s">
        <v>4943</v>
      </c>
      <c r="F761" s="11"/>
      <c r="H761" s="11"/>
      <c r="I761" s="11" t="s">
        <v>27597</v>
      </c>
      <c r="J761" s="11" t="s">
        <v>4960</v>
      </c>
      <c r="K761" t="s">
        <v>27598</v>
      </c>
      <c r="L761" t="s">
        <v>27599</v>
      </c>
      <c r="M761" s="2" t="str">
        <f>HYPERLINK(столярка[[#This Row],[RelativePath]])</f>
        <v>16 Столярка\GA3948333_11_20260527T123114Z.jpg</v>
      </c>
    </row>
    <row r="762" spans="1:13" x14ac:dyDescent="0.25">
      <c r="A762" s="1" t="s">
        <v>16</v>
      </c>
      <c r="B762" s="3">
        <v>46170</v>
      </c>
      <c r="C762" s="4">
        <v>0.57543981481481477</v>
      </c>
      <c r="D762" s="11" t="s">
        <v>4</v>
      </c>
      <c r="E762" s="11" t="s">
        <v>646</v>
      </c>
      <c r="F762" s="11"/>
      <c r="H762" s="11"/>
      <c r="I762" s="11" t="s">
        <v>28015</v>
      </c>
      <c r="J762" s="11" t="s">
        <v>4960</v>
      </c>
      <c r="K762" t="s">
        <v>28016</v>
      </c>
      <c r="L762" t="s">
        <v>28017</v>
      </c>
      <c r="M762" s="2" t="str">
        <f>HYPERLINK(столярка[[#This Row],[RelativePath]])</f>
        <v>16 Столярка\GA3948333_11_20260528T134838Z.jpg</v>
      </c>
    </row>
    <row r="763" spans="1:13" x14ac:dyDescent="0.25">
      <c r="A763" s="1" t="s">
        <v>16</v>
      </c>
      <c r="B763" s="3">
        <v>46170</v>
      </c>
      <c r="C763" s="4">
        <v>0.70706018518518521</v>
      </c>
      <c r="D763" s="11" t="s">
        <v>4</v>
      </c>
      <c r="E763" s="11" t="s">
        <v>260</v>
      </c>
      <c r="F763" s="11"/>
      <c r="H763" s="11"/>
      <c r="I763" s="11" t="s">
        <v>28018</v>
      </c>
      <c r="J763" s="11" t="s">
        <v>4960</v>
      </c>
      <c r="K763" t="s">
        <v>28019</v>
      </c>
      <c r="L763" t="s">
        <v>28020</v>
      </c>
      <c r="M763" s="2" t="str">
        <f>HYPERLINK(столярка[[#This Row],[RelativePath]])</f>
        <v>16 Столярка\GA3948333_11_20260528T165810Z.jpg</v>
      </c>
    </row>
    <row r="764" spans="1:13" x14ac:dyDescent="0.25">
      <c r="A764" s="1" t="s">
        <v>17</v>
      </c>
      <c r="B764" s="3">
        <v>46171</v>
      </c>
      <c r="C764" s="4">
        <v>0.90471064814814817</v>
      </c>
      <c r="D764" s="11" t="s">
        <v>803</v>
      </c>
      <c r="E764" s="11" t="s">
        <v>4943</v>
      </c>
      <c r="F764" s="11"/>
      <c r="H764" s="11"/>
      <c r="I764" s="11" t="s">
        <v>28021</v>
      </c>
      <c r="J764" s="11" t="s">
        <v>4960</v>
      </c>
      <c r="K764" t="s">
        <v>28022</v>
      </c>
      <c r="L764" t="s">
        <v>28023</v>
      </c>
      <c r="M764" s="2" t="str">
        <f>HYPERLINK(столярка[[#This Row],[RelativePath]])</f>
        <v>16 Столярка\GA3948333_11_20260529T214247Z.jpg</v>
      </c>
    </row>
    <row r="765" spans="1:13" x14ac:dyDescent="0.25">
      <c r="A765" s="1" t="s">
        <v>18</v>
      </c>
      <c r="B765" s="3">
        <v>46172</v>
      </c>
      <c r="C765" s="4">
        <v>0.86150462962962959</v>
      </c>
      <c r="D765" s="11" t="s">
        <v>803</v>
      </c>
      <c r="E765" s="11" t="s">
        <v>4943</v>
      </c>
      <c r="F765" s="11"/>
      <c r="H765" s="11"/>
      <c r="I765" s="11" t="s">
        <v>28024</v>
      </c>
      <c r="J765" s="11" t="s">
        <v>4960</v>
      </c>
      <c r="K765" t="s">
        <v>28025</v>
      </c>
      <c r="L765" t="s">
        <v>28026</v>
      </c>
      <c r="M765" s="2" t="str">
        <f>HYPERLINK(столярка[[#This Row],[RelativePath]])</f>
        <v>16 Столярка\GA3948333_11_20260530T204034Z.jpg</v>
      </c>
    </row>
    <row r="766" spans="1:13" x14ac:dyDescent="0.25">
      <c r="A766" s="1" t="s">
        <v>22</v>
      </c>
      <c r="B766" s="3">
        <v>46173</v>
      </c>
      <c r="C766" s="4">
        <v>0.90171296296296299</v>
      </c>
      <c r="D766" s="11" t="s">
        <v>803</v>
      </c>
      <c r="E766" s="11" t="s">
        <v>4943</v>
      </c>
      <c r="F766" s="11"/>
      <c r="H766" s="11"/>
      <c r="I766" s="11" t="s">
        <v>28027</v>
      </c>
      <c r="J766" s="11" t="s">
        <v>4960</v>
      </c>
      <c r="K766" t="s">
        <v>28028</v>
      </c>
      <c r="L766" t="s">
        <v>28029</v>
      </c>
      <c r="M766" s="2" t="str">
        <f>HYPERLINK(столярка[[#This Row],[RelativePath]])</f>
        <v>16 Столярка\GA3948333_11_20260531T213828Z.jpg</v>
      </c>
    </row>
  </sheetData>
  <conditionalFormatting sqref="D767:D777 E767:E780 D2:E766 G2:H766">
    <cfRule type="containsText" dxfId="818" priority="14" operator="containsText" text="Выезд с территории">
      <formula>NOT(ISERROR(SEARCH("Выезд с территории",D2)))</formula>
    </cfRule>
  </conditionalFormatting>
  <conditionalFormatting sqref="F2:F766">
    <cfRule type="notContainsText" dxfId="817" priority="13" operator="notContains" text="порожний">
      <formula>ISERROR(SEARCH("порожний",F2))</formula>
    </cfRule>
  </conditionalFormatting>
  <conditionalFormatting sqref="E2:E780">
    <cfRule type="containsText" dxfId="816" priority="11" operator="containsText" text="Газель базы">
      <formula>NOT(ISERROR(SEARCH("Газель базы",E2)))</formula>
    </cfRule>
    <cfRule type="containsText" dxfId="815" priority="12" operator="containsText" text="Погрузчик базы">
      <formula>NOT(ISERROR(SEARCH("Погрузчик базы",E2)))</formula>
    </cfRule>
  </conditionalFormatting>
  <conditionalFormatting sqref="E2:E780">
    <cfRule type="containsText" dxfId="814" priority="10" operator="containsText" text="Трактор базы">
      <formula>NOT(ISERROR(SEARCH("Трактор базы",E2)))</formula>
    </cfRule>
  </conditionalFormatting>
  <conditionalFormatting sqref="A2:C766">
    <cfRule type="expression" dxfId="813" priority="9">
      <formula>$A2="пн"</formula>
    </cfRule>
  </conditionalFormatting>
  <conditionalFormatting sqref="A2:C768">
    <cfRule type="expression" dxfId="812" priority="3">
      <formula>$A2="вс"</formula>
    </cfRule>
    <cfRule type="expression" dxfId="811" priority="4">
      <formula>$A2="сб"</formula>
    </cfRule>
    <cfRule type="expression" dxfId="810" priority="5">
      <formula>$A2="пт"</formula>
    </cfRule>
    <cfRule type="expression" dxfId="809" priority="6">
      <formula>$A2="чт"</formula>
    </cfRule>
    <cfRule type="expression" dxfId="808" priority="7">
      <formula>$A2="ср"</formula>
    </cfRule>
    <cfRule type="expression" dxfId="807" priority="8">
      <formula>$A2="вт"</formula>
    </cfRule>
  </conditionalFormatting>
  <conditionalFormatting sqref="D2:D777">
    <cfRule type="containsText" dxfId="8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77">
    <cfRule type="containsText" dxfId="8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16"/>
  <sheetViews>
    <sheetView zoomScale="90" zoomScaleNormal="90" workbookViewId="0">
      <pane ySplit="1" topLeftCell="A383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8554687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1" t="s">
        <v>803</v>
      </c>
      <c r="E2" s="11" t="s">
        <v>8</v>
      </c>
      <c r="F2" s="11"/>
      <c r="H2" s="11"/>
      <c r="I2" s="11" t="s">
        <v>5246</v>
      </c>
      <c r="J2" s="11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1" t="s">
        <v>803</v>
      </c>
      <c r="E3" s="11" t="s">
        <v>8</v>
      </c>
      <c r="F3" s="11"/>
      <c r="H3" s="11"/>
      <c r="I3" s="11" t="s">
        <v>5249</v>
      </c>
      <c r="J3" s="11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1" t="s">
        <v>4</v>
      </c>
      <c r="E4" s="11" t="s">
        <v>8</v>
      </c>
      <c r="F4" s="11"/>
      <c r="H4" s="11"/>
      <c r="I4" s="11" t="s">
        <v>6119</v>
      </c>
      <c r="J4" s="11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1" t="s">
        <v>4</v>
      </c>
      <c r="E5" s="11" t="s">
        <v>4929</v>
      </c>
      <c r="F5" s="11"/>
      <c r="H5" s="11"/>
      <c r="I5" s="11" t="s">
        <v>6122</v>
      </c>
      <c r="J5" s="11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1" t="s">
        <v>4</v>
      </c>
      <c r="E6" s="11" t="s">
        <v>8</v>
      </c>
      <c r="F6" s="11"/>
      <c r="H6" s="11"/>
      <c r="I6" s="11" t="s">
        <v>6125</v>
      </c>
      <c r="J6" s="11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1" t="s">
        <v>12</v>
      </c>
      <c r="E7" s="11"/>
      <c r="F7" s="11"/>
      <c r="H7" s="11"/>
      <c r="I7" s="11" t="s">
        <v>6128</v>
      </c>
      <c r="J7" s="11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1" t="s">
        <v>12</v>
      </c>
      <c r="E8" s="11"/>
      <c r="F8" s="11"/>
      <c r="H8" s="11"/>
      <c r="I8" s="11" t="s">
        <v>6131</v>
      </c>
      <c r="J8" s="11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1" t="s">
        <v>115</v>
      </c>
      <c r="E9" s="11" t="s">
        <v>4933</v>
      </c>
      <c r="F9" s="11"/>
      <c r="H9" s="11"/>
      <c r="I9" s="11" t="s">
        <v>6134</v>
      </c>
      <c r="J9" s="11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1" t="s">
        <v>12</v>
      </c>
      <c r="E10" s="11"/>
      <c r="F10" s="11"/>
      <c r="H10" s="11"/>
      <c r="I10" s="11" t="s">
        <v>6137</v>
      </c>
      <c r="J10" s="11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1" t="s">
        <v>4</v>
      </c>
      <c r="E11" s="11" t="s">
        <v>8</v>
      </c>
      <c r="F11" s="11"/>
      <c r="H11" s="11"/>
      <c r="I11" s="11" t="s">
        <v>6140</v>
      </c>
      <c r="J11" s="11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1" t="s">
        <v>131</v>
      </c>
      <c r="E12" s="11" t="s">
        <v>4360</v>
      </c>
      <c r="F12" s="11"/>
      <c r="H12" s="11"/>
      <c r="I12" s="11" t="s">
        <v>6143</v>
      </c>
      <c r="J12" s="11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1" t="s">
        <v>12</v>
      </c>
      <c r="E13" s="11"/>
      <c r="F13" s="11"/>
      <c r="H13" s="11"/>
      <c r="I13" s="11" t="s">
        <v>7837</v>
      </c>
      <c r="J13" s="11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1" t="s">
        <v>12</v>
      </c>
      <c r="E14" s="11"/>
      <c r="F14" s="11"/>
      <c r="H14" s="11"/>
      <c r="I14" s="11" t="s">
        <v>6146</v>
      </c>
      <c r="J14" s="11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1" t="s">
        <v>4</v>
      </c>
      <c r="E15" s="11" t="s">
        <v>8</v>
      </c>
      <c r="F15" s="11"/>
      <c r="H15" s="11"/>
      <c r="I15" s="11" t="s">
        <v>6149</v>
      </c>
      <c r="J15" s="11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1" t="s">
        <v>4</v>
      </c>
      <c r="E16" s="11" t="s">
        <v>8</v>
      </c>
      <c r="F16" s="11"/>
      <c r="H16" s="11"/>
      <c r="I16" s="11" t="s">
        <v>7840</v>
      </c>
      <c r="J16" s="11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1" t="s">
        <v>12</v>
      </c>
      <c r="E17" s="11"/>
      <c r="F17" s="11"/>
      <c r="H17" s="11"/>
      <c r="I17" s="11" t="s">
        <v>7843</v>
      </c>
      <c r="J17" s="11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1" t="s">
        <v>305</v>
      </c>
      <c r="E18" s="11" t="s">
        <v>86</v>
      </c>
      <c r="F18" s="11"/>
      <c r="H18" s="11"/>
      <c r="I18" s="11" t="s">
        <v>7846</v>
      </c>
      <c r="J18" s="11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1" t="s">
        <v>305</v>
      </c>
      <c r="E19" s="11" t="s">
        <v>86</v>
      </c>
      <c r="F19" s="11"/>
      <c r="H19" s="11"/>
      <c r="I19" s="11" t="s">
        <v>7849</v>
      </c>
      <c r="J19" s="11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1" t="s">
        <v>4</v>
      </c>
      <c r="E20" s="11" t="s">
        <v>8</v>
      </c>
      <c r="F20" s="11"/>
      <c r="H20" s="11"/>
      <c r="I20" s="11" t="s">
        <v>7852</v>
      </c>
      <c r="J20" s="11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1" t="s">
        <v>4</v>
      </c>
      <c r="E21" s="11" t="s">
        <v>8</v>
      </c>
      <c r="F21" s="11"/>
      <c r="H21" s="11"/>
      <c r="I21" s="11" t="s">
        <v>7855</v>
      </c>
      <c r="J21" s="11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1" t="s">
        <v>4</v>
      </c>
      <c r="E22" s="11" t="s">
        <v>8</v>
      </c>
      <c r="F22" s="11"/>
      <c r="H22" s="11"/>
      <c r="I22" s="11" t="s">
        <v>8522</v>
      </c>
      <c r="J22" s="11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1" t="s">
        <v>7884</v>
      </c>
      <c r="E23" s="11" t="s">
        <v>86</v>
      </c>
      <c r="F23" s="11"/>
      <c r="H23" s="11"/>
      <c r="I23" s="11" t="s">
        <v>8525</v>
      </c>
      <c r="J23" s="11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1" t="s">
        <v>645</v>
      </c>
      <c r="E24" s="11" t="s">
        <v>4929</v>
      </c>
      <c r="F24" s="11"/>
      <c r="H24" s="11"/>
      <c r="I24" s="11" t="s">
        <v>8528</v>
      </c>
      <c r="J24" s="11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1" t="s">
        <v>8696</v>
      </c>
      <c r="E25" s="11" t="s">
        <v>4929</v>
      </c>
      <c r="F25" s="11"/>
      <c r="H25" s="11"/>
      <c r="I25" s="11" t="s">
        <v>8531</v>
      </c>
      <c r="J25" s="11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1" t="s">
        <v>304</v>
      </c>
      <c r="E26" s="11" t="s">
        <v>4929</v>
      </c>
      <c r="F26" s="11" t="s">
        <v>8695</v>
      </c>
      <c r="H26" s="11"/>
      <c r="I26" s="11" t="s">
        <v>8534</v>
      </c>
      <c r="J26" s="11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131</v>
      </c>
      <c r="E27" s="11" t="s">
        <v>7868</v>
      </c>
      <c r="F27" s="11" t="s">
        <v>7864</v>
      </c>
      <c r="H27" s="11"/>
      <c r="I27" s="11" t="s">
        <v>8537</v>
      </c>
      <c r="J27" s="11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1" t="s">
        <v>4</v>
      </c>
      <c r="E28" s="11" t="s">
        <v>8</v>
      </c>
      <c r="F28" s="11"/>
      <c r="H28" s="11"/>
      <c r="I28" s="11" t="s">
        <v>8539</v>
      </c>
      <c r="J28" s="11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1" t="s">
        <v>8697</v>
      </c>
      <c r="E29" s="11" t="s">
        <v>646</v>
      </c>
      <c r="F29" s="11"/>
      <c r="H29" s="11"/>
      <c r="I29" s="11" t="s">
        <v>8542</v>
      </c>
      <c r="J29" s="11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1" t="s">
        <v>8697</v>
      </c>
      <c r="E30" s="11" t="s">
        <v>260</v>
      </c>
      <c r="F30" s="11"/>
      <c r="H30" s="11"/>
      <c r="I30" s="11" t="s">
        <v>8545</v>
      </c>
      <c r="J30" s="11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1" t="s">
        <v>4</v>
      </c>
      <c r="E31" s="11" t="s">
        <v>8</v>
      </c>
      <c r="F31" s="11"/>
      <c r="H31" s="11"/>
      <c r="I31" s="11" t="s">
        <v>8548</v>
      </c>
      <c r="J31" s="11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1" t="s">
        <v>803</v>
      </c>
      <c r="E32" s="11" t="s">
        <v>8</v>
      </c>
      <c r="F32" s="11"/>
      <c r="H32" s="11"/>
      <c r="I32" s="11" t="s">
        <v>8551</v>
      </c>
      <c r="J32" s="11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1" t="s">
        <v>4</v>
      </c>
      <c r="E33" s="11" t="s">
        <v>8</v>
      </c>
      <c r="F33" s="11"/>
      <c r="H33" s="11"/>
      <c r="I33" s="11" t="s">
        <v>8554</v>
      </c>
      <c r="J33" s="11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1" t="s">
        <v>803</v>
      </c>
      <c r="E34" s="11" t="s">
        <v>8</v>
      </c>
      <c r="F34" s="11"/>
      <c r="H34" s="11"/>
      <c r="I34" s="11" t="s">
        <v>8557</v>
      </c>
      <c r="J34" s="11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1" t="s">
        <v>4</v>
      </c>
      <c r="E35" s="11" t="s">
        <v>8</v>
      </c>
      <c r="F35" s="11"/>
      <c r="H35" s="11"/>
      <c r="I35" s="11" t="s">
        <v>8560</v>
      </c>
      <c r="J35" s="11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1" t="s">
        <v>803</v>
      </c>
      <c r="E36" s="11" t="s">
        <v>8</v>
      </c>
      <c r="F36" s="11"/>
      <c r="H36" s="11"/>
      <c r="I36" s="11" t="s">
        <v>8563</v>
      </c>
      <c r="J36" s="11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1" t="s">
        <v>4</v>
      </c>
      <c r="E37" s="11" t="s">
        <v>8</v>
      </c>
      <c r="F37" s="11"/>
      <c r="H37" s="11"/>
      <c r="I37" s="11" t="s">
        <v>9044</v>
      </c>
      <c r="J37" s="11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1" t="s">
        <v>305</v>
      </c>
      <c r="E38" s="11" t="s">
        <v>86</v>
      </c>
      <c r="F38" s="11"/>
      <c r="H38" s="11"/>
      <c r="I38" s="11" t="s">
        <v>9047</v>
      </c>
      <c r="J38" s="11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1" t="s">
        <v>2283</v>
      </c>
      <c r="E39" s="11" t="s">
        <v>4929</v>
      </c>
      <c r="F39" s="11"/>
      <c r="H39" s="11"/>
      <c r="I39" s="11" t="s">
        <v>9050</v>
      </c>
      <c r="J39" s="11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1" t="s">
        <v>4</v>
      </c>
      <c r="E40" s="11" t="s">
        <v>9122</v>
      </c>
      <c r="F40" s="11"/>
      <c r="H40" s="11"/>
      <c r="I40" s="11" t="s">
        <v>9053</v>
      </c>
      <c r="J40" s="11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1" t="s">
        <v>4</v>
      </c>
      <c r="E41" s="11" t="s">
        <v>9122</v>
      </c>
      <c r="F41" s="11"/>
      <c r="H41" s="11"/>
      <c r="I41" s="11" t="s">
        <v>9056</v>
      </c>
      <c r="J41" s="11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1" t="s">
        <v>8696</v>
      </c>
      <c r="E42" s="11" t="s">
        <v>4929</v>
      </c>
      <c r="F42" s="11"/>
      <c r="H42" s="11"/>
      <c r="I42" s="11" t="s">
        <v>9059</v>
      </c>
      <c r="J42" s="11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1" t="s">
        <v>304</v>
      </c>
      <c r="E43" s="11" t="s">
        <v>70</v>
      </c>
      <c r="F43" s="11" t="s">
        <v>9107</v>
      </c>
      <c r="H43" s="11"/>
      <c r="I43" s="11" t="s">
        <v>9062</v>
      </c>
      <c r="J43" s="11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1" t="s">
        <v>4</v>
      </c>
      <c r="E44" s="11" t="s">
        <v>9123</v>
      </c>
      <c r="F44" s="11"/>
      <c r="H44" s="11"/>
      <c r="I44" s="11" t="s">
        <v>9065</v>
      </c>
      <c r="J44" s="11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1" t="s">
        <v>115</v>
      </c>
      <c r="E45" s="11" t="s">
        <v>9105</v>
      </c>
      <c r="F45" s="11"/>
      <c r="H45" s="11"/>
      <c r="I45" s="11" t="s">
        <v>9068</v>
      </c>
      <c r="J45" s="11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1" t="s">
        <v>305</v>
      </c>
      <c r="E46" s="11" t="s">
        <v>86</v>
      </c>
      <c r="F46" s="11"/>
      <c r="H46" s="11"/>
      <c r="I46" s="11" t="s">
        <v>9071</v>
      </c>
      <c r="J46" s="11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1" t="s">
        <v>305</v>
      </c>
      <c r="E47" s="11" t="s">
        <v>86</v>
      </c>
      <c r="F47" s="11"/>
      <c r="H47" s="11"/>
      <c r="I47" s="11" t="s">
        <v>9074</v>
      </c>
      <c r="J47" s="11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1" t="s">
        <v>305</v>
      </c>
      <c r="E48" s="11" t="s">
        <v>86</v>
      </c>
      <c r="F48" s="11"/>
      <c r="H48" s="11"/>
      <c r="I48" s="11" t="s">
        <v>9077</v>
      </c>
      <c r="J48" s="11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1" t="s">
        <v>305</v>
      </c>
      <c r="E49" s="11" t="s">
        <v>86</v>
      </c>
      <c r="F49" s="11"/>
      <c r="H49" s="11"/>
      <c r="I49" s="11" t="s">
        <v>9080</v>
      </c>
      <c r="J49" s="11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1" t="s">
        <v>305</v>
      </c>
      <c r="E50" s="11" t="s">
        <v>86</v>
      </c>
      <c r="F50" s="11"/>
      <c r="H50" s="11"/>
      <c r="I50" s="11" t="s">
        <v>9083</v>
      </c>
      <c r="J50" s="11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1" t="s">
        <v>304</v>
      </c>
      <c r="E51" s="11" t="s">
        <v>4929</v>
      </c>
      <c r="F51" s="11"/>
      <c r="H51" s="11"/>
      <c r="I51" s="11" t="s">
        <v>9086</v>
      </c>
      <c r="J51" s="11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1" t="s">
        <v>4</v>
      </c>
      <c r="E52" s="11" t="s">
        <v>8</v>
      </c>
      <c r="F52" s="11"/>
      <c r="H52" s="11"/>
      <c r="I52" s="11" t="s">
        <v>9089</v>
      </c>
      <c r="J52" s="11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1" t="s">
        <v>305</v>
      </c>
      <c r="E53" s="11" t="s">
        <v>86</v>
      </c>
      <c r="F53" s="11"/>
      <c r="H53" s="11"/>
      <c r="I53" s="11" t="s">
        <v>9092</v>
      </c>
      <c r="J53" s="11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1" t="s">
        <v>305</v>
      </c>
      <c r="E54" s="11" t="s">
        <v>86</v>
      </c>
      <c r="F54" s="11"/>
      <c r="H54" s="11"/>
      <c r="I54" s="11" t="s">
        <v>9095</v>
      </c>
      <c r="J54" s="11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1" t="s">
        <v>4</v>
      </c>
      <c r="E55" s="11" t="s">
        <v>8</v>
      </c>
      <c r="F55" s="11"/>
      <c r="H55" s="11"/>
      <c r="I55" s="11" t="s">
        <v>9098</v>
      </c>
      <c r="J55" s="11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1" t="s">
        <v>4</v>
      </c>
      <c r="E56" s="11" t="s">
        <v>8</v>
      </c>
      <c r="F56" s="11"/>
      <c r="H56" s="11"/>
      <c r="I56" s="11" t="s">
        <v>9523</v>
      </c>
      <c r="J56" s="11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1" t="s">
        <v>305</v>
      </c>
      <c r="E57" s="11" t="s">
        <v>86</v>
      </c>
      <c r="F57" s="11"/>
      <c r="H57" s="11"/>
      <c r="I57" s="11" t="s">
        <v>9526</v>
      </c>
      <c r="J57" s="11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1" t="s">
        <v>305</v>
      </c>
      <c r="E58" s="11" t="s">
        <v>86</v>
      </c>
      <c r="F58" s="11"/>
      <c r="H58" s="11"/>
      <c r="I58" s="11" t="s">
        <v>9529</v>
      </c>
      <c r="J58" s="11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1" t="s">
        <v>305</v>
      </c>
      <c r="E59" s="11" t="s">
        <v>86</v>
      </c>
      <c r="F59" s="11"/>
      <c r="H59" s="11"/>
      <c r="I59" s="11" t="s">
        <v>9532</v>
      </c>
      <c r="J59" s="11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1" t="s">
        <v>305</v>
      </c>
      <c r="E60" s="11" t="s">
        <v>86</v>
      </c>
      <c r="F60" s="11"/>
      <c r="H60" s="11"/>
      <c r="I60" s="11" t="s">
        <v>9535</v>
      </c>
      <c r="J60" s="11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1" t="s">
        <v>305</v>
      </c>
      <c r="E61" s="11" t="s">
        <v>86</v>
      </c>
      <c r="F61" s="11"/>
      <c r="H61" s="11"/>
      <c r="I61" s="11" t="s">
        <v>9538</v>
      </c>
      <c r="J61" s="11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1" t="s">
        <v>9560</v>
      </c>
      <c r="E62" s="11" t="s">
        <v>86</v>
      </c>
      <c r="F62" s="11"/>
      <c r="H62" s="11"/>
      <c r="I62" s="11" t="s">
        <v>9541</v>
      </c>
      <c r="J62" s="11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1" t="s">
        <v>4</v>
      </c>
      <c r="E63" s="11" t="s">
        <v>3378</v>
      </c>
      <c r="F63" s="11"/>
      <c r="H63" s="11"/>
      <c r="I63" s="11" t="s">
        <v>9544</v>
      </c>
      <c r="J63" s="11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1" t="s">
        <v>4</v>
      </c>
      <c r="E64" s="11" t="s">
        <v>8</v>
      </c>
      <c r="F64" s="11"/>
      <c r="H64" s="11"/>
      <c r="I64" s="11" t="s">
        <v>9547</v>
      </c>
      <c r="J64" s="11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1" t="s">
        <v>4</v>
      </c>
      <c r="E65" s="11" t="s">
        <v>8</v>
      </c>
      <c r="F65" s="11"/>
      <c r="H65" s="11"/>
      <c r="I65" s="11" t="s">
        <v>9550</v>
      </c>
      <c r="J65" s="11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1" t="s">
        <v>4</v>
      </c>
      <c r="E66" s="11" t="s">
        <v>8</v>
      </c>
      <c r="F66" s="11"/>
      <c r="H66" s="11"/>
      <c r="I66" s="11" t="s">
        <v>10038</v>
      </c>
      <c r="J66" s="11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1" t="s">
        <v>8696</v>
      </c>
      <c r="E67" s="11" t="s">
        <v>4929</v>
      </c>
      <c r="F67" s="11"/>
      <c r="H67" s="11"/>
      <c r="I67" s="11" t="s">
        <v>10041</v>
      </c>
      <c r="J67" s="11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1" t="s">
        <v>115</v>
      </c>
      <c r="E68" s="11" t="s">
        <v>10089</v>
      </c>
      <c r="F68" s="11"/>
      <c r="H68" s="11"/>
      <c r="I68" s="11" t="s">
        <v>10044</v>
      </c>
      <c r="J68" s="11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1" t="s">
        <v>115</v>
      </c>
      <c r="E69" s="11" t="s">
        <v>70</v>
      </c>
      <c r="F69" s="11"/>
      <c r="H69" s="11"/>
      <c r="I69" s="11" t="s">
        <v>10047</v>
      </c>
      <c r="J69" s="11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1" t="s">
        <v>4</v>
      </c>
      <c r="E70" s="11" t="s">
        <v>8</v>
      </c>
      <c r="F70" s="11"/>
      <c r="H70" s="11"/>
      <c r="I70" s="11" t="s">
        <v>10050</v>
      </c>
      <c r="J70" s="11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1" t="s">
        <v>115</v>
      </c>
      <c r="E71" s="11" t="s">
        <v>10074</v>
      </c>
      <c r="F71" s="11"/>
      <c r="H71" s="11"/>
      <c r="I71" s="11" t="s">
        <v>10053</v>
      </c>
      <c r="J71" s="11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1" t="s">
        <v>4</v>
      </c>
      <c r="E72" s="11" t="s">
        <v>8</v>
      </c>
      <c r="F72" s="11"/>
      <c r="H72" s="11"/>
      <c r="I72" s="11" t="s">
        <v>10056</v>
      </c>
      <c r="J72" s="11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1" t="s">
        <v>10092</v>
      </c>
      <c r="E73" s="11" t="s">
        <v>4929</v>
      </c>
      <c r="F73" s="11" t="s">
        <v>9104</v>
      </c>
      <c r="H73" s="11"/>
      <c r="I73" s="11" t="s">
        <v>10059</v>
      </c>
      <c r="J73" s="11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1" t="s">
        <v>2283</v>
      </c>
      <c r="E74" s="11" t="s">
        <v>4929</v>
      </c>
      <c r="F74" s="11"/>
      <c r="H74" s="11"/>
      <c r="I74" s="11" t="s">
        <v>10062</v>
      </c>
      <c r="J74" s="11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1" t="s">
        <v>2283</v>
      </c>
      <c r="E75" s="11" t="s">
        <v>4929</v>
      </c>
      <c r="F75" s="11"/>
      <c r="H75" s="11"/>
      <c r="I75" s="11" t="s">
        <v>10065</v>
      </c>
      <c r="J75" s="11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1" t="s">
        <v>305</v>
      </c>
      <c r="E76" s="11" t="s">
        <v>86</v>
      </c>
      <c r="F76" s="11"/>
      <c r="H76" s="11"/>
      <c r="I76" s="11" t="s">
        <v>10068</v>
      </c>
      <c r="J76" s="11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1" t="s">
        <v>4</v>
      </c>
      <c r="E77" s="11" t="s">
        <v>8</v>
      </c>
      <c r="F77" s="11"/>
      <c r="H77" s="11"/>
      <c r="I77" s="11" t="s">
        <v>10071</v>
      </c>
      <c r="J77" s="11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1" t="s">
        <v>4</v>
      </c>
      <c r="E78" s="11" t="s">
        <v>8</v>
      </c>
      <c r="F78" s="11"/>
      <c r="H78" s="11"/>
      <c r="I78" s="11" t="s">
        <v>10516</v>
      </c>
      <c r="J78" s="11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1" t="s">
        <v>2957</v>
      </c>
      <c r="E79" s="11" t="s">
        <v>10598</v>
      </c>
      <c r="F79" s="11"/>
      <c r="H79" s="11"/>
      <c r="I79" s="11" t="s">
        <v>10519</v>
      </c>
      <c r="J79" s="11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1" t="s">
        <v>2957</v>
      </c>
      <c r="E80" s="11" t="s">
        <v>10598</v>
      </c>
      <c r="F80" s="11"/>
      <c r="H80" s="11" t="s">
        <v>1140</v>
      </c>
      <c r="I80" s="11" t="s">
        <v>10522</v>
      </c>
      <c r="J80" s="11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1" t="s">
        <v>2283</v>
      </c>
      <c r="E81" s="11" t="s">
        <v>10599</v>
      </c>
      <c r="F81" s="11"/>
      <c r="H81" s="11"/>
      <c r="I81" s="11" t="s">
        <v>10525</v>
      </c>
      <c r="J81" s="11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1" t="s">
        <v>304</v>
      </c>
      <c r="E82" s="11" t="s">
        <v>10599</v>
      </c>
      <c r="F82" s="11"/>
      <c r="H82" s="11"/>
      <c r="I82" s="11" t="s">
        <v>10528</v>
      </c>
      <c r="J82" s="11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1" t="s">
        <v>4</v>
      </c>
      <c r="E83" s="11" t="s">
        <v>8</v>
      </c>
      <c r="F83" s="11"/>
      <c r="H83" s="11"/>
      <c r="I83" s="11" t="s">
        <v>10531</v>
      </c>
      <c r="J83" s="11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1" t="s">
        <v>4</v>
      </c>
      <c r="E84" s="11" t="s">
        <v>8</v>
      </c>
      <c r="F84" s="11"/>
      <c r="H84" s="11"/>
      <c r="I84" s="11" t="s">
        <v>10534</v>
      </c>
      <c r="J84" s="11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1" t="s">
        <v>4</v>
      </c>
      <c r="E85" s="11" t="s">
        <v>8</v>
      </c>
      <c r="F85" s="11"/>
      <c r="H85" s="11"/>
      <c r="I85" s="11" t="s">
        <v>10537</v>
      </c>
      <c r="J85" s="11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1" t="s">
        <v>305</v>
      </c>
      <c r="E86" s="11" t="s">
        <v>86</v>
      </c>
      <c r="F86" s="11"/>
      <c r="H86" s="11"/>
      <c r="I86" s="11" t="s">
        <v>10540</v>
      </c>
      <c r="J86" s="11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1" t="s">
        <v>305</v>
      </c>
      <c r="E87" s="11" t="s">
        <v>86</v>
      </c>
      <c r="F87" s="11"/>
      <c r="H87" s="11"/>
      <c r="I87" s="11" t="s">
        <v>10543</v>
      </c>
      <c r="J87" s="11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1" t="s">
        <v>305</v>
      </c>
      <c r="E88" s="11" t="s">
        <v>86</v>
      </c>
      <c r="F88" s="11"/>
      <c r="H88" s="11"/>
      <c r="I88" s="11" t="s">
        <v>10546</v>
      </c>
      <c r="J88" s="11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1" t="s">
        <v>115</v>
      </c>
      <c r="E89" s="11" t="s">
        <v>70</v>
      </c>
      <c r="F89" s="11"/>
      <c r="H89" s="11"/>
      <c r="I89" s="11" t="s">
        <v>10549</v>
      </c>
      <c r="J89" s="11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1" t="s">
        <v>305</v>
      </c>
      <c r="E90" s="11" t="s">
        <v>86</v>
      </c>
      <c r="F90" s="11"/>
      <c r="H90" s="11"/>
      <c r="I90" s="11" t="s">
        <v>10552</v>
      </c>
      <c r="J90" s="11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1" t="s">
        <v>4</v>
      </c>
      <c r="E91" s="11" t="s">
        <v>8</v>
      </c>
      <c r="F91" s="11"/>
      <c r="H91" s="11"/>
      <c r="I91" s="11" t="s">
        <v>10555</v>
      </c>
      <c r="J91" s="11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1" t="s">
        <v>115</v>
      </c>
      <c r="E92" s="11" t="s">
        <v>7863</v>
      </c>
      <c r="F92" s="11"/>
      <c r="H92" s="11" t="s">
        <v>10610</v>
      </c>
      <c r="I92" s="11" t="s">
        <v>10558</v>
      </c>
      <c r="J92" s="11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1" t="s">
        <v>4</v>
      </c>
      <c r="E93" s="11" t="s">
        <v>8</v>
      </c>
      <c r="F93" s="11"/>
      <c r="H93" s="11"/>
      <c r="I93" s="11" t="s">
        <v>10561</v>
      </c>
      <c r="J93" s="11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1" t="s">
        <v>4</v>
      </c>
      <c r="E94" s="11" t="s">
        <v>8</v>
      </c>
      <c r="F94" s="11"/>
      <c r="H94" s="11"/>
      <c r="I94" s="11" t="s">
        <v>10564</v>
      </c>
      <c r="J94" s="11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1" t="s">
        <v>115</v>
      </c>
      <c r="E95" s="11" t="s">
        <v>10601</v>
      </c>
      <c r="F95" s="11"/>
      <c r="H95" s="11"/>
      <c r="I95" s="11" t="s">
        <v>10567</v>
      </c>
      <c r="J95" s="11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1" t="s">
        <v>162</v>
      </c>
      <c r="E96" s="11" t="s">
        <v>10601</v>
      </c>
      <c r="F96" s="11" t="s">
        <v>58</v>
      </c>
      <c r="H96" s="11"/>
      <c r="I96" s="11" t="s">
        <v>10570</v>
      </c>
      <c r="J96" s="11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1" t="s">
        <v>162</v>
      </c>
      <c r="E97" s="11" t="s">
        <v>10601</v>
      </c>
      <c r="F97" s="11" t="s">
        <v>10090</v>
      </c>
      <c r="H97" s="11"/>
      <c r="I97" s="11" t="s">
        <v>10573</v>
      </c>
      <c r="J97" s="11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1" t="s">
        <v>162</v>
      </c>
      <c r="E98" s="11" t="s">
        <v>10601</v>
      </c>
      <c r="F98" s="11" t="s">
        <v>10090</v>
      </c>
      <c r="H98" s="11"/>
      <c r="I98" s="11" t="s">
        <v>10576</v>
      </c>
      <c r="J98" s="11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1" t="s">
        <v>162</v>
      </c>
      <c r="E99" s="11" t="s">
        <v>10601</v>
      </c>
      <c r="F99" s="11" t="s">
        <v>10090</v>
      </c>
      <c r="H99" s="11"/>
      <c r="I99" s="11" t="s">
        <v>10579</v>
      </c>
      <c r="J99" s="11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1" t="s">
        <v>1587</v>
      </c>
      <c r="E100" s="11" t="s">
        <v>10601</v>
      </c>
      <c r="F100" s="11"/>
      <c r="H100" s="11"/>
      <c r="I100" s="11" t="s">
        <v>10582</v>
      </c>
      <c r="J100" s="11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1" t="s">
        <v>7888</v>
      </c>
      <c r="E101" s="11" t="s">
        <v>10601</v>
      </c>
      <c r="F101" s="11" t="s">
        <v>1965</v>
      </c>
      <c r="H101" s="11"/>
      <c r="I101" s="11" t="s">
        <v>10585</v>
      </c>
      <c r="J101" s="11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1" t="s">
        <v>4</v>
      </c>
      <c r="E102" s="11" t="s">
        <v>8</v>
      </c>
      <c r="F102" s="11"/>
      <c r="H102" s="11"/>
      <c r="I102" s="11" t="s">
        <v>10830</v>
      </c>
      <c r="J102" s="11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1" t="s">
        <v>4</v>
      </c>
      <c r="E103" s="11" t="s">
        <v>8</v>
      </c>
      <c r="F103" s="11"/>
      <c r="H103" s="11"/>
      <c r="I103" s="11" t="s">
        <v>10833</v>
      </c>
      <c r="J103" s="11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1" t="s">
        <v>803</v>
      </c>
      <c r="E104" s="11" t="s">
        <v>8</v>
      </c>
      <c r="F104" s="11"/>
      <c r="H104" s="11"/>
      <c r="I104" s="11" t="s">
        <v>10836</v>
      </c>
      <c r="J104" s="11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1" t="s">
        <v>4</v>
      </c>
      <c r="E105" s="11" t="s">
        <v>8</v>
      </c>
      <c r="F105" s="11"/>
      <c r="H105" s="11"/>
      <c r="I105" s="11" t="s">
        <v>10839</v>
      </c>
      <c r="J105" s="11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1" t="s">
        <v>4</v>
      </c>
      <c r="E106" s="11" t="s">
        <v>8</v>
      </c>
      <c r="F106" s="11"/>
      <c r="H106" s="11"/>
      <c r="I106" s="11" t="s">
        <v>10842</v>
      </c>
      <c r="J106" s="11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1" t="s">
        <v>4</v>
      </c>
      <c r="E107" s="11" t="s">
        <v>8</v>
      </c>
      <c r="F107" s="11"/>
      <c r="H107" s="11"/>
      <c r="I107" s="11" t="s">
        <v>10845</v>
      </c>
      <c r="J107" s="11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1" t="s">
        <v>803</v>
      </c>
      <c r="E108" s="11" t="s">
        <v>8</v>
      </c>
      <c r="F108" s="11"/>
      <c r="H108" s="11"/>
      <c r="I108" s="11" t="s">
        <v>10848</v>
      </c>
      <c r="J108" s="11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1" t="s">
        <v>4</v>
      </c>
      <c r="E109" s="11" t="s">
        <v>8</v>
      </c>
      <c r="F109" s="11"/>
      <c r="H109" s="11"/>
      <c r="I109" s="11" t="s">
        <v>11178</v>
      </c>
      <c r="J109" s="11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1" t="s">
        <v>12</v>
      </c>
      <c r="E110" s="11"/>
      <c r="F110" s="11"/>
      <c r="H110" s="11"/>
      <c r="I110" s="11" t="s">
        <v>11181</v>
      </c>
      <c r="J110" s="11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1" t="s">
        <v>4</v>
      </c>
      <c r="E111" s="11" t="s">
        <v>8</v>
      </c>
      <c r="F111" s="11"/>
      <c r="H111" s="11"/>
      <c r="I111" s="11" t="s">
        <v>11184</v>
      </c>
      <c r="J111" s="11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1" t="s">
        <v>4</v>
      </c>
      <c r="E112" s="11" t="s">
        <v>8</v>
      </c>
      <c r="F112" s="11"/>
      <c r="H112" s="11"/>
      <c r="I112" s="11" t="s">
        <v>11187</v>
      </c>
      <c r="J112" s="11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1" t="s">
        <v>305</v>
      </c>
      <c r="E113" s="11" t="s">
        <v>86</v>
      </c>
      <c r="F113" s="11"/>
      <c r="H113" s="11"/>
      <c r="I113" s="11" t="s">
        <v>11190</v>
      </c>
      <c r="J113" s="11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1" t="s">
        <v>4</v>
      </c>
      <c r="E114" s="11" t="s">
        <v>8</v>
      </c>
      <c r="F114" s="11"/>
      <c r="H114" s="11"/>
      <c r="I114" s="11" t="s">
        <v>11193</v>
      </c>
      <c r="J114" s="11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1" t="s">
        <v>11241</v>
      </c>
      <c r="E115" s="11"/>
      <c r="F115" s="11"/>
      <c r="H115" s="11"/>
      <c r="I115" s="11" t="s">
        <v>11196</v>
      </c>
      <c r="J115" s="11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1" t="s">
        <v>11242</v>
      </c>
      <c r="E116" s="11"/>
      <c r="F116" s="11"/>
      <c r="H116" s="11"/>
      <c r="I116" s="11" t="s">
        <v>11199</v>
      </c>
      <c r="J116" s="11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1" t="s">
        <v>305</v>
      </c>
      <c r="E117" s="11" t="s">
        <v>86</v>
      </c>
      <c r="F117" s="11"/>
      <c r="H117" s="11"/>
      <c r="I117" s="11" t="s">
        <v>11202</v>
      </c>
      <c r="J117" s="11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1" t="s">
        <v>3713</v>
      </c>
      <c r="E118" s="11" t="s">
        <v>4933</v>
      </c>
      <c r="F118" s="11"/>
      <c r="H118" s="11"/>
      <c r="I118" s="11" t="s">
        <v>11205</v>
      </c>
      <c r="J118" s="11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1" t="s">
        <v>304</v>
      </c>
      <c r="E119" s="11" t="s">
        <v>4933</v>
      </c>
      <c r="F119" s="11"/>
      <c r="H119" s="11" t="s">
        <v>1140</v>
      </c>
      <c r="I119" s="11" t="s">
        <v>11208</v>
      </c>
      <c r="J119" s="11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1" t="s">
        <v>4</v>
      </c>
      <c r="E120" s="11" t="s">
        <v>8</v>
      </c>
      <c r="F120" s="11"/>
      <c r="H120" s="11"/>
      <c r="I120" s="11" t="s">
        <v>11211</v>
      </c>
      <c r="J120" s="11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1" t="s">
        <v>4</v>
      </c>
      <c r="E121" s="11" t="s">
        <v>8</v>
      </c>
      <c r="F121" s="11"/>
      <c r="H121" s="11"/>
      <c r="I121" s="11" t="s">
        <v>11214</v>
      </c>
      <c r="J121" s="11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1" t="s">
        <v>305</v>
      </c>
      <c r="E122" s="11" t="s">
        <v>86</v>
      </c>
      <c r="F122" s="11"/>
      <c r="H122" s="11"/>
      <c r="I122" s="11" t="s">
        <v>11217</v>
      </c>
      <c r="J122" s="11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1" t="s">
        <v>1587</v>
      </c>
      <c r="E123" s="11" t="s">
        <v>2302</v>
      </c>
      <c r="F123" s="11" t="s">
        <v>58</v>
      </c>
      <c r="H123" s="11"/>
      <c r="I123" s="11" t="s">
        <v>11220</v>
      </c>
      <c r="J123" s="11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1" t="s">
        <v>304</v>
      </c>
      <c r="E124" s="11" t="s">
        <v>2302</v>
      </c>
      <c r="F124" s="11" t="s">
        <v>58</v>
      </c>
      <c r="H124" s="11"/>
      <c r="I124" s="11" t="s">
        <v>11223</v>
      </c>
      <c r="J124" s="11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1" t="s">
        <v>4</v>
      </c>
      <c r="E125" s="11" t="s">
        <v>774</v>
      </c>
      <c r="F125" s="11"/>
      <c r="H125" s="11"/>
      <c r="I125" s="11" t="s">
        <v>11226</v>
      </c>
      <c r="J125" s="11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1" t="s">
        <v>4</v>
      </c>
      <c r="E126" s="11" t="s">
        <v>8</v>
      </c>
      <c r="F126" s="11"/>
      <c r="H126" s="11"/>
      <c r="I126" s="11" t="s">
        <v>11229</v>
      </c>
      <c r="J126" s="11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1" t="s">
        <v>4</v>
      </c>
      <c r="E127" s="11" t="s">
        <v>9123</v>
      </c>
      <c r="F127" s="11"/>
      <c r="H127" s="11"/>
      <c r="I127" s="11" t="s">
        <v>11705</v>
      </c>
      <c r="J127" s="11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1" t="s">
        <v>305</v>
      </c>
      <c r="E128" s="11" t="s">
        <v>86</v>
      </c>
      <c r="F128" s="11"/>
      <c r="H128" s="11"/>
      <c r="I128" s="11" t="s">
        <v>11708</v>
      </c>
      <c r="J128" s="11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1" t="s">
        <v>305</v>
      </c>
      <c r="E129" s="11" t="s">
        <v>86</v>
      </c>
      <c r="F129" s="11"/>
      <c r="H129" s="11"/>
      <c r="I129" s="11" t="s">
        <v>11711</v>
      </c>
      <c r="J129" s="11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1" t="s">
        <v>305</v>
      </c>
      <c r="E130" s="11" t="s">
        <v>86</v>
      </c>
      <c r="F130" s="11"/>
      <c r="H130" s="11"/>
      <c r="I130" s="11" t="s">
        <v>11714</v>
      </c>
      <c r="J130" s="11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1" t="s">
        <v>305</v>
      </c>
      <c r="E131" s="11" t="s">
        <v>86</v>
      </c>
      <c r="F131" s="11"/>
      <c r="H131" s="11"/>
      <c r="I131" s="11" t="s">
        <v>11717</v>
      </c>
      <c r="J131" s="11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1" t="s">
        <v>4</v>
      </c>
      <c r="E132" s="11" t="s">
        <v>8</v>
      </c>
      <c r="F132" s="11"/>
      <c r="H132" s="11"/>
      <c r="I132" s="11" t="s">
        <v>11720</v>
      </c>
      <c r="J132" s="11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1" t="s">
        <v>4</v>
      </c>
      <c r="E133" s="11" t="s">
        <v>8</v>
      </c>
      <c r="F133" s="11"/>
      <c r="H133" s="11"/>
      <c r="I133" s="11" t="s">
        <v>11723</v>
      </c>
      <c r="J133" s="11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1" t="s">
        <v>305</v>
      </c>
      <c r="E134" s="11" t="s">
        <v>86</v>
      </c>
      <c r="F134" s="11"/>
      <c r="H134" s="11"/>
      <c r="I134" s="11" t="s">
        <v>11726</v>
      </c>
      <c r="J134" s="11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1" t="s">
        <v>305</v>
      </c>
      <c r="E135" s="11" t="s">
        <v>86</v>
      </c>
      <c r="F135" s="11"/>
      <c r="H135" s="11"/>
      <c r="I135" s="11" t="s">
        <v>11729</v>
      </c>
      <c r="J135" s="11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1" t="s">
        <v>305</v>
      </c>
      <c r="E136" s="11" t="s">
        <v>86</v>
      </c>
      <c r="F136" s="11"/>
      <c r="H136" s="11"/>
      <c r="I136" s="11" t="s">
        <v>11732</v>
      </c>
      <c r="J136" s="11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1" t="s">
        <v>305</v>
      </c>
      <c r="E137" s="11" t="s">
        <v>86</v>
      </c>
      <c r="F137" s="11"/>
      <c r="H137" s="11"/>
      <c r="I137" s="11" t="s">
        <v>11735</v>
      </c>
      <c r="J137" s="11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1" t="s">
        <v>305</v>
      </c>
      <c r="E138" s="11" t="s">
        <v>86</v>
      </c>
      <c r="F138" s="11"/>
      <c r="H138" s="11"/>
      <c r="I138" s="11" t="s">
        <v>11738</v>
      </c>
      <c r="J138" s="11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1" t="s">
        <v>305</v>
      </c>
      <c r="E139" s="11" t="s">
        <v>86</v>
      </c>
      <c r="F139" s="11"/>
      <c r="H139" s="11"/>
      <c r="I139" s="11" t="s">
        <v>11741</v>
      </c>
      <c r="J139" s="11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1" t="s">
        <v>305</v>
      </c>
      <c r="E140" s="11" t="s">
        <v>86</v>
      </c>
      <c r="F140" s="11"/>
      <c r="H140" s="11"/>
      <c r="I140" s="11" t="s">
        <v>11744</v>
      </c>
      <c r="J140" s="11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1" t="s">
        <v>305</v>
      </c>
      <c r="E141" s="11" t="s">
        <v>86</v>
      </c>
      <c r="F141" s="11"/>
      <c r="H141" s="11"/>
      <c r="I141" s="11" t="s">
        <v>11747</v>
      </c>
      <c r="J141" s="11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1" t="s">
        <v>305</v>
      </c>
      <c r="E142" s="11" t="s">
        <v>86</v>
      </c>
      <c r="F142" s="11"/>
      <c r="H142" s="11"/>
      <c r="I142" s="11" t="s">
        <v>11750</v>
      </c>
      <c r="J142" s="11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1" t="s">
        <v>305</v>
      </c>
      <c r="E143" s="11" t="s">
        <v>86</v>
      </c>
      <c r="F143" s="11"/>
      <c r="H143" s="11"/>
      <c r="I143" s="11" t="s">
        <v>11753</v>
      </c>
      <c r="J143" s="11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1" t="s">
        <v>4</v>
      </c>
      <c r="E144" s="11" t="s">
        <v>8</v>
      </c>
      <c r="F144" s="11"/>
      <c r="H144" s="11"/>
      <c r="I144" s="11" t="s">
        <v>11756</v>
      </c>
      <c r="J144" s="11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1" t="s">
        <v>4</v>
      </c>
      <c r="E145" s="11" t="s">
        <v>8</v>
      </c>
      <c r="F145" s="11"/>
      <c r="H145" s="11"/>
      <c r="I145" s="11" t="s">
        <v>11759</v>
      </c>
      <c r="J145" s="11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1" t="s">
        <v>4</v>
      </c>
      <c r="E146" s="11" t="s">
        <v>8</v>
      </c>
      <c r="F146" s="11"/>
      <c r="H146" s="11"/>
      <c r="I146" s="11" t="s">
        <v>11762</v>
      </c>
      <c r="J146" s="11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1" t="s">
        <v>4</v>
      </c>
      <c r="E147" s="11" t="s">
        <v>8</v>
      </c>
      <c r="F147" s="11"/>
      <c r="H147" s="11"/>
      <c r="I147" s="11" t="s">
        <v>12215</v>
      </c>
      <c r="J147" s="11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1" t="s">
        <v>4</v>
      </c>
      <c r="E148" s="11" t="s">
        <v>3240</v>
      </c>
      <c r="F148" s="11"/>
      <c r="H148" s="11"/>
      <c r="I148" s="11" t="s">
        <v>12218</v>
      </c>
      <c r="J148" s="11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1" t="s">
        <v>4</v>
      </c>
      <c r="E149" s="11" t="s">
        <v>8</v>
      </c>
      <c r="F149" s="11"/>
      <c r="H149" s="11"/>
      <c r="I149" s="11" t="s">
        <v>12221</v>
      </c>
      <c r="J149" s="11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1" t="s">
        <v>4</v>
      </c>
      <c r="E150" s="11" t="s">
        <v>8</v>
      </c>
      <c r="F150" s="11"/>
      <c r="H150" s="11"/>
      <c r="I150" s="11" t="s">
        <v>12224</v>
      </c>
      <c r="J150" s="11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1" t="s">
        <v>4</v>
      </c>
      <c r="E151" s="11" t="s">
        <v>8</v>
      </c>
      <c r="F151" s="11"/>
      <c r="H151" s="11"/>
      <c r="I151" s="11" t="s">
        <v>12227</v>
      </c>
      <c r="J151" s="11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1" t="s">
        <v>4</v>
      </c>
      <c r="E152" s="11" t="s">
        <v>8</v>
      </c>
      <c r="F152" s="11"/>
      <c r="H152" s="11"/>
      <c r="I152" s="11" t="s">
        <v>12230</v>
      </c>
      <c r="J152" s="11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1" t="s">
        <v>4</v>
      </c>
      <c r="E153" s="11" t="s">
        <v>8</v>
      </c>
      <c r="F153" s="11"/>
      <c r="H153" s="11"/>
      <c r="I153" s="11" t="s">
        <v>12233</v>
      </c>
      <c r="J153" s="11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1" t="s">
        <v>803</v>
      </c>
      <c r="E154" s="11" t="s">
        <v>8</v>
      </c>
      <c r="F154" s="11"/>
      <c r="H154" s="11"/>
      <c r="I154" s="11" t="s">
        <v>12236</v>
      </c>
      <c r="J154" s="11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1" t="s">
        <v>4</v>
      </c>
      <c r="E155" s="11" t="s">
        <v>8</v>
      </c>
      <c r="F155" s="11"/>
      <c r="H155" s="11"/>
      <c r="I155" s="11" t="s">
        <v>12894</v>
      </c>
      <c r="J155" s="11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1" t="s">
        <v>803</v>
      </c>
      <c r="E156" s="11" t="s">
        <v>8</v>
      </c>
      <c r="F156" s="11"/>
      <c r="H156" s="11"/>
      <c r="I156" s="11" t="s">
        <v>12897</v>
      </c>
      <c r="J156" s="11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1" t="s">
        <v>305</v>
      </c>
      <c r="E157" s="11" t="s">
        <v>86</v>
      </c>
      <c r="F157" s="11"/>
      <c r="H157" s="11"/>
      <c r="I157" s="11" t="s">
        <v>12900</v>
      </c>
      <c r="J157" s="11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1" t="s">
        <v>305</v>
      </c>
      <c r="E158" s="11" t="s">
        <v>86</v>
      </c>
      <c r="F158" s="11"/>
      <c r="H158" s="11"/>
      <c r="I158" s="11" t="s">
        <v>12902</v>
      </c>
      <c r="J158" s="11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1" t="s">
        <v>12948</v>
      </c>
      <c r="E159" s="11"/>
      <c r="F159" s="11"/>
      <c r="H159" s="11"/>
      <c r="I159" s="11" t="s">
        <v>12905</v>
      </c>
      <c r="J159" s="11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1" t="s">
        <v>305</v>
      </c>
      <c r="E160" s="11" t="s">
        <v>86</v>
      </c>
      <c r="F160" s="11"/>
      <c r="H160" s="11"/>
      <c r="I160" s="11" t="s">
        <v>12910</v>
      </c>
      <c r="J160" s="11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1" t="s">
        <v>305</v>
      </c>
      <c r="E161" s="11" t="s">
        <v>86</v>
      </c>
      <c r="F161" s="11"/>
      <c r="H161" s="11"/>
      <c r="I161" s="11" t="s">
        <v>12913</v>
      </c>
      <c r="J161" s="11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1" t="s">
        <v>12</v>
      </c>
      <c r="E162" s="11"/>
      <c r="F162" s="11"/>
      <c r="H162" s="11"/>
      <c r="I162" s="11" t="s">
        <v>12916</v>
      </c>
      <c r="J162" s="11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1" t="s">
        <v>4</v>
      </c>
      <c r="E163" s="11" t="s">
        <v>8</v>
      </c>
      <c r="F163" s="11"/>
      <c r="H163" s="11"/>
      <c r="I163" s="11" t="s">
        <v>12919</v>
      </c>
      <c r="J163" s="11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1" t="s">
        <v>4</v>
      </c>
      <c r="E164" s="11" t="s">
        <v>8</v>
      </c>
      <c r="F164" s="11"/>
      <c r="H164" s="11"/>
      <c r="I164" s="11" t="s">
        <v>13405</v>
      </c>
      <c r="J164" s="11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1" t="s">
        <v>162</v>
      </c>
      <c r="E165" s="11" t="s">
        <v>4933</v>
      </c>
      <c r="F165" s="11" t="s">
        <v>1136</v>
      </c>
      <c r="H165" s="11" t="s">
        <v>3425</v>
      </c>
      <c r="I165" s="11" t="s">
        <v>13459</v>
      </c>
      <c r="J165" s="11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1" t="s">
        <v>162</v>
      </c>
      <c r="E166" s="11" t="s">
        <v>4933</v>
      </c>
      <c r="F166" s="11" t="s">
        <v>1136</v>
      </c>
      <c r="H166" s="11" t="s">
        <v>3425</v>
      </c>
      <c r="I166" s="11" t="s">
        <v>13462</v>
      </c>
      <c r="J166" s="11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1" t="s">
        <v>162</v>
      </c>
      <c r="E167" s="11" t="s">
        <v>4933</v>
      </c>
      <c r="F167" s="11" t="s">
        <v>1136</v>
      </c>
      <c r="H167" s="11" t="s">
        <v>3425</v>
      </c>
      <c r="I167" s="11" t="s">
        <v>13465</v>
      </c>
      <c r="J167" s="11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1" t="s">
        <v>162</v>
      </c>
      <c r="E168" s="11" t="s">
        <v>4933</v>
      </c>
      <c r="F168" s="11" t="s">
        <v>1136</v>
      </c>
      <c r="H168" s="11" t="s">
        <v>3425</v>
      </c>
      <c r="I168" s="11" t="s">
        <v>13468</v>
      </c>
      <c r="J168" s="11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1" t="s">
        <v>304</v>
      </c>
      <c r="E169" s="11" t="s">
        <v>4933</v>
      </c>
      <c r="F169" s="11" t="s">
        <v>58</v>
      </c>
      <c r="H169" s="11" t="s">
        <v>3425</v>
      </c>
      <c r="I169" s="11" t="s">
        <v>13471</v>
      </c>
      <c r="J169" s="11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1" t="s">
        <v>305</v>
      </c>
      <c r="E170" s="11" t="s">
        <v>86</v>
      </c>
      <c r="F170" s="11"/>
      <c r="H170" s="11"/>
      <c r="I170" s="11" t="s">
        <v>13408</v>
      </c>
      <c r="J170" s="11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1" t="s">
        <v>13474</v>
      </c>
      <c r="E171" s="11"/>
      <c r="F171" s="11"/>
      <c r="H171" s="11"/>
      <c r="I171" s="11" t="s">
        <v>13411</v>
      </c>
      <c r="J171" s="11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1" t="s">
        <v>162</v>
      </c>
      <c r="E172" s="11" t="s">
        <v>13444</v>
      </c>
      <c r="F172" s="11" t="s">
        <v>58</v>
      </c>
      <c r="H172" s="11"/>
      <c r="I172" s="11" t="s">
        <v>13413</v>
      </c>
      <c r="J172" s="11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1" t="s">
        <v>162</v>
      </c>
      <c r="E173" s="11" t="s">
        <v>13444</v>
      </c>
      <c r="F173" s="11" t="s">
        <v>58</v>
      </c>
      <c r="H173" s="11"/>
      <c r="I173" s="11" t="s">
        <v>13416</v>
      </c>
      <c r="J173" s="11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1" t="s">
        <v>162</v>
      </c>
      <c r="E174" s="11" t="s">
        <v>13444</v>
      </c>
      <c r="F174" s="11" t="s">
        <v>58</v>
      </c>
      <c r="H174" s="11"/>
      <c r="I174" s="11" t="s">
        <v>13419</v>
      </c>
      <c r="J174" s="11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1" t="s">
        <v>162</v>
      </c>
      <c r="E175" s="11" t="s">
        <v>13444</v>
      </c>
      <c r="F175" s="11" t="s">
        <v>58</v>
      </c>
      <c r="H175" s="11"/>
      <c r="I175" s="11" t="s">
        <v>13422</v>
      </c>
      <c r="J175" s="11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1" t="s">
        <v>162</v>
      </c>
      <c r="E176" s="11" t="s">
        <v>13444</v>
      </c>
      <c r="F176" s="11" t="s">
        <v>58</v>
      </c>
      <c r="H176" s="11"/>
      <c r="I176" s="11" t="s">
        <v>13425</v>
      </c>
      <c r="J176" s="11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1" t="s">
        <v>304</v>
      </c>
      <c r="E177" s="11" t="s">
        <v>2302</v>
      </c>
      <c r="F177" s="11" t="s">
        <v>58</v>
      </c>
      <c r="H177" s="11"/>
      <c r="I177" s="11" t="s">
        <v>13428</v>
      </c>
      <c r="J177" s="11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1" t="s">
        <v>131</v>
      </c>
      <c r="E178" s="11" t="s">
        <v>12240</v>
      </c>
      <c r="F178" s="11" t="s">
        <v>13441</v>
      </c>
      <c r="H178" s="11"/>
      <c r="I178" s="11" t="s">
        <v>13431</v>
      </c>
      <c r="J178" s="11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1" t="s">
        <v>4</v>
      </c>
      <c r="E179" s="11" t="s">
        <v>8</v>
      </c>
      <c r="F179" s="11"/>
      <c r="H179" s="11"/>
      <c r="I179" s="11" t="s">
        <v>13434</v>
      </c>
      <c r="J179" s="11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1" t="s">
        <v>4</v>
      </c>
      <c r="E180" s="11" t="s">
        <v>8</v>
      </c>
      <c r="F180" s="11"/>
      <c r="H180" s="11"/>
      <c r="I180" s="11" t="s">
        <v>13700</v>
      </c>
      <c r="J180" s="11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1" t="s">
        <v>305</v>
      </c>
      <c r="E181" s="11" t="s">
        <v>86</v>
      </c>
      <c r="F181" s="11"/>
      <c r="H181" s="11"/>
      <c r="I181" s="11" t="s">
        <v>13703</v>
      </c>
      <c r="J181" s="11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1" t="s">
        <v>775</v>
      </c>
      <c r="E182" s="11"/>
      <c r="F182" s="11"/>
      <c r="H182" s="11"/>
      <c r="I182" s="11" t="s">
        <v>13706</v>
      </c>
      <c r="J182" s="11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1" t="s">
        <v>775</v>
      </c>
      <c r="E183" s="11"/>
      <c r="F183" s="11"/>
      <c r="H183" s="11"/>
      <c r="I183" s="11" t="s">
        <v>13709</v>
      </c>
      <c r="J183" s="11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1" t="s">
        <v>4</v>
      </c>
      <c r="E184" s="11" t="s">
        <v>8</v>
      </c>
      <c r="F184" s="11"/>
      <c r="H184" s="11"/>
      <c r="I184" s="11" t="s">
        <v>13712</v>
      </c>
      <c r="J184" s="11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1" t="s">
        <v>4</v>
      </c>
      <c r="E185" s="11" t="s">
        <v>8</v>
      </c>
      <c r="F185" s="11"/>
      <c r="H185" s="11"/>
      <c r="I185" s="11" t="s">
        <v>13893</v>
      </c>
      <c r="J185" s="11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1" t="s">
        <v>775</v>
      </c>
      <c r="E186" s="11"/>
      <c r="F186" s="11"/>
      <c r="H186" s="11"/>
      <c r="I186" s="11" t="s">
        <v>13896</v>
      </c>
      <c r="J186" s="11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1" t="s">
        <v>305</v>
      </c>
      <c r="E187" s="11" t="s">
        <v>86</v>
      </c>
      <c r="F187" s="11"/>
      <c r="H187" s="11"/>
      <c r="I187" s="11" t="s">
        <v>13899</v>
      </c>
      <c r="J187" s="11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1" t="s">
        <v>4</v>
      </c>
      <c r="E188" s="11" t="s">
        <v>1552</v>
      </c>
      <c r="F188" s="11" t="s">
        <v>1595</v>
      </c>
      <c r="H188" s="11"/>
      <c r="I188" s="11" t="s">
        <v>13914</v>
      </c>
      <c r="J188" s="11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1" t="s">
        <v>775</v>
      </c>
      <c r="E189" s="11"/>
      <c r="F189" s="11"/>
      <c r="H189" s="11"/>
      <c r="I189" s="11" t="s">
        <v>13902</v>
      </c>
      <c r="J189" s="11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1" t="s">
        <v>775</v>
      </c>
      <c r="E190" s="11"/>
      <c r="F190" s="11"/>
      <c r="H190" s="11"/>
      <c r="I190" s="11" t="s">
        <v>13905</v>
      </c>
      <c r="J190" s="11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1" t="s">
        <v>4</v>
      </c>
      <c r="E191" s="11" t="s">
        <v>8</v>
      </c>
      <c r="F191" s="11"/>
      <c r="H191" s="11"/>
      <c r="I191" s="11" t="s">
        <v>13908</v>
      </c>
      <c r="J191" s="11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1" t="s">
        <v>4</v>
      </c>
      <c r="E192" s="11" t="s">
        <v>8</v>
      </c>
      <c r="F192" s="11"/>
      <c r="H192" s="11"/>
      <c r="I192" s="11" t="s">
        <v>14139</v>
      </c>
      <c r="J192" s="11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1" t="s">
        <v>4</v>
      </c>
      <c r="E193" s="11" t="s">
        <v>8</v>
      </c>
      <c r="F193" s="11"/>
      <c r="H193" s="11"/>
      <c r="I193" s="11" t="s">
        <v>14142</v>
      </c>
      <c r="J193" s="11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1" t="s">
        <v>305</v>
      </c>
      <c r="E194" s="11" t="s">
        <v>86</v>
      </c>
      <c r="F194" s="11"/>
      <c r="H194" s="11"/>
      <c r="I194" s="11" t="s">
        <v>14145</v>
      </c>
      <c r="J194" s="11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1" t="s">
        <v>4</v>
      </c>
      <c r="E195" s="11" t="s">
        <v>8</v>
      </c>
      <c r="F195" s="11"/>
      <c r="H195" s="11"/>
      <c r="I195" s="11" t="s">
        <v>14148</v>
      </c>
      <c r="J195" s="11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1" t="s">
        <v>4</v>
      </c>
      <c r="E196" s="11" t="s">
        <v>8</v>
      </c>
      <c r="F196" s="11"/>
      <c r="H196" s="11"/>
      <c r="I196" s="11" t="s">
        <v>14548</v>
      </c>
      <c r="J196" s="11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1" t="s">
        <v>4</v>
      </c>
      <c r="E197" s="11" t="s">
        <v>8</v>
      </c>
      <c r="F197" s="11"/>
      <c r="H197" s="11"/>
      <c r="I197" s="11" t="s">
        <v>14551</v>
      </c>
      <c r="J197" s="11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1" t="s">
        <v>4</v>
      </c>
      <c r="E198" s="11" t="s">
        <v>8</v>
      </c>
      <c r="F198" s="11"/>
      <c r="H198" s="11"/>
      <c r="I198" s="11" t="s">
        <v>14554</v>
      </c>
      <c r="J198" s="11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1" t="s">
        <v>4</v>
      </c>
      <c r="E199" s="11" t="s">
        <v>8</v>
      </c>
      <c r="F199" s="11"/>
      <c r="H199" s="11"/>
      <c r="I199" s="11" t="s">
        <v>14557</v>
      </c>
      <c r="J199" s="11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1" t="s">
        <v>803</v>
      </c>
      <c r="E200" s="11" t="s">
        <v>8</v>
      </c>
      <c r="F200" s="11"/>
      <c r="H200" s="11"/>
      <c r="I200" s="11" t="s">
        <v>14560</v>
      </c>
      <c r="J200" s="11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1" t="s">
        <v>4</v>
      </c>
      <c r="E201" s="11" t="s">
        <v>8</v>
      </c>
      <c r="F201" s="11"/>
      <c r="H201" s="11"/>
      <c r="I201" s="11" t="s">
        <v>15148</v>
      </c>
      <c r="J201" s="11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1" t="s">
        <v>305</v>
      </c>
      <c r="E202" s="11" t="s">
        <v>86</v>
      </c>
      <c r="F202" s="11"/>
      <c r="H202" s="11"/>
      <c r="I202" s="11" t="s">
        <v>15151</v>
      </c>
      <c r="J202" s="11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1" t="s">
        <v>305</v>
      </c>
      <c r="E203" s="11" t="s">
        <v>86</v>
      </c>
      <c r="F203" s="11"/>
      <c r="H203" s="11"/>
      <c r="I203" s="11" t="s">
        <v>15154</v>
      </c>
      <c r="J203" s="11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1" t="s">
        <v>305</v>
      </c>
      <c r="E204" s="11" t="s">
        <v>86</v>
      </c>
      <c r="F204" s="11"/>
      <c r="H204" s="11"/>
      <c r="I204" s="11" t="s">
        <v>15157</v>
      </c>
      <c r="J204" s="11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1" t="s">
        <v>4</v>
      </c>
      <c r="E205" s="11" t="s">
        <v>8</v>
      </c>
      <c r="F205" s="11"/>
      <c r="H205" s="11"/>
      <c r="I205" s="11" t="s">
        <v>15160</v>
      </c>
      <c r="J205" s="11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1" t="s">
        <v>4</v>
      </c>
      <c r="E206" s="11" t="s">
        <v>8</v>
      </c>
      <c r="F206" s="11"/>
      <c r="H206" s="11"/>
      <c r="I206" s="11" t="s">
        <v>15163</v>
      </c>
      <c r="J206" s="11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1" t="s">
        <v>4</v>
      </c>
      <c r="E207" s="11" t="s">
        <v>8</v>
      </c>
      <c r="F207" s="11"/>
      <c r="H207" s="11"/>
      <c r="I207" s="11" t="s">
        <v>15166</v>
      </c>
      <c r="J207" s="11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1" t="s">
        <v>775</v>
      </c>
      <c r="E208" s="11"/>
      <c r="F208" s="11"/>
      <c r="H208" s="11"/>
      <c r="I208" s="11" t="s">
        <v>15169</v>
      </c>
      <c r="J208" s="11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1" t="s">
        <v>775</v>
      </c>
      <c r="E209" s="11"/>
      <c r="F209" s="11"/>
      <c r="H209" s="11"/>
      <c r="I209" s="11" t="s">
        <v>15172</v>
      </c>
      <c r="J209" s="11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1" t="s">
        <v>4</v>
      </c>
      <c r="E210" s="11" t="s">
        <v>8</v>
      </c>
      <c r="F210" s="11"/>
      <c r="H210" s="11"/>
      <c r="I210" s="11" t="s">
        <v>15175</v>
      </c>
      <c r="J210" s="11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1" t="s">
        <v>4</v>
      </c>
      <c r="E211" s="11" t="s">
        <v>4936</v>
      </c>
      <c r="F211" s="11"/>
      <c r="H211" s="11"/>
      <c r="I211" s="11" t="s">
        <v>15178</v>
      </c>
      <c r="J211" s="11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1" t="s">
        <v>4</v>
      </c>
      <c r="E212" s="11" t="s">
        <v>15181</v>
      </c>
      <c r="F212" s="11" t="s">
        <v>60</v>
      </c>
      <c r="H212" s="11"/>
      <c r="I212" s="11" t="s">
        <v>15543</v>
      </c>
      <c r="J212" s="11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1" t="s">
        <v>163</v>
      </c>
      <c r="E213" s="11" t="s">
        <v>15181</v>
      </c>
      <c r="F213" s="11" t="s">
        <v>60</v>
      </c>
      <c r="H213" s="11"/>
      <c r="I213" s="11" t="s">
        <v>15546</v>
      </c>
      <c r="J213" s="11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1" t="s">
        <v>163</v>
      </c>
      <c r="E214" s="11" t="s">
        <v>15181</v>
      </c>
      <c r="F214" s="11" t="s">
        <v>60</v>
      </c>
      <c r="H214" s="11"/>
      <c r="I214" s="11" t="s">
        <v>15549</v>
      </c>
      <c r="J214" s="11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1" t="s">
        <v>163</v>
      </c>
      <c r="E215" s="11" t="s">
        <v>15181</v>
      </c>
      <c r="F215" s="11" t="s">
        <v>60</v>
      </c>
      <c r="H215" s="11"/>
      <c r="I215" s="11" t="s">
        <v>15552</v>
      </c>
      <c r="J215" s="11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1" t="s">
        <v>163</v>
      </c>
      <c r="E216" s="11" t="s">
        <v>15181</v>
      </c>
      <c r="F216" s="11" t="s">
        <v>60</v>
      </c>
      <c r="H216" s="11"/>
      <c r="I216" s="11" t="s">
        <v>15555</v>
      </c>
      <c r="J216" s="11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1" t="s">
        <v>163</v>
      </c>
      <c r="E217" s="11" t="s">
        <v>15181</v>
      </c>
      <c r="F217" s="11" t="s">
        <v>60</v>
      </c>
      <c r="H217" s="11"/>
      <c r="I217" s="11" t="s">
        <v>15558</v>
      </c>
      <c r="J217" s="11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1" t="s">
        <v>163</v>
      </c>
      <c r="E218" s="11" t="s">
        <v>15181</v>
      </c>
      <c r="F218" s="11" t="s">
        <v>60</v>
      </c>
      <c r="H218" s="11"/>
      <c r="I218" s="11" t="s">
        <v>15561</v>
      </c>
      <c r="J218" s="11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1" t="s">
        <v>163</v>
      </c>
      <c r="E219" s="11" t="s">
        <v>15181</v>
      </c>
      <c r="F219" s="11" t="s">
        <v>60</v>
      </c>
      <c r="H219" s="11"/>
      <c r="I219" s="11" t="s">
        <v>15564</v>
      </c>
      <c r="J219" s="11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1" t="s">
        <v>163</v>
      </c>
      <c r="E220" s="11" t="s">
        <v>15181</v>
      </c>
      <c r="F220" s="11" t="s">
        <v>60</v>
      </c>
      <c r="H220" s="11"/>
      <c r="I220" s="11" t="s">
        <v>15567</v>
      </c>
      <c r="J220" s="11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1" t="s">
        <v>163</v>
      </c>
      <c r="E221" s="11" t="s">
        <v>15181</v>
      </c>
      <c r="F221" s="11" t="s">
        <v>60</v>
      </c>
      <c r="H221" s="11"/>
      <c r="I221" s="11" t="s">
        <v>15570</v>
      </c>
      <c r="J221" s="11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1" t="s">
        <v>163</v>
      </c>
      <c r="E222" s="11" t="s">
        <v>15181</v>
      </c>
      <c r="F222" s="11" t="s">
        <v>60</v>
      </c>
      <c r="H222" s="11"/>
      <c r="I222" s="11" t="s">
        <v>15573</v>
      </c>
      <c r="J222" s="11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1" t="s">
        <v>163</v>
      </c>
      <c r="E223" s="11" t="s">
        <v>15181</v>
      </c>
      <c r="F223" s="11" t="s">
        <v>60</v>
      </c>
      <c r="H223" s="11"/>
      <c r="I223" s="11" t="s">
        <v>15576</v>
      </c>
      <c r="J223" s="11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1" t="s">
        <v>163</v>
      </c>
      <c r="E224" s="11" t="s">
        <v>15181</v>
      </c>
      <c r="F224" s="11" t="s">
        <v>60</v>
      </c>
      <c r="H224" s="11"/>
      <c r="I224" s="11" t="s">
        <v>15579</v>
      </c>
      <c r="J224" s="11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1" t="s">
        <v>304</v>
      </c>
      <c r="E225" s="11" t="s">
        <v>15181</v>
      </c>
      <c r="F225" s="11" t="s">
        <v>51</v>
      </c>
      <c r="H225" s="11"/>
      <c r="I225" s="11" t="s">
        <v>15582</v>
      </c>
      <c r="J225" s="11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1" t="s">
        <v>305</v>
      </c>
      <c r="E226" s="11" t="s">
        <v>86</v>
      </c>
      <c r="F226" s="11"/>
      <c r="H226" s="11"/>
      <c r="I226" s="11" t="s">
        <v>15585</v>
      </c>
      <c r="J226" s="11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1" t="s">
        <v>305</v>
      </c>
      <c r="E227" s="11" t="s">
        <v>86</v>
      </c>
      <c r="F227" s="11"/>
      <c r="H227" s="11"/>
      <c r="I227" s="11" t="s">
        <v>15588</v>
      </c>
      <c r="J227" s="11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1" t="s">
        <v>305</v>
      </c>
      <c r="E228" s="11" t="s">
        <v>86</v>
      </c>
      <c r="F228" s="11"/>
      <c r="H228" s="11"/>
      <c r="I228" s="11" t="s">
        <v>15591</v>
      </c>
      <c r="J228" s="11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1" t="s">
        <v>775</v>
      </c>
      <c r="E229" s="11"/>
      <c r="F229" s="11"/>
      <c r="H229" s="11"/>
      <c r="I229" s="11" t="s">
        <v>15594</v>
      </c>
      <c r="J229" s="11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1" t="s">
        <v>4</v>
      </c>
      <c r="E230" s="11" t="s">
        <v>8</v>
      </c>
      <c r="F230" s="11"/>
      <c r="H230" s="11"/>
      <c r="I230" s="11" t="s">
        <v>15597</v>
      </c>
      <c r="J230" s="11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1" t="s">
        <v>775</v>
      </c>
      <c r="E231" s="11"/>
      <c r="F231" s="11"/>
      <c r="H231" s="11"/>
      <c r="I231" s="11" t="s">
        <v>15824</v>
      </c>
      <c r="J231" s="11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1" t="s">
        <v>305</v>
      </c>
      <c r="E232" s="11" t="s">
        <v>86</v>
      </c>
      <c r="F232" s="11"/>
      <c r="H232" s="11"/>
      <c r="I232" s="11" t="s">
        <v>15827</v>
      </c>
      <c r="J232" s="11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1" t="s">
        <v>775</v>
      </c>
      <c r="E233" s="11"/>
      <c r="F233" s="11"/>
      <c r="H233" s="11"/>
      <c r="I233" s="11" t="s">
        <v>15830</v>
      </c>
      <c r="J233" s="11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1" t="s">
        <v>775</v>
      </c>
      <c r="E234" s="11"/>
      <c r="F234" s="11"/>
      <c r="H234" s="11"/>
      <c r="I234" s="11" t="s">
        <v>15833</v>
      </c>
      <c r="J234" s="11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1" t="s">
        <v>305</v>
      </c>
      <c r="E235" s="11" t="s">
        <v>86</v>
      </c>
      <c r="F235" s="11"/>
      <c r="H235" s="11"/>
      <c r="I235" s="11" t="s">
        <v>15836</v>
      </c>
      <c r="J235" s="11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1" t="s">
        <v>305</v>
      </c>
      <c r="E236" s="11" t="s">
        <v>86</v>
      </c>
      <c r="F236" s="11"/>
      <c r="H236" s="11"/>
      <c r="I236" s="11" t="s">
        <v>15839</v>
      </c>
      <c r="J236" s="11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1" t="s">
        <v>775</v>
      </c>
      <c r="E237" s="11"/>
      <c r="F237" s="11"/>
      <c r="H237" s="11"/>
      <c r="I237" s="11" t="s">
        <v>15842</v>
      </c>
      <c r="J237" s="11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1" t="s">
        <v>4</v>
      </c>
      <c r="E238" s="11" t="s">
        <v>8</v>
      </c>
      <c r="F238" s="11"/>
      <c r="H238" s="11"/>
      <c r="I238" s="11" t="s">
        <v>15845</v>
      </c>
      <c r="J238" s="11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1" t="s">
        <v>775</v>
      </c>
      <c r="E239" s="11"/>
      <c r="F239" s="11"/>
      <c r="H239" s="11"/>
      <c r="I239" s="11" t="s">
        <v>15848</v>
      </c>
      <c r="J239" s="11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1" t="s">
        <v>4</v>
      </c>
      <c r="E240" s="11" t="s">
        <v>8</v>
      </c>
      <c r="F240" s="11"/>
      <c r="H240" s="11"/>
      <c r="I240" s="11" t="s">
        <v>16167</v>
      </c>
      <c r="J240" s="11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1" t="s">
        <v>4</v>
      </c>
      <c r="E241" s="11" t="s">
        <v>8</v>
      </c>
      <c r="F241" s="11"/>
      <c r="H241" s="11"/>
      <c r="I241" s="11" t="s">
        <v>16170</v>
      </c>
      <c r="J241" s="11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1" t="s">
        <v>4</v>
      </c>
      <c r="E242" s="11" t="s">
        <v>8</v>
      </c>
      <c r="F242" s="11"/>
      <c r="H242" s="11"/>
      <c r="I242" s="11" t="s">
        <v>16173</v>
      </c>
      <c r="J242" s="11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1" t="s">
        <v>4</v>
      </c>
      <c r="E243" s="11" t="s">
        <v>8</v>
      </c>
      <c r="F243" s="11"/>
      <c r="H243" s="11"/>
      <c r="I243" s="11" t="s">
        <v>16385</v>
      </c>
      <c r="J243" s="11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1" t="s">
        <v>4</v>
      </c>
      <c r="E244" s="11" t="s">
        <v>8</v>
      </c>
      <c r="F244" s="11"/>
      <c r="H244" s="11"/>
      <c r="I244" s="11" t="s">
        <v>16388</v>
      </c>
      <c r="J244" s="11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1" t="s">
        <v>803</v>
      </c>
      <c r="E245" s="11" t="s">
        <v>8</v>
      </c>
      <c r="F245" s="11"/>
      <c r="H245" s="11"/>
      <c r="I245" s="11" t="s">
        <v>16391</v>
      </c>
      <c r="J245" s="11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1" t="s">
        <v>4</v>
      </c>
      <c r="E246" s="11" t="s">
        <v>8</v>
      </c>
      <c r="F246" s="11"/>
      <c r="H246" s="11"/>
      <c r="I246" s="11" t="s">
        <v>16605</v>
      </c>
      <c r="J246" s="11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1" t="s">
        <v>4</v>
      </c>
      <c r="E247" s="11" t="s">
        <v>8</v>
      </c>
      <c r="F247" s="11"/>
      <c r="H247" s="11"/>
      <c r="I247" s="11" t="s">
        <v>16608</v>
      </c>
      <c r="J247" s="11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1" t="s">
        <v>775</v>
      </c>
      <c r="E248" s="11"/>
      <c r="F248" s="11"/>
      <c r="H248" s="11"/>
      <c r="I248" s="11" t="s">
        <v>16611</v>
      </c>
      <c r="J248" s="11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1" t="s">
        <v>4</v>
      </c>
      <c r="E249" s="11" t="s">
        <v>8</v>
      </c>
      <c r="F249" s="11"/>
      <c r="H249" s="11"/>
      <c r="I249" s="11" t="s">
        <v>16614</v>
      </c>
      <c r="J249" s="11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1" t="s">
        <v>4</v>
      </c>
      <c r="E250" s="11" t="s">
        <v>8</v>
      </c>
      <c r="F250" s="11"/>
      <c r="H250" s="11"/>
      <c r="I250" s="11" t="s">
        <v>17250</v>
      </c>
      <c r="J250" s="11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1" t="s">
        <v>305</v>
      </c>
      <c r="E251" s="11" t="s">
        <v>86</v>
      </c>
      <c r="F251" s="11"/>
      <c r="H251" s="11"/>
      <c r="I251" s="11" t="s">
        <v>17253</v>
      </c>
      <c r="J251" s="11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1" t="s">
        <v>305</v>
      </c>
      <c r="E252" s="11" t="s">
        <v>86</v>
      </c>
      <c r="F252" s="11"/>
      <c r="H252" s="11"/>
      <c r="I252" s="11" t="s">
        <v>17256</v>
      </c>
      <c r="J252" s="11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1" t="s">
        <v>305</v>
      </c>
      <c r="E253" s="11" t="s">
        <v>86</v>
      </c>
      <c r="F253" s="11"/>
      <c r="H253" s="11"/>
      <c r="I253" s="11" t="s">
        <v>17259</v>
      </c>
      <c r="J253" s="11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1" t="s">
        <v>4</v>
      </c>
      <c r="E254" s="11" t="s">
        <v>8</v>
      </c>
      <c r="F254" s="11"/>
      <c r="H254" s="11"/>
      <c r="I254" s="11" t="s">
        <v>17262</v>
      </c>
      <c r="J254" s="11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1" t="s">
        <v>4</v>
      </c>
      <c r="E255" s="11" t="s">
        <v>8</v>
      </c>
      <c r="F255" s="11"/>
      <c r="H255" s="11"/>
      <c r="I255" s="11" t="s">
        <v>17265</v>
      </c>
      <c r="J255" s="11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1" t="s">
        <v>4</v>
      </c>
      <c r="E256" s="11" t="s">
        <v>8</v>
      </c>
      <c r="F256" s="11"/>
      <c r="H256" s="11"/>
      <c r="I256" s="11" t="s">
        <v>17268</v>
      </c>
      <c r="J256" s="11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1" t="s">
        <v>775</v>
      </c>
      <c r="E257" s="11"/>
      <c r="F257" s="11"/>
      <c r="H257" s="11"/>
      <c r="I257" s="11" t="s">
        <v>17271</v>
      </c>
      <c r="J257" s="11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1" t="s">
        <v>775</v>
      </c>
      <c r="E258" s="11"/>
      <c r="F258" s="11"/>
      <c r="H258" s="11"/>
      <c r="I258" s="11" t="s">
        <v>17274</v>
      </c>
      <c r="J258" s="11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1" t="s">
        <v>4</v>
      </c>
      <c r="E259" s="11" t="s">
        <v>8</v>
      </c>
      <c r="F259" s="11"/>
      <c r="H259" s="11"/>
      <c r="I259" s="11" t="s">
        <v>18349</v>
      </c>
      <c r="J259" s="11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1" t="s">
        <v>4</v>
      </c>
      <c r="E260" s="11" t="s">
        <v>8</v>
      </c>
      <c r="F260" s="11"/>
      <c r="H260" s="11"/>
      <c r="I260" s="11" t="s">
        <v>18352</v>
      </c>
      <c r="J260" s="11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1" t="s">
        <v>4</v>
      </c>
      <c r="E261" s="11" t="s">
        <v>8</v>
      </c>
      <c r="F261" s="11"/>
      <c r="H261" s="11"/>
      <c r="I261" s="11" t="s">
        <v>18355</v>
      </c>
      <c r="J261" s="11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1" t="s">
        <v>4</v>
      </c>
      <c r="E262" s="11" t="s">
        <v>8</v>
      </c>
      <c r="F262" s="11"/>
      <c r="H262" s="11"/>
      <c r="I262" s="11" t="s">
        <v>18358</v>
      </c>
      <c r="J262" s="11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1" t="s">
        <v>4</v>
      </c>
      <c r="E263" s="11" t="s">
        <v>8</v>
      </c>
      <c r="F263" s="11"/>
      <c r="H263" s="11"/>
      <c r="I263" s="11" t="s">
        <v>18361</v>
      </c>
      <c r="J263" s="11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1" t="s">
        <v>4</v>
      </c>
      <c r="E264" s="11" t="s">
        <v>8</v>
      </c>
      <c r="F264" s="11"/>
      <c r="H264" s="11"/>
      <c r="I264" s="11" t="s">
        <v>18364</v>
      </c>
      <c r="J264" s="11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1" t="s">
        <v>4</v>
      </c>
      <c r="E265" s="11" t="s">
        <v>8</v>
      </c>
      <c r="F265" s="11"/>
      <c r="H265" s="11"/>
      <c r="I265" s="11" t="s">
        <v>18367</v>
      </c>
      <c r="J265" s="11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1" t="s">
        <v>4</v>
      </c>
      <c r="E266" s="11" t="s">
        <v>8</v>
      </c>
      <c r="F266" s="11"/>
      <c r="H266" s="11"/>
      <c r="I266" s="11" t="s">
        <v>18370</v>
      </c>
      <c r="J266" s="11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1" t="s">
        <v>4</v>
      </c>
      <c r="E267" s="11" t="s">
        <v>8</v>
      </c>
      <c r="F267" s="11"/>
      <c r="H267" s="11"/>
      <c r="I267" s="11" t="s">
        <v>18373</v>
      </c>
      <c r="J267" s="11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1" t="s">
        <v>4</v>
      </c>
      <c r="E268" s="11" t="s">
        <v>8</v>
      </c>
      <c r="F268" s="11"/>
      <c r="H268" s="11"/>
      <c r="I268" s="11" t="s">
        <v>18376</v>
      </c>
      <c r="J268" s="11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1" t="s">
        <v>4</v>
      </c>
      <c r="E269" s="11" t="s">
        <v>8</v>
      </c>
      <c r="F269" s="11"/>
      <c r="H269" s="11"/>
      <c r="I269" s="11" t="s">
        <v>18379</v>
      </c>
      <c r="J269" s="11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1" t="s">
        <v>4</v>
      </c>
      <c r="E270" s="11" t="s">
        <v>8</v>
      </c>
      <c r="F270" s="11"/>
      <c r="H270" s="11"/>
      <c r="I270" s="11" t="s">
        <v>18382</v>
      </c>
      <c r="J270" s="11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1" t="s">
        <v>4</v>
      </c>
      <c r="E271" s="11" t="s">
        <v>8</v>
      </c>
      <c r="F271" s="11"/>
      <c r="H271" s="11"/>
      <c r="I271" s="11" t="s">
        <v>18719</v>
      </c>
      <c r="J271" s="11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1" t="s">
        <v>4</v>
      </c>
      <c r="E272" s="11" t="s">
        <v>8</v>
      </c>
      <c r="F272" s="11"/>
      <c r="H272" s="11"/>
      <c r="I272" s="11" t="s">
        <v>18722</v>
      </c>
      <c r="J272" s="11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1" t="s">
        <v>4</v>
      </c>
      <c r="E273" s="11" t="s">
        <v>8</v>
      </c>
      <c r="F273" s="11"/>
      <c r="H273" s="11"/>
      <c r="I273" s="11" t="s">
        <v>18725</v>
      </c>
      <c r="J273" s="11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1" t="s">
        <v>4</v>
      </c>
      <c r="E274" s="11" t="s">
        <v>8</v>
      </c>
      <c r="F274" s="11"/>
      <c r="H274" s="11"/>
      <c r="I274" s="11" t="s">
        <v>18728</v>
      </c>
      <c r="J274" s="11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1" t="s">
        <v>4</v>
      </c>
      <c r="E275" s="11" t="s">
        <v>8</v>
      </c>
      <c r="F275" s="11"/>
      <c r="H275" s="11"/>
      <c r="I275" s="11" t="s">
        <v>18984</v>
      </c>
      <c r="J275" s="11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1" t="s">
        <v>4</v>
      </c>
      <c r="E276" s="11" t="s">
        <v>8</v>
      </c>
      <c r="F276" s="11"/>
      <c r="H276" s="11"/>
      <c r="I276" s="11" t="s">
        <v>18987</v>
      </c>
      <c r="J276" s="11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1" t="s">
        <v>4</v>
      </c>
      <c r="E277" s="11" t="s">
        <v>8</v>
      </c>
      <c r="F277" s="11"/>
      <c r="H277" s="11"/>
      <c r="I277" s="11" t="s">
        <v>18990</v>
      </c>
      <c r="J277" s="11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1" t="s">
        <v>4</v>
      </c>
      <c r="E278" s="11" t="s">
        <v>8</v>
      </c>
      <c r="F278" s="11"/>
      <c r="H278" s="11"/>
      <c r="I278" s="11" t="s">
        <v>19504</v>
      </c>
      <c r="J278" s="11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1" t="s">
        <v>4</v>
      </c>
      <c r="E279" s="11" t="s">
        <v>8</v>
      </c>
      <c r="F279" s="11"/>
      <c r="H279" s="11"/>
      <c r="I279" s="11" t="s">
        <v>19507</v>
      </c>
      <c r="J279" s="11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1" t="s">
        <v>4</v>
      </c>
      <c r="E280" s="11" t="s">
        <v>8</v>
      </c>
      <c r="F280" s="11"/>
      <c r="H280" s="11"/>
      <c r="I280" s="11" t="s">
        <v>19510</v>
      </c>
      <c r="J280" s="11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1" t="s">
        <v>4</v>
      </c>
      <c r="E281" s="11" t="s">
        <v>8</v>
      </c>
      <c r="F281" s="11"/>
      <c r="H281" s="11"/>
      <c r="I281" s="11" t="s">
        <v>19513</v>
      </c>
      <c r="J281" s="11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1" t="s">
        <v>4</v>
      </c>
      <c r="E282" s="11" t="s">
        <v>8</v>
      </c>
      <c r="F282" s="11"/>
      <c r="H282" s="11"/>
      <c r="I282" s="11" t="s">
        <v>19516</v>
      </c>
      <c r="J282" s="11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1" t="s">
        <v>4</v>
      </c>
      <c r="E283" s="11" t="s">
        <v>8</v>
      </c>
      <c r="F283" s="11"/>
      <c r="H283" s="11"/>
      <c r="I283" s="11" t="s">
        <v>19519</v>
      </c>
      <c r="J283" s="11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1" t="s">
        <v>4</v>
      </c>
      <c r="E284" s="11" t="s">
        <v>8</v>
      </c>
      <c r="F284" s="11"/>
      <c r="H284" s="11"/>
      <c r="I284" s="11" t="s">
        <v>19522</v>
      </c>
      <c r="J284" s="11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1" t="s">
        <v>4</v>
      </c>
      <c r="E285" s="11" t="s">
        <v>8</v>
      </c>
      <c r="F285" s="11"/>
      <c r="H285" s="11"/>
      <c r="I285" s="11" t="s">
        <v>19525</v>
      </c>
      <c r="J285" s="11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1" t="s">
        <v>4</v>
      </c>
      <c r="E286" s="11" t="s">
        <v>8</v>
      </c>
      <c r="F286" s="11"/>
      <c r="H286" s="11"/>
      <c r="I286" s="11" t="s">
        <v>19528</v>
      </c>
      <c r="J286" s="11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1" t="s">
        <v>4</v>
      </c>
      <c r="E287" s="11" t="s">
        <v>8</v>
      </c>
      <c r="F287" s="11"/>
      <c r="H287" s="11"/>
      <c r="I287" s="11" t="s">
        <v>19531</v>
      </c>
      <c r="J287" s="11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1" t="s">
        <v>4</v>
      </c>
      <c r="E288" s="11" t="s">
        <v>8</v>
      </c>
      <c r="F288" s="11"/>
      <c r="H288" s="11"/>
      <c r="I288" s="11" t="s">
        <v>20053</v>
      </c>
      <c r="J288" s="11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1" t="s">
        <v>4</v>
      </c>
      <c r="E289" s="11" t="s">
        <v>8</v>
      </c>
      <c r="F289" s="11"/>
      <c r="H289" s="11"/>
      <c r="I289" s="11" t="s">
        <v>20056</v>
      </c>
      <c r="J289" s="11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1" t="s">
        <v>4</v>
      </c>
      <c r="E290" s="11" t="s">
        <v>8</v>
      </c>
      <c r="F290" s="11"/>
      <c r="H290" s="11"/>
      <c r="I290" s="11" t="s">
        <v>20059</v>
      </c>
      <c r="J290" s="11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1" t="s">
        <v>4</v>
      </c>
      <c r="E291" s="11" t="s">
        <v>8</v>
      </c>
      <c r="F291" s="11"/>
      <c r="H291" s="11"/>
      <c r="I291" s="11" t="s">
        <v>20062</v>
      </c>
      <c r="J291" s="11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1" t="s">
        <v>4</v>
      </c>
      <c r="E292" s="11" t="s">
        <v>8</v>
      </c>
      <c r="F292" s="11"/>
      <c r="H292" s="11"/>
      <c r="I292" s="11" t="s">
        <v>20065</v>
      </c>
      <c r="J292" s="11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1" t="s">
        <v>4</v>
      </c>
      <c r="E293" s="11" t="s">
        <v>8</v>
      </c>
      <c r="F293" s="11"/>
      <c r="H293" s="11"/>
      <c r="I293" s="11" t="s">
        <v>20068</v>
      </c>
      <c r="J293" s="11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1" t="s">
        <v>4</v>
      </c>
      <c r="E294" s="11" t="s">
        <v>8</v>
      </c>
      <c r="F294" s="11"/>
      <c r="H294" s="11"/>
      <c r="I294" s="11" t="s">
        <v>20406</v>
      </c>
      <c r="J294" s="11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1" t="s">
        <v>4</v>
      </c>
      <c r="E295" s="11" t="s">
        <v>8</v>
      </c>
      <c r="F295" s="11"/>
      <c r="H295" s="11"/>
      <c r="I295" s="11" t="s">
        <v>20409</v>
      </c>
      <c r="J295" s="11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1" t="s">
        <v>4</v>
      </c>
      <c r="E296" s="11" t="s">
        <v>8</v>
      </c>
      <c r="F296" s="11"/>
      <c r="H296" s="11"/>
      <c r="I296" s="11" t="s">
        <v>20412</v>
      </c>
      <c r="J296" s="11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1" t="s">
        <v>4</v>
      </c>
      <c r="E297" s="11" t="s">
        <v>8</v>
      </c>
      <c r="F297" s="11"/>
      <c r="H297" s="11"/>
      <c r="I297" s="11" t="s">
        <v>20415</v>
      </c>
      <c r="J297" s="11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1" t="s">
        <v>4</v>
      </c>
      <c r="E298" s="11" t="s">
        <v>8</v>
      </c>
      <c r="F298" s="11"/>
      <c r="H298" s="11"/>
      <c r="I298" s="11" t="s">
        <v>21035</v>
      </c>
      <c r="J298" s="11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1" t="s">
        <v>4</v>
      </c>
      <c r="E299" s="11" t="s">
        <v>8</v>
      </c>
      <c r="F299" s="11"/>
      <c r="H299" s="11"/>
      <c r="I299" s="11" t="s">
        <v>21038</v>
      </c>
      <c r="J299" s="11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1" t="s">
        <v>3371</v>
      </c>
      <c r="E300" s="11" t="s">
        <v>646</v>
      </c>
      <c r="F300" s="11"/>
      <c r="H300" s="11"/>
      <c r="I300" s="11" t="s">
        <v>21041</v>
      </c>
      <c r="J300" s="11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1" t="s">
        <v>4</v>
      </c>
      <c r="E301" s="11" t="s">
        <v>8</v>
      </c>
      <c r="F301" s="11"/>
      <c r="H301" s="11"/>
      <c r="I301" s="11" t="s">
        <v>21044</v>
      </c>
      <c r="J301" s="11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1" t="s">
        <v>4</v>
      </c>
      <c r="E302" s="11" t="s">
        <v>8</v>
      </c>
      <c r="F302" s="11"/>
      <c r="H302" s="11"/>
      <c r="I302" s="11" t="s">
        <v>21047</v>
      </c>
      <c r="J302" s="11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1" t="s">
        <v>4</v>
      </c>
      <c r="E303" s="11" t="s">
        <v>8</v>
      </c>
      <c r="F303" s="11"/>
      <c r="H303" s="11"/>
      <c r="I303" s="11" t="s">
        <v>21050</v>
      </c>
      <c r="J303" s="11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1" t="s">
        <v>4</v>
      </c>
      <c r="E304" s="11" t="s">
        <v>8</v>
      </c>
      <c r="F304" s="11"/>
      <c r="H304" s="11"/>
      <c r="I304" s="11" t="s">
        <v>21448</v>
      </c>
      <c r="J304" s="11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1" t="s">
        <v>5085</v>
      </c>
      <c r="E305" s="11" t="s">
        <v>646</v>
      </c>
      <c r="F305" s="11"/>
      <c r="H305" s="11"/>
      <c r="I305" s="11" t="s">
        <v>21451</v>
      </c>
      <c r="J305" s="11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1" t="s">
        <v>5085</v>
      </c>
      <c r="E306" s="11" t="s">
        <v>646</v>
      </c>
      <c r="F306" s="11"/>
      <c r="H306" s="11"/>
      <c r="I306" s="11" t="s">
        <v>21454</v>
      </c>
      <c r="J306" s="11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1" t="s">
        <v>4</v>
      </c>
      <c r="E307" s="11" t="s">
        <v>8</v>
      </c>
      <c r="F307" s="11"/>
      <c r="H307" s="11"/>
      <c r="I307" s="11" t="s">
        <v>21457</v>
      </c>
      <c r="J307" s="11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1" t="s">
        <v>4</v>
      </c>
      <c r="E308" s="11" t="s">
        <v>8</v>
      </c>
      <c r="F308" s="11"/>
      <c r="H308" s="11"/>
      <c r="I308" s="11" t="s">
        <v>21460</v>
      </c>
      <c r="J308" s="11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1" t="s">
        <v>4</v>
      </c>
      <c r="E309" s="11" t="s">
        <v>8</v>
      </c>
      <c r="F309" s="11"/>
      <c r="H309" s="11"/>
      <c r="I309" s="11" t="s">
        <v>21957</v>
      </c>
      <c r="J309" s="11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1" t="s">
        <v>4</v>
      </c>
      <c r="E310" s="11" t="s">
        <v>8</v>
      </c>
      <c r="F310" s="11"/>
      <c r="H310" s="11"/>
      <c r="I310" s="11" t="s">
        <v>21960</v>
      </c>
      <c r="J310" s="11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1" t="s">
        <v>4</v>
      </c>
      <c r="E311" s="11" t="s">
        <v>8</v>
      </c>
      <c r="F311" s="11"/>
      <c r="H311" s="11"/>
      <c r="I311" s="11" t="s">
        <v>21963</v>
      </c>
      <c r="J311" s="11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1" t="s">
        <v>4</v>
      </c>
      <c r="E312" s="11" t="s">
        <v>8</v>
      </c>
      <c r="F312" s="11"/>
      <c r="H312" s="11"/>
      <c r="I312" s="11" t="s">
        <v>21966</v>
      </c>
      <c r="J312" s="11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1" t="s">
        <v>4</v>
      </c>
      <c r="E313" s="11" t="s">
        <v>8</v>
      </c>
      <c r="F313" s="11"/>
      <c r="H313" s="11"/>
      <c r="I313" s="11" t="s">
        <v>21969</v>
      </c>
      <c r="J313" s="11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1" t="s">
        <v>4</v>
      </c>
      <c r="E314" s="11" t="s">
        <v>8</v>
      </c>
      <c r="F314" s="11"/>
      <c r="H314" s="11"/>
      <c r="I314" s="11" t="s">
        <v>21972</v>
      </c>
      <c r="J314" s="11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1" t="s">
        <v>4</v>
      </c>
      <c r="E315" s="11" t="s">
        <v>8</v>
      </c>
      <c r="F315" s="11"/>
      <c r="H315" s="11"/>
      <c r="I315" s="11" t="s">
        <v>21975</v>
      </c>
      <c r="J315" s="11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1" t="s">
        <v>4</v>
      </c>
      <c r="E316" s="11" t="s">
        <v>8</v>
      </c>
      <c r="F316" s="11"/>
      <c r="H316" s="11"/>
      <c r="I316" s="11" t="s">
        <v>22133</v>
      </c>
      <c r="J316" s="11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1" t="s">
        <v>4</v>
      </c>
      <c r="E317" s="11" t="s">
        <v>8</v>
      </c>
      <c r="F317" s="11"/>
      <c r="H317" s="11"/>
      <c r="I317" s="11" t="s">
        <v>22344</v>
      </c>
      <c r="J317" s="11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1" t="s">
        <v>115</v>
      </c>
      <c r="E318" s="11" t="s">
        <v>22382</v>
      </c>
      <c r="F318" s="11"/>
      <c r="H318" s="11"/>
      <c r="I318" s="11" t="s">
        <v>22347</v>
      </c>
      <c r="J318" s="11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1" t="s">
        <v>2283</v>
      </c>
      <c r="E319" s="11" t="s">
        <v>22382</v>
      </c>
      <c r="F319" s="11"/>
      <c r="H319" s="11"/>
      <c r="I319" s="11" t="s">
        <v>22350</v>
      </c>
      <c r="J319" s="11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1" t="s">
        <v>163</v>
      </c>
      <c r="E320" s="11" t="s">
        <v>22381</v>
      </c>
      <c r="F320" s="11" t="s">
        <v>60</v>
      </c>
      <c r="H320" s="11"/>
      <c r="I320" s="11" t="s">
        <v>22353</v>
      </c>
      <c r="J320" s="11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1" t="s">
        <v>2283</v>
      </c>
      <c r="E321" s="11" t="s">
        <v>22392</v>
      </c>
      <c r="F321" s="11"/>
      <c r="H321" s="11"/>
      <c r="I321" s="11" t="s">
        <v>22356</v>
      </c>
      <c r="J321" s="11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1" t="s">
        <v>162</v>
      </c>
      <c r="E322" s="11" t="s">
        <v>22382</v>
      </c>
      <c r="F322" s="11" t="s">
        <v>22393</v>
      </c>
      <c r="H322" s="11"/>
      <c r="I322" s="11" t="s">
        <v>22359</v>
      </c>
      <c r="J322" s="11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1" t="s">
        <v>162</v>
      </c>
      <c r="E323" s="11" t="s">
        <v>22382</v>
      </c>
      <c r="F323" s="11" t="s">
        <v>22393</v>
      </c>
      <c r="H323" s="11" t="s">
        <v>1140</v>
      </c>
      <c r="I323" s="11" t="s">
        <v>22362</v>
      </c>
      <c r="J323" s="11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1" t="s">
        <v>162</v>
      </c>
      <c r="E324" s="11" t="s">
        <v>22382</v>
      </c>
      <c r="F324" s="11" t="s">
        <v>22393</v>
      </c>
      <c r="H324" s="11" t="s">
        <v>1140</v>
      </c>
      <c r="I324" s="11" t="s">
        <v>22365</v>
      </c>
      <c r="J324" s="11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1" t="s">
        <v>22394</v>
      </c>
      <c r="E325" s="11" t="s">
        <v>22382</v>
      </c>
      <c r="F325" s="11"/>
      <c r="H325" s="11"/>
      <c r="I325" s="11" t="s">
        <v>22368</v>
      </c>
      <c r="J325" s="11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1" t="s">
        <v>22395</v>
      </c>
      <c r="E326" s="11" t="s">
        <v>22382</v>
      </c>
      <c r="F326" s="11"/>
      <c r="H326" s="11"/>
      <c r="I326" s="11" t="s">
        <v>22371</v>
      </c>
      <c r="J326" s="11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1" t="s">
        <v>775</v>
      </c>
      <c r="E327" s="11"/>
      <c r="F327" s="11"/>
      <c r="H327" s="11"/>
      <c r="I327" s="11" t="s">
        <v>22374</v>
      </c>
      <c r="J327" s="11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1" t="s">
        <v>4</v>
      </c>
      <c r="E328" s="11" t="s">
        <v>8</v>
      </c>
      <c r="F328" s="11"/>
      <c r="H328" s="11"/>
      <c r="I328" s="11" t="s">
        <v>22377</v>
      </c>
      <c r="J328" s="11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1" t="s">
        <v>4</v>
      </c>
      <c r="E329" s="11" t="s">
        <v>8</v>
      </c>
      <c r="F329" s="11"/>
      <c r="H329" s="11"/>
      <c r="I329" s="11" t="s">
        <v>22702</v>
      </c>
      <c r="J329" s="11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1" t="s">
        <v>4</v>
      </c>
      <c r="E330" s="11" t="s">
        <v>8</v>
      </c>
      <c r="F330" s="11"/>
      <c r="H330" s="11"/>
      <c r="I330" s="11" t="s">
        <v>22705</v>
      </c>
      <c r="J330" s="11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1" t="s">
        <v>4</v>
      </c>
      <c r="E331" s="11" t="s">
        <v>8</v>
      </c>
      <c r="F331" s="11"/>
      <c r="H331" s="11"/>
      <c r="I331" s="11" t="s">
        <v>22708</v>
      </c>
      <c r="J331" s="11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1" t="s">
        <v>4</v>
      </c>
      <c r="E332" s="11" t="s">
        <v>8</v>
      </c>
      <c r="F332" s="11"/>
      <c r="H332" s="11"/>
      <c r="I332" s="11" t="s">
        <v>22711</v>
      </c>
      <c r="J332" s="11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1" t="s">
        <v>4</v>
      </c>
      <c r="E333" s="11" t="s">
        <v>8</v>
      </c>
      <c r="F333" s="11"/>
      <c r="H333" s="11"/>
      <c r="I333" s="11" t="s">
        <v>22714</v>
      </c>
      <c r="J333" s="11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1" t="s">
        <v>4</v>
      </c>
      <c r="E334" s="11" t="s">
        <v>8</v>
      </c>
      <c r="F334" s="11"/>
      <c r="H334" s="11"/>
      <c r="I334" s="11" t="s">
        <v>22717</v>
      </c>
      <c r="J334" s="11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1" t="s">
        <v>4</v>
      </c>
      <c r="E335" s="11" t="s">
        <v>8</v>
      </c>
      <c r="F335" s="11"/>
      <c r="H335" s="11"/>
      <c r="I335" s="11" t="s">
        <v>22720</v>
      </c>
      <c r="J335" s="11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1" t="s">
        <v>4</v>
      </c>
      <c r="E336" s="11" t="s">
        <v>8</v>
      </c>
      <c r="F336" s="11"/>
      <c r="H336" s="11"/>
      <c r="I336" s="11" t="s">
        <v>22723</v>
      </c>
      <c r="J336" s="11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1" t="s">
        <v>4</v>
      </c>
      <c r="E337" s="11" t="s">
        <v>8</v>
      </c>
      <c r="F337" s="11"/>
      <c r="H337" s="11"/>
      <c r="I337" s="11" t="s">
        <v>23020</v>
      </c>
      <c r="J337" s="11" t="s">
        <v>4923</v>
      </c>
      <c r="K337" t="s">
        <v>23021</v>
      </c>
      <c r="L337" t="s">
        <v>23022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1" t="s">
        <v>23042</v>
      </c>
      <c r="E338" s="11" t="s">
        <v>1552</v>
      </c>
      <c r="F338" s="11"/>
      <c r="H338" s="11"/>
      <c r="I338" s="11" t="s">
        <v>23023</v>
      </c>
      <c r="J338" s="11" t="s">
        <v>4923</v>
      </c>
      <c r="K338" t="s">
        <v>23024</v>
      </c>
      <c r="L338" t="s">
        <v>23025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1" t="s">
        <v>23042</v>
      </c>
      <c r="E339" s="11" t="s">
        <v>1552</v>
      </c>
      <c r="F339" s="11"/>
      <c r="H339" s="11" t="s">
        <v>1140</v>
      </c>
      <c r="I339" s="11" t="s">
        <v>23026</v>
      </c>
      <c r="J339" s="11" t="s">
        <v>4923</v>
      </c>
      <c r="K339" t="s">
        <v>23027</v>
      </c>
      <c r="L339" t="s">
        <v>23028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1" t="s">
        <v>304</v>
      </c>
      <c r="E340" s="11" t="s">
        <v>1552</v>
      </c>
      <c r="F340" s="11"/>
      <c r="H340" s="11"/>
      <c r="I340" s="11" t="s">
        <v>23029</v>
      </c>
      <c r="J340" s="11" t="s">
        <v>4923</v>
      </c>
      <c r="K340" t="s">
        <v>23030</v>
      </c>
      <c r="L340" t="s">
        <v>23031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1" t="s">
        <v>2283</v>
      </c>
      <c r="E341" s="11" t="s">
        <v>1552</v>
      </c>
      <c r="F341" s="11"/>
      <c r="H341" s="11"/>
      <c r="I341" s="11" t="s">
        <v>23032</v>
      </c>
      <c r="J341" s="11" t="s">
        <v>4923</v>
      </c>
      <c r="K341" t="s">
        <v>23033</v>
      </c>
      <c r="L341" t="s">
        <v>23034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1" t="s">
        <v>4</v>
      </c>
      <c r="E342" s="11" t="s">
        <v>8</v>
      </c>
      <c r="F342" s="11"/>
      <c r="H342" s="11"/>
      <c r="I342" s="11" t="s">
        <v>23035</v>
      </c>
      <c r="J342" s="11" t="s">
        <v>4923</v>
      </c>
      <c r="K342" t="s">
        <v>23036</v>
      </c>
      <c r="L342" t="s">
        <v>23037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1" t="s">
        <v>803</v>
      </c>
      <c r="E343" s="11" t="s">
        <v>8</v>
      </c>
      <c r="F343" s="11"/>
      <c r="H343" s="11"/>
      <c r="I343" s="11" t="s">
        <v>23136</v>
      </c>
      <c r="J343" s="11" t="s">
        <v>4923</v>
      </c>
      <c r="K343" t="s">
        <v>23137</v>
      </c>
      <c r="L343" t="s">
        <v>23138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1" t="s">
        <v>803</v>
      </c>
      <c r="E344" s="11" t="s">
        <v>8</v>
      </c>
      <c r="F344" s="11"/>
      <c r="H344" s="11"/>
      <c r="I344" s="11" t="s">
        <v>23139</v>
      </c>
      <c r="J344" s="11" t="s">
        <v>4923</v>
      </c>
      <c r="K344" t="s">
        <v>23140</v>
      </c>
      <c r="L344" t="s">
        <v>23141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1" t="s">
        <v>4</v>
      </c>
      <c r="E345" s="11" t="s">
        <v>8</v>
      </c>
      <c r="F345" s="11"/>
      <c r="H345" s="11"/>
      <c r="I345" s="11" t="s">
        <v>24036</v>
      </c>
      <c r="J345" s="11" t="s">
        <v>4923</v>
      </c>
      <c r="K345" t="s">
        <v>24037</v>
      </c>
      <c r="L345" t="s">
        <v>24038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1" t="s">
        <v>4</v>
      </c>
      <c r="E346" s="11" t="s">
        <v>8</v>
      </c>
      <c r="F346" s="11"/>
      <c r="H346" s="11"/>
      <c r="I346" s="11" t="s">
        <v>24039</v>
      </c>
      <c r="J346" s="11" t="s">
        <v>4923</v>
      </c>
      <c r="K346" t="s">
        <v>24040</v>
      </c>
      <c r="L346" t="s">
        <v>24041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1" t="s">
        <v>4</v>
      </c>
      <c r="E347" s="11" t="s">
        <v>8</v>
      </c>
      <c r="F347" s="11"/>
      <c r="H347" s="11"/>
      <c r="I347" s="11" t="s">
        <v>24042</v>
      </c>
      <c r="J347" s="11" t="s">
        <v>4923</v>
      </c>
      <c r="K347" t="s">
        <v>24043</v>
      </c>
      <c r="L347" t="s">
        <v>24044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1" t="s">
        <v>4</v>
      </c>
      <c r="E348" s="11" t="s">
        <v>8</v>
      </c>
      <c r="F348" s="11"/>
      <c r="H348" s="11"/>
      <c r="I348" s="11" t="s">
        <v>24045</v>
      </c>
      <c r="J348" s="11" t="s">
        <v>4923</v>
      </c>
      <c r="K348" t="s">
        <v>24046</v>
      </c>
      <c r="L348" t="s">
        <v>24047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1" t="s">
        <v>4</v>
      </c>
      <c r="E349" s="11" t="s">
        <v>8</v>
      </c>
      <c r="F349" s="11"/>
      <c r="H349" s="11"/>
      <c r="I349" s="11" t="s">
        <v>24106</v>
      </c>
      <c r="J349" s="11" t="s">
        <v>4923</v>
      </c>
      <c r="K349" t="s">
        <v>24107</v>
      </c>
      <c r="L349" t="s">
        <v>24108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1" t="s">
        <v>162</v>
      </c>
      <c r="E350" s="11" t="s">
        <v>4638</v>
      </c>
      <c r="F350" s="11" t="s">
        <v>24139</v>
      </c>
      <c r="H350" s="11"/>
      <c r="I350" s="11" t="s">
        <v>24109</v>
      </c>
      <c r="J350" s="11" t="s">
        <v>4923</v>
      </c>
      <c r="K350" t="s">
        <v>24110</v>
      </c>
      <c r="L350" t="s">
        <v>24111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1" t="s">
        <v>162</v>
      </c>
      <c r="E351" s="11" t="s">
        <v>4638</v>
      </c>
      <c r="F351" s="11" t="s">
        <v>24139</v>
      </c>
      <c r="H351" s="11" t="s">
        <v>1140</v>
      </c>
      <c r="I351" s="11" t="s">
        <v>24112</v>
      </c>
      <c r="J351" s="11" t="s">
        <v>4923</v>
      </c>
      <c r="K351" t="s">
        <v>24113</v>
      </c>
      <c r="L351" t="s">
        <v>24114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1" t="s">
        <v>162</v>
      </c>
      <c r="E352" s="11" t="s">
        <v>4638</v>
      </c>
      <c r="F352" s="11" t="s">
        <v>24139</v>
      </c>
      <c r="H352" s="11"/>
      <c r="I352" s="11" t="s">
        <v>24115</v>
      </c>
      <c r="J352" s="11" t="s">
        <v>4923</v>
      </c>
      <c r="K352" t="s">
        <v>24116</v>
      </c>
      <c r="L352" t="s">
        <v>24117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1" t="s">
        <v>162</v>
      </c>
      <c r="E353" s="11" t="s">
        <v>9105</v>
      </c>
      <c r="F353" s="11" t="s">
        <v>4020</v>
      </c>
      <c r="H353" s="11"/>
      <c r="I353" s="11" t="s">
        <v>24118</v>
      </c>
      <c r="J353" s="11" t="s">
        <v>4923</v>
      </c>
      <c r="K353" t="s">
        <v>24119</v>
      </c>
      <c r="L353" t="s">
        <v>24120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1" t="s">
        <v>162</v>
      </c>
      <c r="E354" s="11" t="s">
        <v>9105</v>
      </c>
      <c r="F354" s="11" t="s">
        <v>4020</v>
      </c>
      <c r="H354" s="11"/>
      <c r="I354" s="11" t="s">
        <v>24121</v>
      </c>
      <c r="J354" s="11" t="s">
        <v>4923</v>
      </c>
      <c r="K354" t="s">
        <v>24122</v>
      </c>
      <c r="L354" t="s">
        <v>24123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1" t="s">
        <v>162</v>
      </c>
      <c r="E355" s="11" t="s">
        <v>9105</v>
      </c>
      <c r="F355" s="11" t="s">
        <v>4020</v>
      </c>
      <c r="H355" s="11"/>
      <c r="I355" s="11" t="s">
        <v>24124</v>
      </c>
      <c r="J355" s="11" t="s">
        <v>4923</v>
      </c>
      <c r="K355" t="s">
        <v>24125</v>
      </c>
      <c r="L355" t="s">
        <v>24126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1" t="s">
        <v>162</v>
      </c>
      <c r="E356" s="11" t="s">
        <v>9105</v>
      </c>
      <c r="F356" s="11" t="s">
        <v>4020</v>
      </c>
      <c r="H356" s="11"/>
      <c r="I356" s="11" t="s">
        <v>24127</v>
      </c>
      <c r="J356" s="11" t="s">
        <v>4923</v>
      </c>
      <c r="K356" t="s">
        <v>24128</v>
      </c>
      <c r="L356" t="s">
        <v>24129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1" t="s">
        <v>162</v>
      </c>
      <c r="E357" s="11" t="s">
        <v>9105</v>
      </c>
      <c r="F357" s="11" t="s">
        <v>4020</v>
      </c>
      <c r="H357" s="11"/>
      <c r="I357" s="11" t="s">
        <v>24130</v>
      </c>
      <c r="J357" s="11" t="s">
        <v>4923</v>
      </c>
      <c r="K357" t="s">
        <v>24131</v>
      </c>
      <c r="L357" t="s">
        <v>24132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1" t="s">
        <v>162</v>
      </c>
      <c r="E358" s="11" t="s">
        <v>9105</v>
      </c>
      <c r="F358" s="11" t="s">
        <v>4020</v>
      </c>
      <c r="H358" s="11"/>
      <c r="I358" s="11" t="s">
        <v>24133</v>
      </c>
      <c r="J358" s="11" t="s">
        <v>4923</v>
      </c>
      <c r="K358" t="s">
        <v>24134</v>
      </c>
      <c r="L358" t="s">
        <v>24135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1" t="s">
        <v>1587</v>
      </c>
      <c r="E359" s="11" t="s">
        <v>9105</v>
      </c>
      <c r="F359" s="11"/>
      <c r="H359" s="11"/>
      <c r="I359" s="11" t="s">
        <v>24136</v>
      </c>
      <c r="J359" s="11" t="s">
        <v>4923</v>
      </c>
      <c r="K359" t="s">
        <v>24137</v>
      </c>
      <c r="L359" t="s">
        <v>24138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1" t="s">
        <v>4</v>
      </c>
      <c r="E360" s="11" t="s">
        <v>8</v>
      </c>
      <c r="F360" s="11"/>
      <c r="H360" s="11"/>
      <c r="I360" s="11" t="s">
        <v>24749</v>
      </c>
      <c r="J360" s="11" t="s">
        <v>4923</v>
      </c>
      <c r="K360" t="s">
        <v>24750</v>
      </c>
      <c r="L360" t="s">
        <v>24751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1" t="s">
        <v>4</v>
      </c>
      <c r="E361" s="11" t="s">
        <v>8</v>
      </c>
      <c r="F361" s="11"/>
      <c r="H361" s="11"/>
      <c r="I361" s="11" t="s">
        <v>24752</v>
      </c>
      <c r="J361" s="11" t="s">
        <v>4923</v>
      </c>
      <c r="K361" t="s">
        <v>24753</v>
      </c>
      <c r="L361" t="s">
        <v>24754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1" t="s">
        <v>4</v>
      </c>
      <c r="E362" s="11" t="s">
        <v>8</v>
      </c>
      <c r="F362" s="11"/>
      <c r="H362" s="11"/>
      <c r="I362" s="11" t="s">
        <v>24755</v>
      </c>
      <c r="J362" s="11" t="s">
        <v>4923</v>
      </c>
      <c r="K362" t="s">
        <v>24756</v>
      </c>
      <c r="L362" t="s">
        <v>24757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1" t="s">
        <v>4</v>
      </c>
      <c r="E363" s="11" t="s">
        <v>646</v>
      </c>
      <c r="F363" s="11" t="s">
        <v>2648</v>
      </c>
      <c r="H363" s="11"/>
      <c r="I363" s="11" t="s">
        <v>24781</v>
      </c>
      <c r="J363" s="11" t="s">
        <v>4923</v>
      </c>
      <c r="K363" t="s">
        <v>24782</v>
      </c>
      <c r="L363" t="s">
        <v>24783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1" t="s">
        <v>162</v>
      </c>
      <c r="E364" s="11" t="s">
        <v>4638</v>
      </c>
      <c r="F364" s="11" t="s">
        <v>2648</v>
      </c>
      <c r="H364" s="11"/>
      <c r="I364" s="11" t="s">
        <v>24784</v>
      </c>
      <c r="J364" s="11" t="s">
        <v>4923</v>
      </c>
      <c r="K364" t="s">
        <v>24785</v>
      </c>
      <c r="L364" t="s">
        <v>24786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1" t="s">
        <v>4</v>
      </c>
      <c r="E365" s="11" t="s">
        <v>8</v>
      </c>
      <c r="F365" s="11"/>
      <c r="H365" s="11"/>
      <c r="I365" s="11" t="s">
        <v>24758</v>
      </c>
      <c r="J365" s="11" t="s">
        <v>4923</v>
      </c>
      <c r="K365" t="s">
        <v>24759</v>
      </c>
      <c r="L365" t="s">
        <v>24760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1" t="s">
        <v>4</v>
      </c>
      <c r="E366" s="11" t="s">
        <v>8</v>
      </c>
      <c r="F366" s="11"/>
      <c r="H366" s="11"/>
      <c r="I366" s="11" t="s">
        <v>24761</v>
      </c>
      <c r="J366" s="11" t="s">
        <v>4923</v>
      </c>
      <c r="K366" t="s">
        <v>24762</v>
      </c>
      <c r="L366" t="s">
        <v>24763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1" t="s">
        <v>4</v>
      </c>
      <c r="E367" s="11" t="s">
        <v>8</v>
      </c>
      <c r="F367" s="11"/>
      <c r="H367" s="11"/>
      <c r="I367" s="11" t="s">
        <v>24764</v>
      </c>
      <c r="J367" s="11" t="s">
        <v>4923</v>
      </c>
      <c r="K367" t="s">
        <v>24765</v>
      </c>
      <c r="L367" t="s">
        <v>24766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1" t="s">
        <v>4</v>
      </c>
      <c r="E368" s="11" t="s">
        <v>8</v>
      </c>
      <c r="F368" s="11"/>
      <c r="H368" s="11"/>
      <c r="I368" s="11" t="s">
        <v>24767</v>
      </c>
      <c r="J368" s="11" t="s">
        <v>4923</v>
      </c>
      <c r="K368" t="s">
        <v>24768</v>
      </c>
      <c r="L368" t="s">
        <v>24769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1" t="s">
        <v>4</v>
      </c>
      <c r="E369" s="11" t="s">
        <v>8</v>
      </c>
      <c r="F369" s="11"/>
      <c r="H369" s="11"/>
      <c r="I369" s="11" t="s">
        <v>24770</v>
      </c>
      <c r="J369" s="11" t="s">
        <v>4923</v>
      </c>
      <c r="K369" t="s">
        <v>24771</v>
      </c>
      <c r="L369" t="s">
        <v>24772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1" t="s">
        <v>4</v>
      </c>
      <c r="E370" s="11" t="s">
        <v>8</v>
      </c>
      <c r="F370" s="11"/>
      <c r="H370" s="11"/>
      <c r="I370" s="11" t="s">
        <v>25120</v>
      </c>
      <c r="J370" s="11" t="s">
        <v>4923</v>
      </c>
      <c r="K370" t="s">
        <v>25121</v>
      </c>
      <c r="L370" t="s">
        <v>25122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1" t="s">
        <v>115</v>
      </c>
      <c r="E371" s="11" t="s">
        <v>1550</v>
      </c>
      <c r="F371" s="11"/>
      <c r="H371" s="11"/>
      <c r="I371" s="11" t="s">
        <v>25123</v>
      </c>
      <c r="J371" s="11" t="s">
        <v>4923</v>
      </c>
      <c r="K371" t="s">
        <v>25124</v>
      </c>
      <c r="L371" t="s">
        <v>25125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1" t="s">
        <v>4</v>
      </c>
      <c r="E372" s="11" t="s">
        <v>8</v>
      </c>
      <c r="F372" s="11"/>
      <c r="H372" s="11"/>
      <c r="I372" s="11" t="s">
        <v>25126</v>
      </c>
      <c r="J372" s="11" t="s">
        <v>4923</v>
      </c>
      <c r="K372" t="s">
        <v>25127</v>
      </c>
      <c r="L372" t="s">
        <v>25128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1" t="s">
        <v>4</v>
      </c>
      <c r="E373" s="11" t="s">
        <v>8</v>
      </c>
      <c r="F373" s="11"/>
      <c r="H373" s="11"/>
      <c r="I373" s="11" t="s">
        <v>25129</v>
      </c>
      <c r="J373" s="11" t="s">
        <v>4923</v>
      </c>
      <c r="K373" t="s">
        <v>25130</v>
      </c>
      <c r="L373" t="s">
        <v>25131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1" t="s">
        <v>4</v>
      </c>
      <c r="E374" s="11" t="s">
        <v>25144</v>
      </c>
      <c r="F374" s="11"/>
      <c r="H374" s="11"/>
      <c r="I374" s="11" t="s">
        <v>25132</v>
      </c>
      <c r="J374" s="11" t="s">
        <v>4923</v>
      </c>
      <c r="K374" t="s">
        <v>25133</v>
      </c>
      <c r="L374" t="s">
        <v>25134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1" t="s">
        <v>4</v>
      </c>
      <c r="E375" s="11" t="s">
        <v>8</v>
      </c>
      <c r="F375" s="11"/>
      <c r="H375" s="11"/>
      <c r="I375" s="11" t="s">
        <v>25135</v>
      </c>
      <c r="J375" s="11" t="s">
        <v>4923</v>
      </c>
      <c r="K375" t="s">
        <v>25136</v>
      </c>
      <c r="L375" t="s">
        <v>25137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1" t="s">
        <v>4</v>
      </c>
      <c r="E376" s="11" t="s">
        <v>8</v>
      </c>
      <c r="F376" s="11"/>
      <c r="H376" s="11"/>
      <c r="I376" s="11" t="s">
        <v>25138</v>
      </c>
      <c r="J376" s="11" t="s">
        <v>4923</v>
      </c>
      <c r="K376" t="s">
        <v>25139</v>
      </c>
      <c r="L376" t="s">
        <v>25140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1" t="s">
        <v>4</v>
      </c>
      <c r="E377" s="11" t="s">
        <v>8</v>
      </c>
      <c r="F377" s="11"/>
      <c r="H377" s="11"/>
      <c r="I377" s="11" t="s">
        <v>25452</v>
      </c>
      <c r="J377" s="11" t="s">
        <v>4923</v>
      </c>
      <c r="K377" t="s">
        <v>25453</v>
      </c>
      <c r="L377" t="s">
        <v>25454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1" t="s">
        <v>4</v>
      </c>
      <c r="E378" s="11" t="s">
        <v>12240</v>
      </c>
      <c r="F378" s="11"/>
      <c r="H378" s="11" t="s">
        <v>25887</v>
      </c>
      <c r="I378" s="11" t="s">
        <v>25455</v>
      </c>
      <c r="J378" s="11" t="s">
        <v>4923</v>
      </c>
      <c r="K378" t="s">
        <v>25456</v>
      </c>
      <c r="L378" t="s">
        <v>25457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1" t="s">
        <v>115</v>
      </c>
      <c r="E379" s="11" t="s">
        <v>12240</v>
      </c>
      <c r="F379" s="11"/>
      <c r="H379" s="11" t="s">
        <v>25888</v>
      </c>
      <c r="I379" s="11" t="s">
        <v>25458</v>
      </c>
      <c r="J379" s="11" t="s">
        <v>4923</v>
      </c>
      <c r="K379" t="s">
        <v>25459</v>
      </c>
      <c r="L379" t="s">
        <v>25460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1" t="s">
        <v>4</v>
      </c>
      <c r="E380" s="11" t="s">
        <v>8</v>
      </c>
      <c r="F380" s="11"/>
      <c r="H380" s="11"/>
      <c r="I380" s="11" t="s">
        <v>25461</v>
      </c>
      <c r="J380" s="11" t="s">
        <v>4923</v>
      </c>
      <c r="K380" t="s">
        <v>25462</v>
      </c>
      <c r="L380" t="s">
        <v>25463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1" t="s">
        <v>4</v>
      </c>
      <c r="E381" s="11" t="s">
        <v>8</v>
      </c>
      <c r="F381" s="11"/>
      <c r="H381" s="11"/>
      <c r="I381" s="11" t="s">
        <v>25464</v>
      </c>
      <c r="J381" s="11" t="s">
        <v>4923</v>
      </c>
      <c r="K381" t="s">
        <v>25465</v>
      </c>
      <c r="L381" t="s">
        <v>25466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1" t="s">
        <v>4</v>
      </c>
      <c r="E382" s="11" t="s">
        <v>8</v>
      </c>
      <c r="F382" s="11"/>
      <c r="H382" s="11"/>
      <c r="I382" s="11" t="s">
        <v>25842</v>
      </c>
      <c r="J382" s="11" t="s">
        <v>4923</v>
      </c>
      <c r="K382" t="s">
        <v>25843</v>
      </c>
      <c r="L382" t="s">
        <v>25844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1" t="s">
        <v>4</v>
      </c>
      <c r="E383" s="11" t="s">
        <v>8</v>
      </c>
      <c r="F383" s="11"/>
      <c r="H383" s="11"/>
      <c r="I383" s="11" t="s">
        <v>25845</v>
      </c>
      <c r="J383" s="11" t="s">
        <v>4923</v>
      </c>
      <c r="K383" t="s">
        <v>25846</v>
      </c>
      <c r="L383" t="s">
        <v>25847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1" t="s">
        <v>305</v>
      </c>
      <c r="E384" s="11" t="s">
        <v>86</v>
      </c>
      <c r="F384" s="11"/>
      <c r="H384" s="11"/>
      <c r="I384" s="11" t="s">
        <v>25848</v>
      </c>
      <c r="J384" s="11" t="s">
        <v>4923</v>
      </c>
      <c r="K384" t="s">
        <v>25849</v>
      </c>
      <c r="L384" t="s">
        <v>25850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1" t="s">
        <v>162</v>
      </c>
      <c r="E385" s="11" t="s">
        <v>25868</v>
      </c>
      <c r="F385" s="11" t="s">
        <v>25869</v>
      </c>
      <c r="H385" s="11"/>
      <c r="I385" s="11" t="s">
        <v>25851</v>
      </c>
      <c r="J385" s="11" t="s">
        <v>4923</v>
      </c>
      <c r="K385" t="s">
        <v>25852</v>
      </c>
      <c r="L385" t="s">
        <v>25853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1" t="s">
        <v>1587</v>
      </c>
      <c r="E386" s="11" t="s">
        <v>25868</v>
      </c>
      <c r="F386" s="11" t="s">
        <v>25869</v>
      </c>
      <c r="H386" s="11"/>
      <c r="I386" s="11" t="s">
        <v>25854</v>
      </c>
      <c r="J386" s="11" t="s">
        <v>4923</v>
      </c>
      <c r="K386" t="s">
        <v>25855</v>
      </c>
      <c r="L386" t="s">
        <v>25856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1" t="s">
        <v>4</v>
      </c>
      <c r="E387" s="11" t="s">
        <v>8</v>
      </c>
      <c r="F387" s="11"/>
      <c r="H387" s="11"/>
      <c r="I387" s="11" t="s">
        <v>25857</v>
      </c>
      <c r="J387" s="11" t="s">
        <v>4923</v>
      </c>
      <c r="K387" t="s">
        <v>25858</v>
      </c>
      <c r="L387" t="s">
        <v>25859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1" t="s">
        <v>4</v>
      </c>
      <c r="E388" s="11" t="s">
        <v>8</v>
      </c>
      <c r="F388" s="11"/>
      <c r="H388" s="11"/>
      <c r="I388" s="11" t="s">
        <v>25860</v>
      </c>
      <c r="J388" s="11" t="s">
        <v>4923</v>
      </c>
      <c r="K388" t="s">
        <v>25861</v>
      </c>
      <c r="L388" t="s">
        <v>25862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1" t="s">
        <v>4</v>
      </c>
      <c r="E389" s="11" t="s">
        <v>8</v>
      </c>
      <c r="F389" s="11"/>
      <c r="H389" s="11"/>
      <c r="I389" s="11" t="s">
        <v>25863</v>
      </c>
      <c r="J389" s="11" t="s">
        <v>4923</v>
      </c>
      <c r="K389" t="s">
        <v>25864</v>
      </c>
      <c r="L389" t="s">
        <v>25865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1" t="s">
        <v>803</v>
      </c>
      <c r="E390" s="11" t="s">
        <v>8</v>
      </c>
      <c r="F390" s="11"/>
      <c r="H390" s="11"/>
      <c r="I390" s="11" t="s">
        <v>26003</v>
      </c>
      <c r="J390" s="11" t="s">
        <v>4923</v>
      </c>
      <c r="K390" t="s">
        <v>26004</v>
      </c>
      <c r="L390" t="s">
        <v>26005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1" t="s">
        <v>803</v>
      </c>
      <c r="E391" s="11" t="s">
        <v>8</v>
      </c>
      <c r="F391" s="11"/>
      <c r="H391" s="11"/>
      <c r="I391" s="11" t="s">
        <v>26006</v>
      </c>
      <c r="J391" s="11" t="s">
        <v>4923</v>
      </c>
      <c r="K391" t="s">
        <v>26007</v>
      </c>
      <c r="L391" t="s">
        <v>26008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1" t="s">
        <v>4</v>
      </c>
      <c r="E392" s="11" t="s">
        <v>8</v>
      </c>
      <c r="F392" s="11"/>
      <c r="H392" s="11"/>
      <c r="I392" s="11" t="s">
        <v>26541</v>
      </c>
      <c r="J392" s="11" t="s">
        <v>4923</v>
      </c>
      <c r="K392" t="s">
        <v>26542</v>
      </c>
      <c r="L392" t="s">
        <v>26543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1" t="s">
        <v>4</v>
      </c>
      <c r="E393" s="11" t="s">
        <v>8</v>
      </c>
      <c r="F393" s="11"/>
      <c r="H393" s="11"/>
      <c r="I393" s="11" t="s">
        <v>26544</v>
      </c>
      <c r="J393" s="11" t="s">
        <v>4923</v>
      </c>
      <c r="K393" t="s">
        <v>26545</v>
      </c>
      <c r="L393" t="s">
        <v>26546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1" t="s">
        <v>4</v>
      </c>
      <c r="E394" s="11" t="s">
        <v>8</v>
      </c>
      <c r="F394" s="11"/>
      <c r="H394" s="11"/>
      <c r="I394" s="11" t="s">
        <v>26547</v>
      </c>
      <c r="J394" s="11" t="s">
        <v>4923</v>
      </c>
      <c r="K394" t="s">
        <v>26548</v>
      </c>
      <c r="L394" t="s">
        <v>26549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1" t="s">
        <v>4</v>
      </c>
      <c r="E395" s="11" t="s">
        <v>8</v>
      </c>
      <c r="F395" s="11"/>
      <c r="H395" s="11"/>
      <c r="I395" s="11" t="s">
        <v>26550</v>
      </c>
      <c r="J395" s="11" t="s">
        <v>4923</v>
      </c>
      <c r="K395" t="s">
        <v>26551</v>
      </c>
      <c r="L395" t="s">
        <v>26552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1" t="s">
        <v>4</v>
      </c>
      <c r="E396" s="11" t="s">
        <v>8</v>
      </c>
      <c r="F396" s="11"/>
      <c r="H396" s="11"/>
      <c r="I396" s="11" t="s">
        <v>26553</v>
      </c>
      <c r="J396" s="11" t="s">
        <v>4923</v>
      </c>
      <c r="K396" t="s">
        <v>26554</v>
      </c>
      <c r="L396" t="s">
        <v>26555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1" t="s">
        <v>4</v>
      </c>
      <c r="E397" s="11" t="s">
        <v>8</v>
      </c>
      <c r="F397" s="11"/>
      <c r="H397" s="11"/>
      <c r="I397" s="11" t="s">
        <v>26556</v>
      </c>
      <c r="J397" s="11" t="s">
        <v>4923</v>
      </c>
      <c r="K397" t="s">
        <v>26557</v>
      </c>
      <c r="L397" t="s">
        <v>26558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1" t="s">
        <v>4</v>
      </c>
      <c r="E398" s="11" t="s">
        <v>8</v>
      </c>
      <c r="F398" s="11"/>
      <c r="H398" s="11"/>
      <c r="I398" s="11" t="s">
        <v>26559</v>
      </c>
      <c r="J398" s="11" t="s">
        <v>4923</v>
      </c>
      <c r="K398" t="s">
        <v>26560</v>
      </c>
      <c r="L398" t="s">
        <v>26561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s="11" t="s">
        <v>803</v>
      </c>
      <c r="E399" s="11" t="s">
        <v>8</v>
      </c>
      <c r="F399" s="11"/>
      <c r="H399" s="11"/>
      <c r="I399" s="11" t="s">
        <v>27153</v>
      </c>
      <c r="J399" s="11" t="s">
        <v>4923</v>
      </c>
      <c r="K399" t="s">
        <v>27154</v>
      </c>
      <c r="L399" t="s">
        <v>27155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s="11" t="s">
        <v>803</v>
      </c>
      <c r="E400" s="11" t="s">
        <v>8</v>
      </c>
      <c r="F400" s="11"/>
      <c r="H400" s="11"/>
      <c r="I400" s="11" t="s">
        <v>27156</v>
      </c>
      <c r="J400" s="11" t="s">
        <v>4923</v>
      </c>
      <c r="K400" t="s">
        <v>27157</v>
      </c>
      <c r="L400" t="s">
        <v>27158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s="11" t="s">
        <v>803</v>
      </c>
      <c r="E401" s="11" t="s">
        <v>8</v>
      </c>
      <c r="F401" s="11"/>
      <c r="H401" s="11"/>
      <c r="I401" s="11" t="s">
        <v>27159</v>
      </c>
      <c r="J401" s="11" t="s">
        <v>4923</v>
      </c>
      <c r="K401" t="s">
        <v>27160</v>
      </c>
      <c r="L401" t="s">
        <v>27161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s="11" t="s">
        <v>803</v>
      </c>
      <c r="E402" s="11" t="s">
        <v>8</v>
      </c>
      <c r="F402" s="11"/>
      <c r="H402" s="11"/>
      <c r="I402" s="11" t="s">
        <v>27162</v>
      </c>
      <c r="J402" s="11" t="s">
        <v>4923</v>
      </c>
      <c r="K402" t="s">
        <v>27163</v>
      </c>
      <c r="L402" t="s">
        <v>27164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s="11" t="s">
        <v>803</v>
      </c>
      <c r="E403" s="11" t="s">
        <v>8</v>
      </c>
      <c r="F403" s="11"/>
      <c r="H403" s="11"/>
      <c r="I403" s="11" t="s">
        <v>27165</v>
      </c>
      <c r="J403" s="11" t="s">
        <v>4923</v>
      </c>
      <c r="K403" t="s">
        <v>27166</v>
      </c>
      <c r="L403" t="s">
        <v>27167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s="11" t="s">
        <v>645</v>
      </c>
      <c r="E404" s="11" t="s">
        <v>12240</v>
      </c>
      <c r="F404" s="11" t="s">
        <v>27687</v>
      </c>
      <c r="H404" s="11"/>
      <c r="I404" s="11" t="s">
        <v>27654</v>
      </c>
      <c r="J404" s="11" t="s">
        <v>4923</v>
      </c>
      <c r="K404" t="s">
        <v>27655</v>
      </c>
      <c r="L404" t="s">
        <v>27656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s="11" t="s">
        <v>27691</v>
      </c>
      <c r="E405" s="11" t="s">
        <v>4638</v>
      </c>
      <c r="F405" s="11"/>
      <c r="H405" s="11"/>
      <c r="I405" s="11" t="s">
        <v>27657</v>
      </c>
      <c r="J405" s="11" t="s">
        <v>4923</v>
      </c>
      <c r="K405" t="s">
        <v>27658</v>
      </c>
      <c r="L405" t="s">
        <v>27659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s="11" t="s">
        <v>803</v>
      </c>
      <c r="E406" s="11" t="s">
        <v>8</v>
      </c>
      <c r="F406" s="11"/>
      <c r="H406" s="11"/>
      <c r="I406" s="11" t="s">
        <v>27660</v>
      </c>
      <c r="J406" s="11" t="s">
        <v>4923</v>
      </c>
      <c r="K406" t="s">
        <v>27661</v>
      </c>
      <c r="L406" t="s">
        <v>27662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s="11" t="s">
        <v>24787</v>
      </c>
      <c r="E407" s="11" t="s">
        <v>646</v>
      </c>
      <c r="F407" s="11"/>
      <c r="H407" s="11" t="s">
        <v>27695</v>
      </c>
      <c r="I407" s="11" t="s">
        <v>27663</v>
      </c>
      <c r="J407" s="11" t="s">
        <v>4923</v>
      </c>
      <c r="K407" t="s">
        <v>27664</v>
      </c>
      <c r="L407" t="s">
        <v>27665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s="11" t="s">
        <v>162</v>
      </c>
      <c r="E408" s="11" t="s">
        <v>27696</v>
      </c>
      <c r="F408" s="11" t="s">
        <v>53</v>
      </c>
      <c r="G408" s="7">
        <v>2</v>
      </c>
      <c r="H408" s="11"/>
      <c r="I408" s="11" t="s">
        <v>27666</v>
      </c>
      <c r="J408" s="11" t="s">
        <v>4923</v>
      </c>
      <c r="K408" t="s">
        <v>27667</v>
      </c>
      <c r="L408" t="s">
        <v>27668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s="11" t="s">
        <v>803</v>
      </c>
      <c r="E409" s="11" t="s">
        <v>8</v>
      </c>
      <c r="F409" s="11"/>
      <c r="H409" s="11"/>
      <c r="I409" s="11" t="s">
        <v>27669</v>
      </c>
      <c r="J409" s="11" t="s">
        <v>4923</v>
      </c>
      <c r="K409" t="s">
        <v>27670</v>
      </c>
      <c r="L409" t="s">
        <v>27671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s="11" t="s">
        <v>803</v>
      </c>
      <c r="E410" s="11" t="s">
        <v>8</v>
      </c>
      <c r="F410" s="11"/>
      <c r="H410" s="11"/>
      <c r="I410" s="11" t="s">
        <v>27672</v>
      </c>
      <c r="J410" s="11" t="s">
        <v>4923</v>
      </c>
      <c r="K410" t="s">
        <v>27673</v>
      </c>
      <c r="L410" t="s">
        <v>27674</v>
      </c>
      <c r="M410" s="2" t="str">
        <f>HYPERLINK(площадкаСнавесом[[#This Row],[RelativePath]])</f>
        <v>17 Площадка с навесом\GA3948333_10_20260527T190216Z.jpg</v>
      </c>
    </row>
    <row r="411" spans="1:13" x14ac:dyDescent="0.25">
      <c r="A411" s="1" t="s">
        <v>16</v>
      </c>
      <c r="B411" s="3">
        <v>46170</v>
      </c>
      <c r="C411" s="4">
        <v>0.85170138888888891</v>
      </c>
      <c r="D411" s="11" t="s">
        <v>803</v>
      </c>
      <c r="E411" s="11" t="s">
        <v>8</v>
      </c>
      <c r="F411" s="11"/>
      <c r="H411" s="11"/>
      <c r="I411" s="11" t="s">
        <v>27997</v>
      </c>
      <c r="J411" s="11" t="s">
        <v>4923</v>
      </c>
      <c r="K411" t="s">
        <v>27998</v>
      </c>
      <c r="L411" t="s">
        <v>27999</v>
      </c>
      <c r="M411" s="2" t="str">
        <f>HYPERLINK(площадкаСнавесом[[#This Row],[RelativePath]])</f>
        <v>17 Площадка с навесом\GA3948333_10_20260528T202627Z.jpg</v>
      </c>
    </row>
    <row r="412" spans="1:13" x14ac:dyDescent="0.25">
      <c r="A412" s="1" t="s">
        <v>17</v>
      </c>
      <c r="B412" s="3">
        <v>46171</v>
      </c>
      <c r="C412" s="4">
        <v>0.39302083333333332</v>
      </c>
      <c r="D412" s="11" t="s">
        <v>803</v>
      </c>
      <c r="E412" s="11" t="s">
        <v>8</v>
      </c>
      <c r="F412" s="11"/>
      <c r="H412" s="11"/>
      <c r="I412" s="11" t="s">
        <v>28000</v>
      </c>
      <c r="J412" s="11" t="s">
        <v>4923</v>
      </c>
      <c r="K412" t="s">
        <v>28001</v>
      </c>
      <c r="L412" t="s">
        <v>28002</v>
      </c>
      <c r="M412" s="2" t="str">
        <f>HYPERLINK(площадкаСнавесом[[#This Row],[RelativePath]])</f>
        <v>17 Площадка с навесом\GA3948333_10_20260529T092557Z.jpg</v>
      </c>
    </row>
    <row r="413" spans="1:13" x14ac:dyDescent="0.25">
      <c r="A413" s="1" t="s">
        <v>17</v>
      </c>
      <c r="B413" s="3">
        <v>46171</v>
      </c>
      <c r="C413" s="4">
        <v>0.65150462962962963</v>
      </c>
      <c r="D413" s="11" t="s">
        <v>4</v>
      </c>
      <c r="E413" s="11" t="s">
        <v>25144</v>
      </c>
      <c r="F413" s="11"/>
      <c r="H413" s="11"/>
      <c r="I413" s="11" t="s">
        <v>28003</v>
      </c>
      <c r="J413" s="11" t="s">
        <v>4923</v>
      </c>
      <c r="K413" t="s">
        <v>28004</v>
      </c>
      <c r="L413" t="s">
        <v>28005</v>
      </c>
      <c r="M413" s="2" t="str">
        <f>HYPERLINK(площадкаСнавесом[[#This Row],[RelativePath]])</f>
        <v>17 Площадка с навесом\GA3948333_10_20260529T153810Z.jpg</v>
      </c>
    </row>
    <row r="414" spans="1:13" x14ac:dyDescent="0.25">
      <c r="A414" s="1" t="s">
        <v>17</v>
      </c>
      <c r="B414" s="3">
        <v>46171</v>
      </c>
      <c r="C414" s="4">
        <v>0.86340277777777774</v>
      </c>
      <c r="D414" s="11" t="s">
        <v>803</v>
      </c>
      <c r="E414" s="11" t="s">
        <v>8</v>
      </c>
      <c r="F414" s="11"/>
      <c r="H414" s="11"/>
      <c r="I414" s="11" t="s">
        <v>28006</v>
      </c>
      <c r="J414" s="11" t="s">
        <v>4923</v>
      </c>
      <c r="K414" t="s">
        <v>28007</v>
      </c>
      <c r="L414" t="s">
        <v>28008</v>
      </c>
      <c r="M414" s="2" t="str">
        <f>HYPERLINK(площадкаСнавесом[[#This Row],[RelativePath]])</f>
        <v>17 Площадка с навесом\GA3948333_10_20260529T204318Z.jpg</v>
      </c>
    </row>
    <row r="415" spans="1:13" x14ac:dyDescent="0.25">
      <c r="A415" s="1" t="s">
        <v>18</v>
      </c>
      <c r="B415" s="3">
        <v>46172</v>
      </c>
      <c r="C415" s="4">
        <v>0.81450231481481483</v>
      </c>
      <c r="D415" s="11" t="s">
        <v>803</v>
      </c>
      <c r="E415" s="11" t="s">
        <v>8</v>
      </c>
      <c r="F415" s="11"/>
      <c r="H415" s="11"/>
      <c r="I415" s="11" t="s">
        <v>28009</v>
      </c>
      <c r="J415" s="11" t="s">
        <v>4923</v>
      </c>
      <c r="K415" t="s">
        <v>28010</v>
      </c>
      <c r="L415" t="s">
        <v>28011</v>
      </c>
      <c r="M415" s="2" t="str">
        <f>HYPERLINK(площадкаСнавесом[[#This Row],[RelativePath]])</f>
        <v>17 Площадка с навесом\GA3948333_10_20260530T193253Z.jpg</v>
      </c>
    </row>
    <row r="416" spans="1:13" x14ac:dyDescent="0.25">
      <c r="A416" s="1" t="s">
        <v>22</v>
      </c>
      <c r="B416" s="3">
        <v>46173</v>
      </c>
      <c r="C416" s="4">
        <v>0.84006944444444442</v>
      </c>
      <c r="D416" s="11" t="s">
        <v>803</v>
      </c>
      <c r="E416" s="11" t="s">
        <v>8</v>
      </c>
      <c r="F416" s="11"/>
      <c r="H416" s="11"/>
      <c r="I416" s="11" t="s">
        <v>28012</v>
      </c>
      <c r="J416" s="11" t="s">
        <v>4923</v>
      </c>
      <c r="K416" t="s">
        <v>28013</v>
      </c>
      <c r="L416" t="s">
        <v>28014</v>
      </c>
      <c r="M416" s="2" t="str">
        <f>HYPERLINK(площадкаСнавесом[[#This Row],[RelativePath]])</f>
        <v>17 Площадка с навесом\GA3948333_10_20260531T200942Z.jpg</v>
      </c>
    </row>
  </sheetData>
  <conditionalFormatting sqref="D417:D427 E417:E430 D2:E416 G2:H416">
    <cfRule type="containsText" dxfId="804" priority="14" operator="containsText" text="Выезд с территории">
      <formula>NOT(ISERROR(SEARCH("Выезд с территории",D2)))</formula>
    </cfRule>
  </conditionalFormatting>
  <conditionalFormatting sqref="F2:F416">
    <cfRule type="notContainsText" dxfId="803" priority="13" operator="notContains" text="порожний">
      <formula>ISERROR(SEARCH("порожний",F2))</formula>
    </cfRule>
  </conditionalFormatting>
  <conditionalFormatting sqref="E2:E430">
    <cfRule type="containsText" dxfId="802" priority="11" operator="containsText" text="Газель базы">
      <formula>NOT(ISERROR(SEARCH("Газель базы",E2)))</formula>
    </cfRule>
    <cfRule type="containsText" dxfId="801" priority="12" operator="containsText" text="Погрузчик базы">
      <formula>NOT(ISERROR(SEARCH("Погрузчик базы",E2)))</formula>
    </cfRule>
  </conditionalFormatting>
  <conditionalFormatting sqref="E2:E430">
    <cfRule type="containsText" dxfId="800" priority="10" operator="containsText" text="Трактор базы">
      <formula>NOT(ISERROR(SEARCH("Трактор базы",E2)))</formula>
    </cfRule>
  </conditionalFormatting>
  <conditionalFormatting sqref="A2:C416">
    <cfRule type="expression" dxfId="799" priority="9">
      <formula>$A2="пн"</formula>
    </cfRule>
  </conditionalFormatting>
  <conditionalFormatting sqref="A2:C418">
    <cfRule type="expression" dxfId="798" priority="3">
      <formula>$A2="вс"</formula>
    </cfRule>
    <cfRule type="expression" dxfId="797" priority="4">
      <formula>$A2="сб"</formula>
    </cfRule>
    <cfRule type="expression" dxfId="796" priority="5">
      <formula>$A2="пт"</formula>
    </cfRule>
    <cfRule type="expression" dxfId="795" priority="6">
      <formula>$A2="чт"</formula>
    </cfRule>
    <cfRule type="expression" dxfId="794" priority="7">
      <formula>$A2="ср"</formula>
    </cfRule>
    <cfRule type="expression" dxfId="793" priority="8">
      <formula>$A2="вт"</formula>
    </cfRule>
  </conditionalFormatting>
  <conditionalFormatting sqref="D2:D427">
    <cfRule type="containsText" dxfId="7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7">
    <cfRule type="containsText" dxfId="7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790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789" priority="13" operator="notContains" text="порожний">
      <formula>ISERROR(SEARCH("порожний",F2))</formula>
    </cfRule>
  </conditionalFormatting>
  <conditionalFormatting sqref="E2:E418">
    <cfRule type="containsText" dxfId="788" priority="11" operator="containsText" text="Газель базы">
      <formula>NOT(ISERROR(SEARCH("Газель базы",E2)))</formula>
    </cfRule>
    <cfRule type="containsText" dxfId="787" priority="12" operator="containsText" text="Погрузчик базы">
      <formula>NOT(ISERROR(SEARCH("Погрузчик базы",E2)))</formula>
    </cfRule>
  </conditionalFormatting>
  <conditionalFormatting sqref="E2:E418">
    <cfRule type="containsText" dxfId="786" priority="10" operator="containsText" text="Трактор базы">
      <formula>NOT(ISERROR(SEARCH("Трактор базы",E2)))</formula>
    </cfRule>
  </conditionalFormatting>
  <conditionalFormatting sqref="A2:C404">
    <cfRule type="expression" dxfId="785" priority="9">
      <formula>$A2="пн"</formula>
    </cfRule>
  </conditionalFormatting>
  <conditionalFormatting sqref="A2:C406">
    <cfRule type="expression" dxfId="784" priority="3">
      <formula>$A2="вс"</formula>
    </cfRule>
    <cfRule type="expression" dxfId="783" priority="4">
      <formula>$A2="сб"</formula>
    </cfRule>
    <cfRule type="expression" dxfId="782" priority="5">
      <formula>$A2="пт"</formula>
    </cfRule>
    <cfRule type="expression" dxfId="781" priority="6">
      <formula>$A2="чт"</formula>
    </cfRule>
    <cfRule type="expression" dxfId="780" priority="7">
      <formula>$A2="ср"</formula>
    </cfRule>
    <cfRule type="expression" dxfId="779" priority="8">
      <formula>$A2="вт"</formula>
    </cfRule>
  </conditionalFormatting>
  <conditionalFormatting sqref="D2:D415">
    <cfRule type="containsText" dxfId="7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7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830"/>
  <sheetViews>
    <sheetView topLeftCell="A756" zoomScale="80" zoomScaleNormal="80" workbookViewId="0">
      <selection activeCell="F819" sqref="F819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4929</v>
      </c>
      <c r="F2" t="s">
        <v>1884</v>
      </c>
      <c r="I2" s="11" t="s">
        <v>5286</v>
      </c>
      <c r="J2" s="11" t="s">
        <v>4957</v>
      </c>
      <c r="K2" t="s">
        <v>5287</v>
      </c>
      <c r="L2" t="s">
        <v>5288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4929</v>
      </c>
      <c r="F3" t="s">
        <v>1884</v>
      </c>
      <c r="I3" s="11" t="s">
        <v>5289</v>
      </c>
      <c r="J3" s="11" t="s">
        <v>4957</v>
      </c>
      <c r="K3" t="s">
        <v>5290</v>
      </c>
      <c r="L3" t="s">
        <v>5291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7390</v>
      </c>
      <c r="E4" t="s">
        <v>4360</v>
      </c>
      <c r="F4" t="s">
        <v>1884</v>
      </c>
      <c r="I4" s="11" t="s">
        <v>5292</v>
      </c>
      <c r="J4" s="11" t="s">
        <v>4957</v>
      </c>
      <c r="K4" t="s">
        <v>5293</v>
      </c>
      <c r="L4" t="s">
        <v>5294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7885</v>
      </c>
      <c r="I5" s="11" t="s">
        <v>5490</v>
      </c>
      <c r="J5" s="11" t="s">
        <v>4951</v>
      </c>
      <c r="K5" t="s">
        <v>5491</v>
      </c>
      <c r="L5" t="s">
        <v>5492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1" t="s">
        <v>7744</v>
      </c>
      <c r="J6" s="11" t="s">
        <v>4951</v>
      </c>
      <c r="K6" t="s">
        <v>7745</v>
      </c>
      <c r="L6" t="s">
        <v>7746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4929</v>
      </c>
      <c r="F7" t="s">
        <v>8695</v>
      </c>
      <c r="I7" s="11" t="s">
        <v>8534</v>
      </c>
      <c r="J7" s="11" t="s">
        <v>4923</v>
      </c>
      <c r="K7" t="s">
        <v>8535</v>
      </c>
      <c r="L7" t="s">
        <v>8536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7868</v>
      </c>
      <c r="F8" t="s">
        <v>58</v>
      </c>
      <c r="I8" s="11" t="s">
        <v>7831</v>
      </c>
      <c r="J8" s="11" t="s">
        <v>4948</v>
      </c>
      <c r="K8" t="s">
        <v>7832</v>
      </c>
      <c r="L8" t="s">
        <v>7833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7868</v>
      </c>
      <c r="F9" t="s">
        <v>7864</v>
      </c>
      <c r="I9" s="11" t="s">
        <v>7756</v>
      </c>
      <c r="J9" s="11" t="s">
        <v>4951</v>
      </c>
      <c r="K9" t="s">
        <v>7757</v>
      </c>
      <c r="L9" t="s">
        <v>7758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7868</v>
      </c>
      <c r="F10" t="s">
        <v>7864</v>
      </c>
      <c r="H10" t="s">
        <v>1140</v>
      </c>
      <c r="I10" s="11" t="s">
        <v>7759</v>
      </c>
      <c r="J10" s="11" t="s">
        <v>4951</v>
      </c>
      <c r="K10" t="s">
        <v>7760</v>
      </c>
      <c r="L10" t="s">
        <v>7761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7868</v>
      </c>
      <c r="F11" t="s">
        <v>7864</v>
      </c>
      <c r="I11" s="11" t="s">
        <v>7762</v>
      </c>
      <c r="J11" s="11" t="s">
        <v>4951</v>
      </c>
      <c r="K11" t="s">
        <v>7763</v>
      </c>
      <c r="L11" t="s">
        <v>7764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7868</v>
      </c>
      <c r="F12" t="s">
        <v>7864</v>
      </c>
      <c r="I12" s="11" t="s">
        <v>7675</v>
      </c>
      <c r="J12" s="11" t="s">
        <v>4950</v>
      </c>
      <c r="K12" t="s">
        <v>7676</v>
      </c>
      <c r="L12" t="s">
        <v>7677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7868</v>
      </c>
      <c r="F13" t="s">
        <v>7864</v>
      </c>
      <c r="I13" s="11" t="s">
        <v>6104</v>
      </c>
      <c r="J13" s="11" t="s">
        <v>1182</v>
      </c>
      <c r="K13" t="s">
        <v>6105</v>
      </c>
      <c r="L13" t="s">
        <v>6106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7868</v>
      </c>
      <c r="F14" t="s">
        <v>7864</v>
      </c>
      <c r="I14" s="11" t="s">
        <v>5370</v>
      </c>
      <c r="J14" s="11" t="s">
        <v>1177</v>
      </c>
      <c r="K14" t="s">
        <v>5371</v>
      </c>
      <c r="L14" t="s">
        <v>5372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7868</v>
      </c>
      <c r="F15" t="s">
        <v>7864</v>
      </c>
      <c r="I15" s="11" t="s">
        <v>5580</v>
      </c>
      <c r="J15" s="11" t="s">
        <v>4928</v>
      </c>
      <c r="K15" t="s">
        <v>5581</v>
      </c>
      <c r="L15" t="s">
        <v>5582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1" t="s">
        <v>8961</v>
      </c>
      <c r="J16" s="11" t="s">
        <v>4948</v>
      </c>
      <c r="K16" t="s">
        <v>8962</v>
      </c>
      <c r="L16" t="s">
        <v>8963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1" t="s">
        <v>8964</v>
      </c>
      <c r="J17" s="11" t="s">
        <v>4948</v>
      </c>
      <c r="K17" t="s">
        <v>8965</v>
      </c>
      <c r="L17" t="s">
        <v>8966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1" t="s">
        <v>8967</v>
      </c>
      <c r="J18" s="11" t="s">
        <v>4948</v>
      </c>
      <c r="K18" t="s">
        <v>8968</v>
      </c>
      <c r="L18" t="s">
        <v>8969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1" t="s">
        <v>8970</v>
      </c>
      <c r="J19" s="11" t="s">
        <v>4948</v>
      </c>
      <c r="K19" t="s">
        <v>8971</v>
      </c>
      <c r="L19" t="s">
        <v>8972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1" t="s">
        <v>8973</v>
      </c>
      <c r="J20" s="11" t="s">
        <v>4948</v>
      </c>
      <c r="K20" t="s">
        <v>8974</v>
      </c>
      <c r="L20" t="s">
        <v>8975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1" t="s">
        <v>8976</v>
      </c>
      <c r="J21" s="11" t="s">
        <v>4948</v>
      </c>
      <c r="K21" t="s">
        <v>8977</v>
      </c>
      <c r="L21" t="s">
        <v>8978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1" t="s">
        <v>8979</v>
      </c>
      <c r="J22" s="11" t="s">
        <v>4948</v>
      </c>
      <c r="K22" t="s">
        <v>8980</v>
      </c>
      <c r="L22" t="s">
        <v>8981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1" t="s">
        <v>8985</v>
      </c>
      <c r="J23" s="11" t="s">
        <v>4948</v>
      </c>
      <c r="K23" t="s">
        <v>8986</v>
      </c>
      <c r="L23" t="s">
        <v>8987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1" t="s">
        <v>8988</v>
      </c>
      <c r="J24" s="11" t="s">
        <v>4948</v>
      </c>
      <c r="K24" t="s">
        <v>8989</v>
      </c>
      <c r="L24" t="s">
        <v>8990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1" t="s">
        <v>8871</v>
      </c>
      <c r="J25" s="11" t="s">
        <v>4950</v>
      </c>
      <c r="K25" t="s">
        <v>8872</v>
      </c>
      <c r="L25" t="s">
        <v>8873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1" t="s">
        <v>8874</v>
      </c>
      <c r="J26" s="11" t="s">
        <v>4950</v>
      </c>
      <c r="K26" t="s">
        <v>8875</v>
      </c>
      <c r="L26" t="s">
        <v>8876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1" t="s">
        <v>8877</v>
      </c>
      <c r="J27" s="11" t="s">
        <v>4950</v>
      </c>
      <c r="K27" t="s">
        <v>8878</v>
      </c>
      <c r="L27" t="s">
        <v>8879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1" t="s">
        <v>8880</v>
      </c>
      <c r="J28" s="11" t="s">
        <v>4950</v>
      </c>
      <c r="K28" t="s">
        <v>8881</v>
      </c>
      <c r="L28" t="s">
        <v>8882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1" t="s">
        <v>8886</v>
      </c>
      <c r="J29" s="11" t="s">
        <v>4950</v>
      </c>
      <c r="K29" t="s">
        <v>8887</v>
      </c>
      <c r="L29" t="s">
        <v>8888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1" t="s">
        <v>8889</v>
      </c>
      <c r="J30" s="11" t="s">
        <v>4950</v>
      </c>
      <c r="K30" t="s">
        <v>8890</v>
      </c>
      <c r="L30" t="s">
        <v>8891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1" t="s">
        <v>8892</v>
      </c>
      <c r="J31" s="11" t="s">
        <v>4950</v>
      </c>
      <c r="K31" t="s">
        <v>8893</v>
      </c>
      <c r="L31" t="s">
        <v>8894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1" t="s">
        <v>8895</v>
      </c>
      <c r="J32" s="11" t="s">
        <v>4950</v>
      </c>
      <c r="K32" t="s">
        <v>8896</v>
      </c>
      <c r="L32" t="s">
        <v>8897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9107</v>
      </c>
      <c r="I33" s="11" t="s">
        <v>9062</v>
      </c>
      <c r="J33" s="11" t="s">
        <v>4923</v>
      </c>
      <c r="K33" t="s">
        <v>9063</v>
      </c>
      <c r="L33" t="s">
        <v>9064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9107</v>
      </c>
      <c r="I34" s="11" t="s">
        <v>8737</v>
      </c>
      <c r="J34" s="11" t="s">
        <v>1177</v>
      </c>
      <c r="K34" t="s">
        <v>8738</v>
      </c>
      <c r="L34" t="s">
        <v>8739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9104</v>
      </c>
      <c r="I35" s="11" t="s">
        <v>8713</v>
      </c>
      <c r="J35" s="11" t="s">
        <v>4928</v>
      </c>
      <c r="K35" t="s">
        <v>8714</v>
      </c>
      <c r="L35" t="s">
        <v>8715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4929</v>
      </c>
      <c r="F36" t="s">
        <v>9107</v>
      </c>
      <c r="I36" s="11" t="s">
        <v>8719</v>
      </c>
      <c r="J36" s="11" t="s">
        <v>4928</v>
      </c>
      <c r="K36" t="s">
        <v>8720</v>
      </c>
      <c r="L36" t="s">
        <v>8721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1" t="s">
        <v>9133</v>
      </c>
      <c r="J37" s="11" t="s">
        <v>1177</v>
      </c>
      <c r="K37" t="s">
        <v>9134</v>
      </c>
      <c r="L37" t="s">
        <v>9135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1" t="s">
        <v>9136</v>
      </c>
      <c r="J38" s="11" t="s">
        <v>1177</v>
      </c>
      <c r="K38" t="s">
        <v>9137</v>
      </c>
      <c r="L38" t="s">
        <v>9138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1" t="s">
        <v>9139</v>
      </c>
      <c r="J39" s="11" t="s">
        <v>1177</v>
      </c>
      <c r="K39" t="s">
        <v>9140</v>
      </c>
      <c r="L39" t="s">
        <v>9141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1" t="s">
        <v>9142</v>
      </c>
      <c r="J40" s="11" t="s">
        <v>1177</v>
      </c>
      <c r="K40" t="s">
        <v>9143</v>
      </c>
      <c r="L40" t="s">
        <v>9144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10089</v>
      </c>
      <c r="F41" t="s">
        <v>53</v>
      </c>
      <c r="G41">
        <v>1</v>
      </c>
      <c r="I41" s="11" t="s">
        <v>9753</v>
      </c>
      <c r="J41" s="11" t="s">
        <v>4951</v>
      </c>
      <c r="K41" t="s">
        <v>9754</v>
      </c>
      <c r="L41" t="s">
        <v>9755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10089</v>
      </c>
      <c r="F42" t="s">
        <v>53</v>
      </c>
      <c r="G42">
        <v>1</v>
      </c>
      <c r="I42" s="11" t="s">
        <v>9756</v>
      </c>
      <c r="J42" s="11" t="s">
        <v>4951</v>
      </c>
      <c r="K42" t="s">
        <v>9757</v>
      </c>
      <c r="L42" t="s">
        <v>9758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10089</v>
      </c>
      <c r="F43" t="s">
        <v>53</v>
      </c>
      <c r="G43">
        <v>1</v>
      </c>
      <c r="I43" s="11" t="s">
        <v>9759</v>
      </c>
      <c r="J43" s="11" t="s">
        <v>4951</v>
      </c>
      <c r="K43" t="s">
        <v>9760</v>
      </c>
      <c r="L43" t="s">
        <v>9761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10089</v>
      </c>
      <c r="F44" t="s">
        <v>53</v>
      </c>
      <c r="G44">
        <v>1</v>
      </c>
      <c r="I44" s="11" t="s">
        <v>9762</v>
      </c>
      <c r="J44" s="11" t="s">
        <v>4951</v>
      </c>
      <c r="K44" t="s">
        <v>9763</v>
      </c>
      <c r="L44" t="s">
        <v>9764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10089</v>
      </c>
      <c r="F45" t="s">
        <v>53</v>
      </c>
      <c r="G45">
        <v>4</v>
      </c>
      <c r="I45" s="11" t="s">
        <v>9765</v>
      </c>
      <c r="J45" s="11" t="s">
        <v>4951</v>
      </c>
      <c r="K45" t="s">
        <v>9766</v>
      </c>
      <c r="L45" t="s">
        <v>9767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1" t="s">
        <v>9771</v>
      </c>
      <c r="J46" s="11" t="s">
        <v>4951</v>
      </c>
      <c r="K46" t="s">
        <v>9772</v>
      </c>
      <c r="L46" t="s">
        <v>9773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1" t="s">
        <v>9774</v>
      </c>
      <c r="J47" s="11" t="s">
        <v>4951</v>
      </c>
      <c r="K47" t="s">
        <v>9775</v>
      </c>
      <c r="L47" t="s">
        <v>9776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1" t="s">
        <v>9777</v>
      </c>
      <c r="J48" s="11" t="s">
        <v>4951</v>
      </c>
      <c r="K48" t="s">
        <v>9778</v>
      </c>
      <c r="L48" t="s">
        <v>9779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1" t="s">
        <v>9780</v>
      </c>
      <c r="J49" s="11" t="s">
        <v>4951</v>
      </c>
      <c r="K49" t="s">
        <v>9781</v>
      </c>
      <c r="L49" t="s">
        <v>9782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1" t="s">
        <v>9783</v>
      </c>
      <c r="J50" s="11" t="s">
        <v>4951</v>
      </c>
      <c r="K50" t="s">
        <v>9784</v>
      </c>
      <c r="L50" t="s">
        <v>9785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1" t="s">
        <v>9786</v>
      </c>
      <c r="J51" s="11" t="s">
        <v>4951</v>
      </c>
      <c r="K51" t="s">
        <v>9787</v>
      </c>
      <c r="L51" t="s">
        <v>9788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1" t="s">
        <v>9789</v>
      </c>
      <c r="J52" s="11" t="s">
        <v>4951</v>
      </c>
      <c r="K52" t="s">
        <v>9790</v>
      </c>
      <c r="L52" t="s">
        <v>9791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1" t="s">
        <v>9792</v>
      </c>
      <c r="J53" s="11" t="s">
        <v>4951</v>
      </c>
      <c r="K53" t="s">
        <v>9793</v>
      </c>
      <c r="L53" t="s">
        <v>9794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1" t="s">
        <v>9798</v>
      </c>
      <c r="J54" s="11" t="s">
        <v>4951</v>
      </c>
      <c r="K54" t="s">
        <v>9799</v>
      </c>
      <c r="L54" t="s">
        <v>9800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10090</v>
      </c>
      <c r="I55" s="11" t="s">
        <v>9876</v>
      </c>
      <c r="J55" s="11" t="s">
        <v>4616</v>
      </c>
      <c r="K55" t="s">
        <v>9877</v>
      </c>
      <c r="L55" t="s">
        <v>9878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10090</v>
      </c>
      <c r="I56" s="11" t="s">
        <v>9882</v>
      </c>
      <c r="J56" s="11" t="s">
        <v>4616</v>
      </c>
      <c r="K56" t="s">
        <v>9883</v>
      </c>
      <c r="L56" t="s">
        <v>9884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10090</v>
      </c>
      <c r="I57" s="11" t="s">
        <v>9885</v>
      </c>
      <c r="J57" s="11" t="s">
        <v>4616</v>
      </c>
      <c r="K57" t="s">
        <v>9886</v>
      </c>
      <c r="L57" t="s">
        <v>9887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10090</v>
      </c>
      <c r="I58" s="11" t="s">
        <v>9888</v>
      </c>
      <c r="J58" s="11" t="s">
        <v>4616</v>
      </c>
      <c r="K58" t="s">
        <v>9889</v>
      </c>
      <c r="L58" t="s">
        <v>9890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10090</v>
      </c>
      <c r="I59" s="11" t="s">
        <v>9891</v>
      </c>
      <c r="J59" s="11" t="s">
        <v>4616</v>
      </c>
      <c r="K59" t="s">
        <v>9892</v>
      </c>
      <c r="L59" t="s">
        <v>9893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10090</v>
      </c>
      <c r="I60" s="11" t="s">
        <v>9894</v>
      </c>
      <c r="J60" s="11" t="s">
        <v>4616</v>
      </c>
      <c r="K60" t="s">
        <v>9895</v>
      </c>
      <c r="L60" t="s">
        <v>9896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10090</v>
      </c>
      <c r="I61" s="11" t="s">
        <v>9897</v>
      </c>
      <c r="J61" s="11" t="s">
        <v>4616</v>
      </c>
      <c r="K61" t="s">
        <v>9898</v>
      </c>
      <c r="L61" t="s">
        <v>9899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10090</v>
      </c>
      <c r="I62" s="11" t="s">
        <v>9900</v>
      </c>
      <c r="J62" s="11" t="s">
        <v>4616</v>
      </c>
      <c r="K62" t="s">
        <v>9901</v>
      </c>
      <c r="L62" t="s">
        <v>9902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10090</v>
      </c>
      <c r="I63" s="11" t="s">
        <v>9903</v>
      </c>
      <c r="J63" s="11" t="s">
        <v>4616</v>
      </c>
      <c r="K63" t="s">
        <v>9904</v>
      </c>
      <c r="L63" t="s">
        <v>9905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10090</v>
      </c>
      <c r="I64" s="11" t="s">
        <v>9906</v>
      </c>
      <c r="J64" s="11" t="s">
        <v>4616</v>
      </c>
      <c r="K64" t="s">
        <v>9907</v>
      </c>
      <c r="L64" t="s">
        <v>9908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10090</v>
      </c>
      <c r="I65" s="11" t="s">
        <v>9909</v>
      </c>
      <c r="J65" s="11" t="s">
        <v>4616</v>
      </c>
      <c r="K65" t="s">
        <v>9910</v>
      </c>
      <c r="L65" t="s">
        <v>9911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10074</v>
      </c>
      <c r="F66" t="s">
        <v>10090</v>
      </c>
      <c r="I66" s="11" t="s">
        <v>9918</v>
      </c>
      <c r="J66" s="11" t="s">
        <v>4616</v>
      </c>
      <c r="K66" t="s">
        <v>9919</v>
      </c>
      <c r="L66" t="s">
        <v>9920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10074</v>
      </c>
      <c r="F67" t="s">
        <v>10090</v>
      </c>
      <c r="I67" s="11" t="s">
        <v>9921</v>
      </c>
      <c r="J67" s="11" t="s">
        <v>4616</v>
      </c>
      <c r="K67" t="s">
        <v>9922</v>
      </c>
      <c r="L67" t="s">
        <v>9923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10074</v>
      </c>
      <c r="F68" t="s">
        <v>10090</v>
      </c>
      <c r="I68" s="11" t="s">
        <v>9924</v>
      </c>
      <c r="J68" s="11" t="s">
        <v>4616</v>
      </c>
      <c r="K68" t="s">
        <v>9925</v>
      </c>
      <c r="L68" t="s">
        <v>9926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10074</v>
      </c>
      <c r="F69" t="s">
        <v>10090</v>
      </c>
      <c r="I69" s="11" t="s">
        <v>9927</v>
      </c>
      <c r="J69" s="11" t="s">
        <v>4616</v>
      </c>
      <c r="K69" t="s">
        <v>9928</v>
      </c>
      <c r="L69" t="s">
        <v>9929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10074</v>
      </c>
      <c r="F70" t="s">
        <v>10090</v>
      </c>
      <c r="I70" s="11" t="s">
        <v>9933</v>
      </c>
      <c r="J70" s="11" t="s">
        <v>4616</v>
      </c>
      <c r="K70" t="s">
        <v>9934</v>
      </c>
      <c r="L70" t="s">
        <v>9935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10074</v>
      </c>
      <c r="F71" t="s">
        <v>10090</v>
      </c>
      <c r="I71" s="11" t="s">
        <v>9936</v>
      </c>
      <c r="J71" s="11" t="s">
        <v>4616</v>
      </c>
      <c r="K71" t="s">
        <v>9937</v>
      </c>
      <c r="L71" t="s">
        <v>9938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10074</v>
      </c>
      <c r="F72" t="s">
        <v>10090</v>
      </c>
      <c r="I72" s="11" t="s">
        <v>9939</v>
      </c>
      <c r="J72" s="11" t="s">
        <v>4616</v>
      </c>
      <c r="K72" t="s">
        <v>9940</v>
      </c>
      <c r="L72" t="s">
        <v>9941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10074</v>
      </c>
      <c r="F73" t="s">
        <v>10090</v>
      </c>
      <c r="I73" s="11" t="s">
        <v>9942</v>
      </c>
      <c r="J73" s="11" t="s">
        <v>4616</v>
      </c>
      <c r="K73" t="s">
        <v>9943</v>
      </c>
      <c r="L73" t="s">
        <v>9944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10074</v>
      </c>
      <c r="F74" t="s">
        <v>10090</v>
      </c>
      <c r="I74" s="11" t="s">
        <v>9945</v>
      </c>
      <c r="J74" s="11" t="s">
        <v>4616</v>
      </c>
      <c r="K74" t="s">
        <v>9946</v>
      </c>
      <c r="L74" t="s">
        <v>9947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10074</v>
      </c>
      <c r="F75" t="s">
        <v>10090</v>
      </c>
      <c r="I75" s="11" t="s">
        <v>9948</v>
      </c>
      <c r="J75" s="11" t="s">
        <v>4616</v>
      </c>
      <c r="K75" t="s">
        <v>9949</v>
      </c>
      <c r="L75" t="s">
        <v>9950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10074</v>
      </c>
      <c r="F76" t="s">
        <v>10090</v>
      </c>
      <c r="I76" s="11" t="s">
        <v>9951</v>
      </c>
      <c r="J76" s="11" t="s">
        <v>4616</v>
      </c>
      <c r="K76" t="s">
        <v>9952</v>
      </c>
      <c r="L76" t="s">
        <v>9953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10074</v>
      </c>
      <c r="F77" t="s">
        <v>10090</v>
      </c>
      <c r="I77" s="11" t="s">
        <v>9954</v>
      </c>
      <c r="J77" s="11" t="s">
        <v>4616</v>
      </c>
      <c r="K77" t="s">
        <v>9955</v>
      </c>
      <c r="L77" t="s">
        <v>9956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10092</v>
      </c>
      <c r="E78" t="s">
        <v>4929</v>
      </c>
      <c r="F78" t="s">
        <v>9104</v>
      </c>
      <c r="I78" s="11" t="s">
        <v>10059</v>
      </c>
      <c r="J78" s="11" t="s">
        <v>4923</v>
      </c>
      <c r="K78" t="s">
        <v>10060</v>
      </c>
      <c r="L78" t="s">
        <v>10061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10598</v>
      </c>
      <c r="F79" t="s">
        <v>60</v>
      </c>
      <c r="I79" s="11" t="s">
        <v>10075</v>
      </c>
      <c r="J79" s="11" t="s">
        <v>4957</v>
      </c>
      <c r="K79" t="s">
        <v>10076</v>
      </c>
      <c r="L79" t="s">
        <v>10077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10598</v>
      </c>
      <c r="F80" t="s">
        <v>60</v>
      </c>
      <c r="H80" t="s">
        <v>1140</v>
      </c>
      <c r="I80" s="11" t="s">
        <v>10078</v>
      </c>
      <c r="J80" s="11" t="s">
        <v>4957</v>
      </c>
      <c r="K80" t="s">
        <v>10079</v>
      </c>
      <c r="L80" t="s">
        <v>10080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10598</v>
      </c>
      <c r="F81" t="s">
        <v>60</v>
      </c>
      <c r="I81" s="11" t="s">
        <v>10153</v>
      </c>
      <c r="J81" s="11" t="s">
        <v>1178</v>
      </c>
      <c r="K81" t="s">
        <v>10154</v>
      </c>
      <c r="L81" t="s">
        <v>10155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10598</v>
      </c>
      <c r="F82" t="s">
        <v>60</v>
      </c>
      <c r="H82" t="s">
        <v>1140</v>
      </c>
      <c r="I82" s="11" t="s">
        <v>10156</v>
      </c>
      <c r="J82" s="11" t="s">
        <v>1178</v>
      </c>
      <c r="K82" t="s">
        <v>10157</v>
      </c>
      <c r="L82" t="s">
        <v>10158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10598</v>
      </c>
      <c r="F83" t="s">
        <v>60</v>
      </c>
      <c r="H83" t="s">
        <v>1140</v>
      </c>
      <c r="I83" s="11" t="s">
        <v>10159</v>
      </c>
      <c r="J83" s="11" t="s">
        <v>1178</v>
      </c>
      <c r="K83" t="s">
        <v>10160</v>
      </c>
      <c r="L83" t="s">
        <v>10161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10598</v>
      </c>
      <c r="F84" t="s">
        <v>60</v>
      </c>
      <c r="H84" t="s">
        <v>1140</v>
      </c>
      <c r="I84" s="11" t="s">
        <v>10162</v>
      </c>
      <c r="J84" s="11" t="s">
        <v>1178</v>
      </c>
      <c r="K84" t="s">
        <v>10163</v>
      </c>
      <c r="L84" t="s">
        <v>10164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10598</v>
      </c>
      <c r="F85" t="s">
        <v>60</v>
      </c>
      <c r="H85" t="s">
        <v>1140</v>
      </c>
      <c r="I85" s="11" t="s">
        <v>10165</v>
      </c>
      <c r="J85" s="11" t="s">
        <v>1178</v>
      </c>
      <c r="K85" t="s">
        <v>10166</v>
      </c>
      <c r="L85" t="s">
        <v>10167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10598</v>
      </c>
      <c r="F86" t="s">
        <v>60</v>
      </c>
      <c r="H86" t="s">
        <v>1140</v>
      </c>
      <c r="I86" s="11" t="s">
        <v>10168</v>
      </c>
      <c r="J86" s="11" t="s">
        <v>1178</v>
      </c>
      <c r="K86" t="s">
        <v>10169</v>
      </c>
      <c r="L86" t="s">
        <v>10170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10598</v>
      </c>
      <c r="F87" t="s">
        <v>60</v>
      </c>
      <c r="H87" t="s">
        <v>1140</v>
      </c>
      <c r="I87" s="11" t="s">
        <v>10174</v>
      </c>
      <c r="J87" s="11" t="s">
        <v>1178</v>
      </c>
      <c r="K87" t="s">
        <v>10175</v>
      </c>
      <c r="L87" t="s">
        <v>10176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10598</v>
      </c>
      <c r="F88" t="s">
        <v>60</v>
      </c>
      <c r="H88" t="s">
        <v>1140</v>
      </c>
      <c r="I88" s="11" t="s">
        <v>10177</v>
      </c>
      <c r="J88" s="11" t="s">
        <v>1178</v>
      </c>
      <c r="K88" t="s">
        <v>10178</v>
      </c>
      <c r="L88" t="s">
        <v>10179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10598</v>
      </c>
      <c r="F89" t="s">
        <v>60</v>
      </c>
      <c r="H89" t="s">
        <v>1140</v>
      </c>
      <c r="I89" s="11" t="s">
        <v>10180</v>
      </c>
      <c r="J89" s="11" t="s">
        <v>1178</v>
      </c>
      <c r="K89" t="s">
        <v>10181</v>
      </c>
      <c r="L89" t="s">
        <v>10182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10598</v>
      </c>
      <c r="F90" t="s">
        <v>60</v>
      </c>
      <c r="H90" t="s">
        <v>1140</v>
      </c>
      <c r="I90" s="11" t="s">
        <v>10183</v>
      </c>
      <c r="J90" s="11" t="s">
        <v>1178</v>
      </c>
      <c r="K90" t="s">
        <v>10184</v>
      </c>
      <c r="L90" t="s">
        <v>10185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10598</v>
      </c>
      <c r="F91" t="s">
        <v>60</v>
      </c>
      <c r="H91" t="s">
        <v>1140</v>
      </c>
      <c r="I91" s="11" t="s">
        <v>10186</v>
      </c>
      <c r="J91" s="11" t="s">
        <v>1178</v>
      </c>
      <c r="K91" t="s">
        <v>10187</v>
      </c>
      <c r="L91" t="s">
        <v>10188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10598</v>
      </c>
      <c r="F92" t="s">
        <v>60</v>
      </c>
      <c r="H92" t="s">
        <v>1140</v>
      </c>
      <c r="I92" s="11" t="s">
        <v>10189</v>
      </c>
      <c r="J92" s="11" t="s">
        <v>1178</v>
      </c>
      <c r="K92" t="s">
        <v>10190</v>
      </c>
      <c r="L92" t="s">
        <v>10191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10598</v>
      </c>
      <c r="F93" t="s">
        <v>60</v>
      </c>
      <c r="H93" t="s">
        <v>1140</v>
      </c>
      <c r="I93" s="11" t="s">
        <v>10192</v>
      </c>
      <c r="J93" s="11" t="s">
        <v>1178</v>
      </c>
      <c r="K93" t="s">
        <v>10193</v>
      </c>
      <c r="L93" t="s">
        <v>10194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10598</v>
      </c>
      <c r="F94" t="s">
        <v>60</v>
      </c>
      <c r="H94" t="s">
        <v>1140</v>
      </c>
      <c r="I94" s="11" t="s">
        <v>10198</v>
      </c>
      <c r="J94" s="11" t="s">
        <v>1178</v>
      </c>
      <c r="K94" t="s">
        <v>10199</v>
      </c>
      <c r="L94" t="s">
        <v>10200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10598</v>
      </c>
      <c r="F95" t="s">
        <v>60</v>
      </c>
      <c r="H95" t="s">
        <v>1140</v>
      </c>
      <c r="I95" s="11" t="s">
        <v>10201</v>
      </c>
      <c r="J95" s="11" t="s">
        <v>1178</v>
      </c>
      <c r="K95" t="s">
        <v>10202</v>
      </c>
      <c r="L95" t="s">
        <v>10203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10598</v>
      </c>
      <c r="F96" t="s">
        <v>60</v>
      </c>
      <c r="H96" t="s">
        <v>1140</v>
      </c>
      <c r="I96" s="11" t="s">
        <v>10204</v>
      </c>
      <c r="J96" s="11" t="s">
        <v>1178</v>
      </c>
      <c r="K96" t="s">
        <v>10205</v>
      </c>
      <c r="L96" t="s">
        <v>10206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10598</v>
      </c>
      <c r="F97" t="s">
        <v>60</v>
      </c>
      <c r="H97" t="s">
        <v>1140</v>
      </c>
      <c r="I97" s="11" t="s">
        <v>10207</v>
      </c>
      <c r="J97" s="11" t="s">
        <v>1178</v>
      </c>
      <c r="K97" t="s">
        <v>10208</v>
      </c>
      <c r="L97" t="s">
        <v>10209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10598</v>
      </c>
      <c r="F98" t="s">
        <v>60</v>
      </c>
      <c r="H98" t="s">
        <v>1140</v>
      </c>
      <c r="I98" s="11" t="s">
        <v>10210</v>
      </c>
      <c r="J98" s="11" t="s">
        <v>1178</v>
      </c>
      <c r="K98" t="s">
        <v>10211</v>
      </c>
      <c r="L98" t="s">
        <v>10212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10598</v>
      </c>
      <c r="F99" t="s">
        <v>60</v>
      </c>
      <c r="H99" t="s">
        <v>1140</v>
      </c>
      <c r="I99" s="11" t="s">
        <v>10213</v>
      </c>
      <c r="J99" s="11" t="s">
        <v>1178</v>
      </c>
      <c r="K99" t="s">
        <v>10214</v>
      </c>
      <c r="L99" t="s">
        <v>10215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10598</v>
      </c>
      <c r="F100" t="s">
        <v>60</v>
      </c>
      <c r="H100" t="s">
        <v>1140</v>
      </c>
      <c r="I100" s="11" t="s">
        <v>10216</v>
      </c>
      <c r="J100" s="11" t="s">
        <v>1178</v>
      </c>
      <c r="K100" t="s">
        <v>10217</v>
      </c>
      <c r="L100" t="s">
        <v>10218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10598</v>
      </c>
      <c r="F101" t="s">
        <v>60</v>
      </c>
      <c r="H101" t="s">
        <v>1140</v>
      </c>
      <c r="I101" s="11" t="s">
        <v>10219</v>
      </c>
      <c r="J101" s="11" t="s">
        <v>1178</v>
      </c>
      <c r="K101" t="s">
        <v>10220</v>
      </c>
      <c r="L101" t="s">
        <v>10221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10598</v>
      </c>
      <c r="F102" t="s">
        <v>60</v>
      </c>
      <c r="H102" t="s">
        <v>1140</v>
      </c>
      <c r="I102" s="11" t="s">
        <v>10222</v>
      </c>
      <c r="J102" s="11" t="s">
        <v>1178</v>
      </c>
      <c r="K102" t="s">
        <v>10223</v>
      </c>
      <c r="L102" t="s">
        <v>10224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10090</v>
      </c>
      <c r="I103" s="11" t="s">
        <v>10132</v>
      </c>
      <c r="J103" s="11" t="s">
        <v>4957</v>
      </c>
      <c r="K103" t="s">
        <v>10133</v>
      </c>
      <c r="L103" t="s">
        <v>10134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10090</v>
      </c>
      <c r="I104" s="11" t="s">
        <v>10402</v>
      </c>
      <c r="J104" s="11" t="s">
        <v>4951</v>
      </c>
      <c r="K104" t="s">
        <v>10403</v>
      </c>
      <c r="L104" t="s">
        <v>10404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10090</v>
      </c>
      <c r="H105" t="s">
        <v>1140</v>
      </c>
      <c r="I105" s="11" t="s">
        <v>10405</v>
      </c>
      <c r="J105" s="11" t="s">
        <v>4951</v>
      </c>
      <c r="K105" t="s">
        <v>10406</v>
      </c>
      <c r="L105" t="s">
        <v>10407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10090</v>
      </c>
      <c r="H106" t="s">
        <v>1140</v>
      </c>
      <c r="I106" s="11" t="s">
        <v>10408</v>
      </c>
      <c r="J106" s="11" t="s">
        <v>4951</v>
      </c>
      <c r="K106" t="s">
        <v>10409</v>
      </c>
      <c r="L106" t="s">
        <v>10410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10090</v>
      </c>
      <c r="H107" t="s">
        <v>1140</v>
      </c>
      <c r="I107" s="11" t="s">
        <v>10411</v>
      </c>
      <c r="J107" s="11" t="s">
        <v>4951</v>
      </c>
      <c r="K107" t="s">
        <v>10412</v>
      </c>
      <c r="L107" t="s">
        <v>10413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10606</v>
      </c>
      <c r="E108" t="s">
        <v>7863</v>
      </c>
      <c r="F108" t="s">
        <v>10607</v>
      </c>
      <c r="H108" t="s">
        <v>10608</v>
      </c>
      <c r="I108" s="11" t="s">
        <v>10324</v>
      </c>
      <c r="J108" s="11" t="s">
        <v>4959</v>
      </c>
      <c r="K108" t="s">
        <v>10325</v>
      </c>
      <c r="L108" t="s">
        <v>10326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7863</v>
      </c>
      <c r="F109" t="s">
        <v>10607</v>
      </c>
      <c r="I109" s="11" t="s">
        <v>10420</v>
      </c>
      <c r="J109" s="11" t="s">
        <v>4951</v>
      </c>
      <c r="K109" t="s">
        <v>10421</v>
      </c>
      <c r="L109" t="s">
        <v>10422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10598</v>
      </c>
      <c r="F110" t="s">
        <v>60</v>
      </c>
      <c r="I110" s="11" t="s">
        <v>10459</v>
      </c>
      <c r="J110" s="11" t="s">
        <v>4616</v>
      </c>
      <c r="K110" t="s">
        <v>10460</v>
      </c>
      <c r="L110" t="s">
        <v>10461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10601</v>
      </c>
      <c r="F111" t="s">
        <v>58</v>
      </c>
      <c r="I111" s="11" t="s">
        <v>10369</v>
      </c>
      <c r="J111" s="11" t="s">
        <v>4950</v>
      </c>
      <c r="K111" t="s">
        <v>10370</v>
      </c>
      <c r="L111" t="s">
        <v>10371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10601</v>
      </c>
      <c r="F112" t="s">
        <v>58</v>
      </c>
      <c r="I112" s="11" t="s">
        <v>10372</v>
      </c>
      <c r="J112" s="11" t="s">
        <v>4950</v>
      </c>
      <c r="K112" t="s">
        <v>10373</v>
      </c>
      <c r="L112" t="s">
        <v>10374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10601</v>
      </c>
      <c r="F113" t="s">
        <v>58</v>
      </c>
      <c r="I113" s="11" t="s">
        <v>10570</v>
      </c>
      <c r="J113" s="11" t="s">
        <v>4923</v>
      </c>
      <c r="K113" t="s">
        <v>10571</v>
      </c>
      <c r="L113" t="s">
        <v>10572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10601</v>
      </c>
      <c r="F114" t="s">
        <v>10090</v>
      </c>
      <c r="I114" s="11" t="s">
        <v>10375</v>
      </c>
      <c r="J114" s="11" t="s">
        <v>4950</v>
      </c>
      <c r="K114" t="s">
        <v>10376</v>
      </c>
      <c r="L114" t="s">
        <v>10377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10601</v>
      </c>
      <c r="F115" t="s">
        <v>10090</v>
      </c>
      <c r="I115" s="11" t="s">
        <v>10378</v>
      </c>
      <c r="J115" s="11" t="s">
        <v>4950</v>
      </c>
      <c r="K115" t="s">
        <v>10379</v>
      </c>
      <c r="L115" t="s">
        <v>10380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10601</v>
      </c>
      <c r="F116" t="s">
        <v>1965</v>
      </c>
      <c r="I116" s="11" t="s">
        <v>10426</v>
      </c>
      <c r="J116" s="11" t="s">
        <v>4951</v>
      </c>
      <c r="K116" t="s">
        <v>10427</v>
      </c>
      <c r="L116" t="s">
        <v>10428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10601</v>
      </c>
      <c r="F117" t="s">
        <v>10090</v>
      </c>
      <c r="I117" s="11" t="s">
        <v>10381</v>
      </c>
      <c r="J117" s="11" t="s">
        <v>4950</v>
      </c>
      <c r="K117" t="s">
        <v>10382</v>
      </c>
      <c r="L117" t="s">
        <v>10383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10601</v>
      </c>
      <c r="F118" t="s">
        <v>10090</v>
      </c>
      <c r="I118" s="11" t="s">
        <v>10384</v>
      </c>
      <c r="J118" s="11" t="s">
        <v>4950</v>
      </c>
      <c r="K118" t="s">
        <v>10385</v>
      </c>
      <c r="L118" t="s">
        <v>10386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10601</v>
      </c>
      <c r="F119" t="s">
        <v>10090</v>
      </c>
      <c r="I119" s="11" t="s">
        <v>10573</v>
      </c>
      <c r="J119" s="11" t="s">
        <v>4923</v>
      </c>
      <c r="K119" t="s">
        <v>10574</v>
      </c>
      <c r="L119" t="s">
        <v>10575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10601</v>
      </c>
      <c r="F120" t="s">
        <v>10090</v>
      </c>
      <c r="I120" s="11" t="s">
        <v>10576</v>
      </c>
      <c r="J120" s="11" t="s">
        <v>4923</v>
      </c>
      <c r="K120" t="s">
        <v>10577</v>
      </c>
      <c r="L120" t="s">
        <v>10578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10601</v>
      </c>
      <c r="F121" t="s">
        <v>10090</v>
      </c>
      <c r="I121" s="11" t="s">
        <v>10387</v>
      </c>
      <c r="J121" s="11" t="s">
        <v>4950</v>
      </c>
      <c r="K121" t="s">
        <v>10388</v>
      </c>
      <c r="L121" t="s">
        <v>10389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10601</v>
      </c>
      <c r="F122" t="s">
        <v>10090</v>
      </c>
      <c r="I122" s="11" t="s">
        <v>10579</v>
      </c>
      <c r="J122" s="11" t="s">
        <v>4923</v>
      </c>
      <c r="K122" t="s">
        <v>10580</v>
      </c>
      <c r="L122" t="s">
        <v>10581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10601</v>
      </c>
      <c r="F123" t="s">
        <v>1965</v>
      </c>
      <c r="I123" s="11" t="s">
        <v>10393</v>
      </c>
      <c r="J123" s="11" t="s">
        <v>4950</v>
      </c>
      <c r="K123" t="s">
        <v>10394</v>
      </c>
      <c r="L123" t="s">
        <v>10395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7888</v>
      </c>
      <c r="E124" t="s">
        <v>10601</v>
      </c>
      <c r="F124" t="s">
        <v>1965</v>
      </c>
      <c r="I124" s="11" t="s">
        <v>10585</v>
      </c>
      <c r="J124" s="11" t="s">
        <v>4923</v>
      </c>
      <c r="K124" t="s">
        <v>10586</v>
      </c>
      <c r="L124" t="s">
        <v>10587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10601</v>
      </c>
      <c r="F125" t="s">
        <v>1965</v>
      </c>
      <c r="I125" s="11" t="s">
        <v>10144</v>
      </c>
      <c r="J125" s="11" t="s">
        <v>4957</v>
      </c>
      <c r="K125" t="s">
        <v>10145</v>
      </c>
      <c r="L125" t="s">
        <v>10146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1" t="s">
        <v>11076</v>
      </c>
      <c r="J126" s="11" t="s">
        <v>4951</v>
      </c>
      <c r="K126" t="s">
        <v>11077</v>
      </c>
      <c r="L126" t="s">
        <v>11078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1" t="s">
        <v>11079</v>
      </c>
      <c r="J127" s="11" t="s">
        <v>4951</v>
      </c>
      <c r="K127" t="s">
        <v>11080</v>
      </c>
      <c r="L127" t="s">
        <v>11081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1" t="s">
        <v>11082</v>
      </c>
      <c r="J128" s="11" t="s">
        <v>4951</v>
      </c>
      <c r="K128" t="s">
        <v>11083</v>
      </c>
      <c r="L128" t="s">
        <v>11084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1" t="s">
        <v>11085</v>
      </c>
      <c r="J129" s="11" t="s">
        <v>4951</v>
      </c>
      <c r="K129" t="s">
        <v>11086</v>
      </c>
      <c r="L129" t="s">
        <v>11087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7888</v>
      </c>
      <c r="E130" t="s">
        <v>1550</v>
      </c>
      <c r="F130" t="s">
        <v>53</v>
      </c>
      <c r="G130">
        <v>4</v>
      </c>
      <c r="I130" s="11" t="s">
        <v>11088</v>
      </c>
      <c r="J130" s="11" t="s">
        <v>4951</v>
      </c>
      <c r="K130" t="s">
        <v>11089</v>
      </c>
      <c r="L130" t="s">
        <v>11090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11232</v>
      </c>
      <c r="I131" s="11" t="s">
        <v>10887</v>
      </c>
      <c r="J131" s="11" t="s">
        <v>4957</v>
      </c>
      <c r="K131" t="s">
        <v>10888</v>
      </c>
      <c r="L131" t="s">
        <v>10889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1" t="s">
        <v>11384</v>
      </c>
      <c r="J132" s="11" t="s">
        <v>4951</v>
      </c>
      <c r="K132" t="s">
        <v>11385</v>
      </c>
      <c r="L132" t="s">
        <v>11386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1" t="s">
        <v>11387</v>
      </c>
      <c r="J133" s="11" t="s">
        <v>4951</v>
      </c>
      <c r="K133" t="s">
        <v>11388</v>
      </c>
      <c r="L133" t="s">
        <v>11389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1" t="s">
        <v>11390</v>
      </c>
      <c r="J134" s="11" t="s">
        <v>4951</v>
      </c>
      <c r="K134" t="s">
        <v>11391</v>
      </c>
      <c r="L134" t="s">
        <v>11392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1" t="s">
        <v>11393</v>
      </c>
      <c r="J135" s="11" t="s">
        <v>4951</v>
      </c>
      <c r="K135" t="s">
        <v>11394</v>
      </c>
      <c r="L135" t="s">
        <v>11395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1" t="s">
        <v>11396</v>
      </c>
      <c r="J136" s="11" t="s">
        <v>4951</v>
      </c>
      <c r="K136" t="s">
        <v>11397</v>
      </c>
      <c r="L136" t="s">
        <v>11398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0.74259259259259258</v>
      </c>
      <c r="D137" s="1" t="s">
        <v>162</v>
      </c>
      <c r="E137" t="s">
        <v>2302</v>
      </c>
      <c r="F137" t="s">
        <v>58</v>
      </c>
      <c r="I137" s="11" t="s">
        <v>11564</v>
      </c>
      <c r="J137" s="11" t="s">
        <v>4950</v>
      </c>
      <c r="K137" t="s">
        <v>11565</v>
      </c>
      <c r="L137" t="s">
        <v>11566</v>
      </c>
      <c r="M137" s="10"/>
      <c r="N137" s="2" t="str">
        <f>HYPERLINK(Таблица3[[#This Row],[RelativePath]])</f>
        <v>11 Навес пилмат\GA3948333_5_20260317T174920Z.jpg</v>
      </c>
    </row>
    <row r="138" spans="1:14" x14ac:dyDescent="0.25">
      <c r="A138" t="s">
        <v>14</v>
      </c>
      <c r="B138" s="3">
        <v>46098</v>
      </c>
      <c r="C138" s="5">
        <v>0.74268518518518523</v>
      </c>
      <c r="D138" s="1" t="s">
        <v>1587</v>
      </c>
      <c r="E138" t="s">
        <v>2302</v>
      </c>
      <c r="F138" t="s">
        <v>58</v>
      </c>
      <c r="I138" s="11" t="s">
        <v>11220</v>
      </c>
      <c r="J138" s="11" t="s">
        <v>4923</v>
      </c>
      <c r="K138" t="s">
        <v>11221</v>
      </c>
      <c r="L138" t="s">
        <v>11222</v>
      </c>
      <c r="M138" s="10"/>
      <c r="N138" s="2" t="str">
        <f>HYPERLINK(Таблица3[[#This Row],[RelativePath]])</f>
        <v>17 Площадка с навесом\GA3948333_10_20260317T174928Z.jpg</v>
      </c>
    </row>
    <row r="139" spans="1:14" x14ac:dyDescent="0.25">
      <c r="A139" t="s">
        <v>14</v>
      </c>
      <c r="B139" s="3">
        <v>46098</v>
      </c>
      <c r="C139" s="5">
        <v>0.74280092592592595</v>
      </c>
      <c r="D139" s="1" t="s">
        <v>162</v>
      </c>
      <c r="E139" t="s">
        <v>2302</v>
      </c>
      <c r="F139" t="s">
        <v>58</v>
      </c>
      <c r="I139" s="11" t="s">
        <v>11399</v>
      </c>
      <c r="J139" s="11" t="s">
        <v>4951</v>
      </c>
      <c r="K139" t="s">
        <v>11400</v>
      </c>
      <c r="L139" t="s">
        <v>11401</v>
      </c>
      <c r="M139" s="10"/>
      <c r="N139" s="2" t="str">
        <f>HYPERLINK(Таблица3[[#This Row],[RelativePath]])</f>
        <v>10 Въезд ангар\GA3948333_6_20260317T174938Z.jpg</v>
      </c>
    </row>
    <row r="140" spans="1:14" x14ac:dyDescent="0.25">
      <c r="A140" t="s">
        <v>14</v>
      </c>
      <c r="B140" s="3">
        <v>46098</v>
      </c>
      <c r="C140" s="5">
        <v>0.74850694444444443</v>
      </c>
      <c r="D140" s="1" t="s">
        <v>162</v>
      </c>
      <c r="E140" t="s">
        <v>2302</v>
      </c>
      <c r="F140" t="s">
        <v>58</v>
      </c>
      <c r="I140" s="11" t="s">
        <v>11402</v>
      </c>
      <c r="J140" s="11" t="s">
        <v>4951</v>
      </c>
      <c r="K140" t="s">
        <v>11403</v>
      </c>
      <c r="L140" t="s">
        <v>11404</v>
      </c>
      <c r="M140" s="10"/>
      <c r="N140" s="2" t="str">
        <f>HYPERLINK(Таблица3[[#This Row],[RelativePath]])</f>
        <v>10 Въезд ангар\GA3948333_6_20260317T175751Z.jpg</v>
      </c>
    </row>
    <row r="141" spans="1:14" x14ac:dyDescent="0.25">
      <c r="A141" t="s">
        <v>14</v>
      </c>
      <c r="B141" s="3">
        <v>46098</v>
      </c>
      <c r="C141" s="5">
        <v>0.75255787037037036</v>
      </c>
      <c r="D141" s="1" t="s">
        <v>162</v>
      </c>
      <c r="E141" t="s">
        <v>2302</v>
      </c>
      <c r="F141" t="s">
        <v>58</v>
      </c>
      <c r="I141" s="11" t="s">
        <v>11405</v>
      </c>
      <c r="J141" s="11" t="s">
        <v>4951</v>
      </c>
      <c r="K141" t="s">
        <v>11406</v>
      </c>
      <c r="L141" t="s">
        <v>11407</v>
      </c>
      <c r="M141" s="10"/>
      <c r="N141" s="2" t="str">
        <f>HYPERLINK(Таблица3[[#This Row],[RelativePath]])</f>
        <v>10 Въезд ангар\GA3948333_6_20260317T180341Z.jpg</v>
      </c>
    </row>
    <row r="142" spans="1:14" x14ac:dyDescent="0.25">
      <c r="A142" t="s">
        <v>14</v>
      </c>
      <c r="B142" s="3">
        <v>46098</v>
      </c>
      <c r="C142" s="5">
        <v>0.7537152777777778</v>
      </c>
      <c r="D142" s="1" t="s">
        <v>162</v>
      </c>
      <c r="E142" t="s">
        <v>2302</v>
      </c>
      <c r="F142" t="s">
        <v>58</v>
      </c>
      <c r="I142" s="11" t="s">
        <v>11570</v>
      </c>
      <c r="J142" s="11" t="s">
        <v>4950</v>
      </c>
      <c r="K142" t="s">
        <v>11571</v>
      </c>
      <c r="L142" t="s">
        <v>11572</v>
      </c>
      <c r="M142" s="10"/>
      <c r="N142" s="2" t="str">
        <f>HYPERLINK(Таблица3[[#This Row],[RelativePath]])</f>
        <v>11 Навес пилмат\GA3948333_5_20260317T180521Z.jpg</v>
      </c>
    </row>
    <row r="143" spans="1:14" x14ac:dyDescent="0.25">
      <c r="A143" t="s">
        <v>14</v>
      </c>
      <c r="B143" s="3">
        <v>46098</v>
      </c>
      <c r="C143" s="5">
        <v>0.75540509259259259</v>
      </c>
      <c r="D143" s="1" t="s">
        <v>304</v>
      </c>
      <c r="E143" t="s">
        <v>2302</v>
      </c>
      <c r="F143" t="s">
        <v>58</v>
      </c>
      <c r="I143" s="11" t="s">
        <v>11223</v>
      </c>
      <c r="J143" s="11" t="s">
        <v>4923</v>
      </c>
      <c r="K143" t="s">
        <v>11224</v>
      </c>
      <c r="L143" t="s">
        <v>11225</v>
      </c>
      <c r="M143" s="10"/>
      <c r="N143" s="2" t="str">
        <f>HYPERLINK(Таблица3[[#This Row],[RelativePath]])</f>
        <v>17 Площадка с навесом\GA3948333_10_20260317T180747Z.jpg</v>
      </c>
    </row>
    <row r="144" spans="1:14" x14ac:dyDescent="0.25">
      <c r="A144" t="s">
        <v>14</v>
      </c>
      <c r="B144" s="3">
        <v>46098</v>
      </c>
      <c r="C144" s="5">
        <v>0.7557638888888889</v>
      </c>
      <c r="D144" s="1" t="s">
        <v>62</v>
      </c>
      <c r="E144" t="s">
        <v>2302</v>
      </c>
      <c r="F144" t="s">
        <v>58</v>
      </c>
      <c r="I144" s="11" t="s">
        <v>10890</v>
      </c>
      <c r="J144" s="11" t="s">
        <v>4957</v>
      </c>
      <c r="K144" t="s">
        <v>10891</v>
      </c>
      <c r="L144" t="s">
        <v>10892</v>
      </c>
      <c r="M144" s="10"/>
      <c r="N144" s="2" t="str">
        <f>HYPERLINK(Таблица3[[#This Row],[RelativePath]])</f>
        <v>1 Въезд на базу\GA3948333_4_20260317T180818Z.jpg</v>
      </c>
    </row>
    <row r="145" spans="1:14" x14ac:dyDescent="0.25">
      <c r="A145" t="s">
        <v>16</v>
      </c>
      <c r="B145" s="3">
        <v>46100</v>
      </c>
      <c r="C145" s="5">
        <v>0.39054398148148151</v>
      </c>
      <c r="D145" s="1" t="s">
        <v>163</v>
      </c>
      <c r="E145" t="s">
        <v>10598</v>
      </c>
      <c r="F145" t="s">
        <v>60</v>
      </c>
      <c r="I145" s="11" t="s">
        <v>11777</v>
      </c>
      <c r="J145" s="11" t="s">
        <v>1178</v>
      </c>
      <c r="K145" t="s">
        <v>11778</v>
      </c>
      <c r="L145" t="s">
        <v>11779</v>
      </c>
      <c r="M145" s="10"/>
      <c r="N145" s="2" t="str">
        <f>HYPERLINK(Таблица3[[#This Row],[RelativePath]])</f>
        <v>6 Площадка 1 общага\826398429_1_20260319T092223Z.jpg</v>
      </c>
    </row>
    <row r="146" spans="1:14" x14ac:dyDescent="0.25">
      <c r="A146" t="s">
        <v>16</v>
      </c>
      <c r="B146" s="3">
        <v>46100</v>
      </c>
      <c r="C146" s="5">
        <v>0.39245370370370369</v>
      </c>
      <c r="D146" s="1" t="s">
        <v>163</v>
      </c>
      <c r="E146" t="s">
        <v>10598</v>
      </c>
      <c r="F146" t="s">
        <v>60</v>
      </c>
      <c r="I146" s="11" t="s">
        <v>11780</v>
      </c>
      <c r="J146" s="11" t="s">
        <v>1178</v>
      </c>
      <c r="K146" t="s">
        <v>11781</v>
      </c>
      <c r="L146" t="s">
        <v>11782</v>
      </c>
      <c r="M146" s="10"/>
      <c r="N146" s="2" t="str">
        <f>HYPERLINK(Таблица3[[#This Row],[RelativePath]])</f>
        <v>6 Площадка 1 общага\826398429_1_20260319T092508Z.jpg</v>
      </c>
    </row>
    <row r="147" spans="1:14" x14ac:dyDescent="0.25">
      <c r="A147" t="s">
        <v>16</v>
      </c>
      <c r="B147" s="3">
        <v>46100</v>
      </c>
      <c r="C147" s="5">
        <v>0.39535879629629628</v>
      </c>
      <c r="D147" s="1" t="s">
        <v>163</v>
      </c>
      <c r="E147" t="s">
        <v>10598</v>
      </c>
      <c r="F147" t="s">
        <v>60</v>
      </c>
      <c r="I147" s="11" t="s">
        <v>11783</v>
      </c>
      <c r="J147" s="11" t="s">
        <v>1178</v>
      </c>
      <c r="K147" t="s">
        <v>11784</v>
      </c>
      <c r="L147" t="s">
        <v>11785</v>
      </c>
      <c r="M147" s="10"/>
      <c r="N147" s="2" t="str">
        <f>HYPERLINK(Таблица3[[#This Row],[RelativePath]])</f>
        <v>6 Площадка 1 общага\826398429_1_20260319T092919Z.jpg</v>
      </c>
    </row>
    <row r="148" spans="1:14" x14ac:dyDescent="0.25">
      <c r="A148" t="s">
        <v>16</v>
      </c>
      <c r="B148" s="3">
        <v>46100</v>
      </c>
      <c r="C148" s="5">
        <v>0.39829861111111109</v>
      </c>
      <c r="D148" s="1" t="s">
        <v>163</v>
      </c>
      <c r="E148" t="s">
        <v>10598</v>
      </c>
      <c r="F148" t="s">
        <v>60</v>
      </c>
      <c r="I148" s="11" t="s">
        <v>11786</v>
      </c>
      <c r="J148" s="11" t="s">
        <v>1178</v>
      </c>
      <c r="K148" t="s">
        <v>11787</v>
      </c>
      <c r="L148" t="s">
        <v>11788</v>
      </c>
      <c r="M148" s="10"/>
      <c r="N148" s="2" t="str">
        <f>HYPERLINK(Таблица3[[#This Row],[RelativePath]])</f>
        <v>6 Площадка 1 общага\826398429_1_20260319T093333Z.jpg</v>
      </c>
    </row>
    <row r="149" spans="1:14" x14ac:dyDescent="0.25">
      <c r="A149" t="s">
        <v>16</v>
      </c>
      <c r="B149" s="3">
        <v>46100</v>
      </c>
      <c r="C149" s="5">
        <v>0.40063657407407405</v>
      </c>
      <c r="D149" s="1" t="s">
        <v>163</v>
      </c>
      <c r="E149" t="s">
        <v>10598</v>
      </c>
      <c r="F149" t="s">
        <v>60</v>
      </c>
      <c r="I149" s="11" t="s">
        <v>11789</v>
      </c>
      <c r="J149" s="11" t="s">
        <v>1178</v>
      </c>
      <c r="K149" t="s">
        <v>11790</v>
      </c>
      <c r="L149" t="s">
        <v>11791</v>
      </c>
      <c r="M149" s="10"/>
      <c r="N149" s="2" t="str">
        <f>HYPERLINK(Таблица3[[#This Row],[RelativePath]])</f>
        <v>6 Площадка 1 общага\826398429_1_20260319T093655Z.jpg</v>
      </c>
    </row>
    <row r="150" spans="1:14" x14ac:dyDescent="0.25">
      <c r="A150" t="s">
        <v>16</v>
      </c>
      <c r="B150" s="3">
        <v>46100</v>
      </c>
      <c r="C150" s="5">
        <v>0.40293981481481483</v>
      </c>
      <c r="D150" s="1" t="s">
        <v>163</v>
      </c>
      <c r="E150" t="s">
        <v>10598</v>
      </c>
      <c r="F150" t="s">
        <v>60</v>
      </c>
      <c r="I150" s="11" t="s">
        <v>11792</v>
      </c>
      <c r="J150" s="11" t="s">
        <v>1178</v>
      </c>
      <c r="K150" t="s">
        <v>11793</v>
      </c>
      <c r="L150" t="s">
        <v>11794</v>
      </c>
      <c r="M150" s="10"/>
      <c r="N150" s="2" t="str">
        <f>HYPERLINK(Таблица3[[#This Row],[RelativePath]])</f>
        <v>6 Площадка 1 общага\826398429_1_20260319T094014Z.jpg</v>
      </c>
    </row>
    <row r="151" spans="1:14" x14ac:dyDescent="0.25">
      <c r="A151" t="s">
        <v>16</v>
      </c>
      <c r="B151" s="3">
        <v>46100</v>
      </c>
      <c r="C151" s="5">
        <v>0.40576388888888887</v>
      </c>
      <c r="D151" s="1" t="s">
        <v>163</v>
      </c>
      <c r="E151" t="s">
        <v>10598</v>
      </c>
      <c r="F151" t="s">
        <v>60</v>
      </c>
      <c r="I151" s="11" t="s">
        <v>11795</v>
      </c>
      <c r="J151" s="11" t="s">
        <v>1178</v>
      </c>
      <c r="K151" t="s">
        <v>11796</v>
      </c>
      <c r="L151" t="s">
        <v>11797</v>
      </c>
      <c r="M151" s="10"/>
      <c r="N151" s="2" t="str">
        <f>HYPERLINK(Таблица3[[#This Row],[RelativePath]])</f>
        <v>6 Площадка 1 общага\826398429_1_20260319T094418Z.jpg</v>
      </c>
    </row>
    <row r="152" spans="1:14" x14ac:dyDescent="0.25">
      <c r="A152" t="s">
        <v>16</v>
      </c>
      <c r="B152" s="3">
        <v>46100</v>
      </c>
      <c r="C152" s="5">
        <v>0.40819444444444447</v>
      </c>
      <c r="D152" s="1" t="s">
        <v>163</v>
      </c>
      <c r="E152" t="s">
        <v>10598</v>
      </c>
      <c r="F152" t="s">
        <v>60</v>
      </c>
      <c r="I152" s="11" t="s">
        <v>11798</v>
      </c>
      <c r="J152" s="11" t="s">
        <v>1178</v>
      </c>
      <c r="K152" t="s">
        <v>11799</v>
      </c>
      <c r="L152" t="s">
        <v>11800</v>
      </c>
      <c r="M152" s="10"/>
      <c r="N152" s="2" t="str">
        <f>HYPERLINK(Таблица3[[#This Row],[RelativePath]])</f>
        <v>6 Площадка 1 общага\826398429_1_20260319T094748Z.jpg</v>
      </c>
    </row>
    <row r="153" spans="1:14" x14ac:dyDescent="0.25">
      <c r="A153" t="s">
        <v>16</v>
      </c>
      <c r="B153" s="3">
        <v>46100</v>
      </c>
      <c r="C153" s="5">
        <v>0.41247685185185184</v>
      </c>
      <c r="D153" s="1" t="s">
        <v>163</v>
      </c>
      <c r="E153" t="s">
        <v>10598</v>
      </c>
      <c r="F153" t="s">
        <v>60</v>
      </c>
      <c r="I153" s="11" t="s">
        <v>11804</v>
      </c>
      <c r="J153" s="11" t="s">
        <v>1178</v>
      </c>
      <c r="K153" t="s">
        <v>11805</v>
      </c>
      <c r="L153" t="s">
        <v>11806</v>
      </c>
      <c r="M153" s="10"/>
      <c r="N153" s="2" t="str">
        <f>HYPERLINK(Таблица3[[#This Row],[RelativePath]])</f>
        <v>6 Площадка 1 общага\826398429_1_20260319T095358Z.jpg</v>
      </c>
    </row>
    <row r="154" spans="1:14" x14ac:dyDescent="0.25">
      <c r="A154" t="s">
        <v>16</v>
      </c>
      <c r="B154" s="3">
        <v>46100</v>
      </c>
      <c r="C154" s="5">
        <v>0.41438657407407409</v>
      </c>
      <c r="D154" s="1" t="s">
        <v>163</v>
      </c>
      <c r="E154" t="s">
        <v>10598</v>
      </c>
      <c r="F154" t="s">
        <v>60</v>
      </c>
      <c r="I154" s="11" t="s">
        <v>11807</v>
      </c>
      <c r="J154" s="11" t="s">
        <v>1178</v>
      </c>
      <c r="K154" t="s">
        <v>11808</v>
      </c>
      <c r="L154" t="s">
        <v>11809</v>
      </c>
      <c r="M154" s="10"/>
      <c r="N154" s="2" t="str">
        <f>HYPERLINK(Таблица3[[#This Row],[RelativePath]])</f>
        <v>6 Площадка 1 общага\826398429_1_20260319T095643Z.jpg</v>
      </c>
    </row>
    <row r="155" spans="1:14" x14ac:dyDescent="0.25">
      <c r="A155" t="s">
        <v>16</v>
      </c>
      <c r="B155" s="3">
        <v>46100</v>
      </c>
      <c r="C155" s="5">
        <v>0.41599537037037038</v>
      </c>
      <c r="D155" s="1" t="s">
        <v>163</v>
      </c>
      <c r="E155" t="s">
        <v>10598</v>
      </c>
      <c r="F155" t="s">
        <v>60</v>
      </c>
      <c r="I155" s="11" t="s">
        <v>11810</v>
      </c>
      <c r="J155" s="11" t="s">
        <v>1178</v>
      </c>
      <c r="K155" t="s">
        <v>11811</v>
      </c>
      <c r="L155" t="s">
        <v>11812</v>
      </c>
      <c r="M155" s="10"/>
      <c r="N155" s="2" t="str">
        <f>HYPERLINK(Таблица3[[#This Row],[RelativePath]])</f>
        <v>6 Площадка 1 общага\826398429_1_20260319T095902Z.jpg</v>
      </c>
    </row>
    <row r="156" spans="1:14" x14ac:dyDescent="0.25">
      <c r="A156" t="s">
        <v>16</v>
      </c>
      <c r="B156" s="3">
        <v>46100</v>
      </c>
      <c r="C156" s="5">
        <v>0.42054398148148148</v>
      </c>
      <c r="D156" s="1" t="s">
        <v>163</v>
      </c>
      <c r="E156" t="s">
        <v>10598</v>
      </c>
      <c r="F156" t="s">
        <v>60</v>
      </c>
      <c r="I156" s="11" t="s">
        <v>11813</v>
      </c>
      <c r="J156" s="11" t="s">
        <v>1178</v>
      </c>
      <c r="K156" t="s">
        <v>11814</v>
      </c>
      <c r="L156" t="s">
        <v>11815</v>
      </c>
      <c r="M156" s="10"/>
      <c r="N156" s="2" t="str">
        <f>HYPERLINK(Таблица3[[#This Row],[RelativePath]])</f>
        <v>6 Площадка 1 общага\826398429_1_20260319T100535Z.jpg</v>
      </c>
    </row>
    <row r="157" spans="1:14" x14ac:dyDescent="0.25">
      <c r="A157" t="s">
        <v>16</v>
      </c>
      <c r="B157" s="3">
        <v>46100</v>
      </c>
      <c r="C157" s="5">
        <v>0.42299768518518521</v>
      </c>
      <c r="D157" s="1" t="s">
        <v>163</v>
      </c>
      <c r="E157" t="s">
        <v>10598</v>
      </c>
      <c r="F157" t="s">
        <v>60</v>
      </c>
      <c r="I157" s="11" t="s">
        <v>11816</v>
      </c>
      <c r="J157" s="11" t="s">
        <v>1178</v>
      </c>
      <c r="K157" t="s">
        <v>11817</v>
      </c>
      <c r="L157" t="s">
        <v>11818</v>
      </c>
      <c r="M157" s="10"/>
      <c r="N157" s="2" t="str">
        <f>HYPERLINK(Таблица3[[#This Row],[RelativePath]])</f>
        <v>6 Площадка 1 общага\826398429_1_20260319T100907Z.jpg</v>
      </c>
    </row>
    <row r="158" spans="1:14" x14ac:dyDescent="0.25">
      <c r="A158" t="s">
        <v>16</v>
      </c>
      <c r="B158" s="3">
        <v>46100</v>
      </c>
      <c r="C158" s="5">
        <v>0.42574074074074075</v>
      </c>
      <c r="D158" s="1" t="s">
        <v>163</v>
      </c>
      <c r="E158" t="s">
        <v>10598</v>
      </c>
      <c r="F158" t="s">
        <v>60</v>
      </c>
      <c r="I158" s="11" t="s">
        <v>11819</v>
      </c>
      <c r="J158" s="11" t="s">
        <v>1178</v>
      </c>
      <c r="K158" t="s">
        <v>11820</v>
      </c>
      <c r="L158" t="s">
        <v>11821</v>
      </c>
      <c r="M158" s="10"/>
      <c r="N158" s="2" t="str">
        <f>HYPERLINK(Таблица3[[#This Row],[RelativePath]])</f>
        <v>6 Площадка 1 общага\826398429_1_20260319T101304Z.jpg</v>
      </c>
    </row>
    <row r="159" spans="1:14" x14ac:dyDescent="0.25">
      <c r="A159" t="s">
        <v>16</v>
      </c>
      <c r="B159" s="3">
        <v>46100</v>
      </c>
      <c r="C159" s="5">
        <v>0.42788194444444444</v>
      </c>
      <c r="D159" s="1" t="s">
        <v>163</v>
      </c>
      <c r="E159" t="s">
        <v>10598</v>
      </c>
      <c r="F159" t="s">
        <v>60</v>
      </c>
      <c r="I159" s="11" t="s">
        <v>11822</v>
      </c>
      <c r="J159" s="11" t="s">
        <v>1178</v>
      </c>
      <c r="K159" t="s">
        <v>11823</v>
      </c>
      <c r="L159" t="s">
        <v>11824</v>
      </c>
      <c r="M159" s="10"/>
      <c r="N159" s="2" t="str">
        <f>HYPERLINK(Таблица3[[#This Row],[RelativePath]])</f>
        <v>6 Площадка 1 общага\826398429_1_20260319T101609Z.jpg</v>
      </c>
    </row>
    <row r="160" spans="1:14" x14ac:dyDescent="0.25">
      <c r="A160" t="s">
        <v>16</v>
      </c>
      <c r="B160" s="3">
        <v>46100</v>
      </c>
      <c r="C160" s="5">
        <v>0.43020833333333336</v>
      </c>
      <c r="D160" s="1" t="s">
        <v>163</v>
      </c>
      <c r="E160" t="s">
        <v>10598</v>
      </c>
      <c r="F160" t="s">
        <v>60</v>
      </c>
      <c r="I160" s="11" t="s">
        <v>11825</v>
      </c>
      <c r="J160" s="11" t="s">
        <v>1178</v>
      </c>
      <c r="K160" t="s">
        <v>11826</v>
      </c>
      <c r="L160" t="s">
        <v>11827</v>
      </c>
      <c r="M160" s="10"/>
      <c r="N160" s="2" t="str">
        <f>HYPERLINK(Таблица3[[#This Row],[RelativePath]])</f>
        <v>6 Площадка 1 общага\826398429_1_20260319T101930Z.jpg</v>
      </c>
    </row>
    <row r="161" spans="1:14" x14ac:dyDescent="0.25">
      <c r="A161" t="s">
        <v>16</v>
      </c>
      <c r="B161" s="3">
        <v>46100</v>
      </c>
      <c r="C161" s="5">
        <v>0.4325</v>
      </c>
      <c r="D161" s="1" t="s">
        <v>163</v>
      </c>
      <c r="E161" t="s">
        <v>10598</v>
      </c>
      <c r="F161" t="s">
        <v>60</v>
      </c>
      <c r="I161" s="11" t="s">
        <v>11828</v>
      </c>
      <c r="J161" s="11" t="s">
        <v>1178</v>
      </c>
      <c r="K161" t="s">
        <v>11829</v>
      </c>
      <c r="L161" t="s">
        <v>11830</v>
      </c>
      <c r="M161" s="10"/>
      <c r="N161" s="2" t="str">
        <f>HYPERLINK(Таблица3[[#This Row],[RelativePath]])</f>
        <v>6 Площадка 1 общага\826398429_1_20260319T102248Z.jpg</v>
      </c>
    </row>
    <row r="162" spans="1:14" x14ac:dyDescent="0.25">
      <c r="A162" t="s">
        <v>16</v>
      </c>
      <c r="B162" s="3">
        <v>46100</v>
      </c>
      <c r="C162" s="5">
        <v>0.43475694444444446</v>
      </c>
      <c r="D162" s="1" t="s">
        <v>163</v>
      </c>
      <c r="E162" t="s">
        <v>10598</v>
      </c>
      <c r="F162" t="s">
        <v>60</v>
      </c>
      <c r="I162" s="11" t="s">
        <v>11831</v>
      </c>
      <c r="J162" s="11" t="s">
        <v>1178</v>
      </c>
      <c r="K162" t="s">
        <v>11832</v>
      </c>
      <c r="L162" t="s">
        <v>11833</v>
      </c>
      <c r="M162" s="10"/>
      <c r="N162" s="2" t="str">
        <f>HYPERLINK(Таблица3[[#This Row],[RelativePath]])</f>
        <v>6 Площадка 1 общага\826398429_1_20260319T102603Z.jpg</v>
      </c>
    </row>
    <row r="163" spans="1:14" x14ac:dyDescent="0.25">
      <c r="A163" t="s">
        <v>16</v>
      </c>
      <c r="B163" s="3">
        <v>46100</v>
      </c>
      <c r="C163" s="5">
        <v>0.43693287037037037</v>
      </c>
      <c r="D163" s="1" t="s">
        <v>163</v>
      </c>
      <c r="E163" t="s">
        <v>10598</v>
      </c>
      <c r="F163" t="s">
        <v>60</v>
      </c>
      <c r="I163" s="11" t="s">
        <v>11834</v>
      </c>
      <c r="J163" s="11" t="s">
        <v>1178</v>
      </c>
      <c r="K163" t="s">
        <v>11835</v>
      </c>
      <c r="L163" t="s">
        <v>11836</v>
      </c>
      <c r="M163" s="10"/>
      <c r="N163" s="2" t="str">
        <f>HYPERLINK(Таблица3[[#This Row],[RelativePath]])</f>
        <v>6 Площадка 1 общага\826398429_1_20260319T102911Z.jpg</v>
      </c>
    </row>
    <row r="164" spans="1:14" x14ac:dyDescent="0.25">
      <c r="A164" t="s">
        <v>16</v>
      </c>
      <c r="B164" s="3">
        <v>46100</v>
      </c>
      <c r="C164" s="5">
        <v>0.43934027777777779</v>
      </c>
      <c r="D164" s="1" t="s">
        <v>163</v>
      </c>
      <c r="E164" t="s">
        <v>10598</v>
      </c>
      <c r="F164" t="s">
        <v>60</v>
      </c>
      <c r="I164" s="11" t="s">
        <v>11837</v>
      </c>
      <c r="J164" s="11" t="s">
        <v>1178</v>
      </c>
      <c r="K164" t="s">
        <v>11838</v>
      </c>
      <c r="L164" t="s">
        <v>11839</v>
      </c>
      <c r="M164" s="10"/>
      <c r="N164" s="2" t="str">
        <f>HYPERLINK(Таблица3[[#This Row],[RelativePath]])</f>
        <v>6 Площадка 1 общага\826398429_1_20260319T103239Z.jpg</v>
      </c>
    </row>
    <row r="165" spans="1:14" x14ac:dyDescent="0.25">
      <c r="A165" t="s">
        <v>16</v>
      </c>
      <c r="B165" s="3">
        <v>46100</v>
      </c>
      <c r="C165" s="5">
        <v>0.44192129629629628</v>
      </c>
      <c r="D165" s="1" t="s">
        <v>163</v>
      </c>
      <c r="E165" t="s">
        <v>10598</v>
      </c>
      <c r="F165" t="s">
        <v>60</v>
      </c>
      <c r="I165" s="11" t="s">
        <v>11840</v>
      </c>
      <c r="J165" s="11" t="s">
        <v>1178</v>
      </c>
      <c r="K165" t="s">
        <v>11841</v>
      </c>
      <c r="L165" t="s">
        <v>11842</v>
      </c>
      <c r="M165" s="10"/>
      <c r="N165" s="2" t="str">
        <f>HYPERLINK(Таблица3[[#This Row],[RelativePath]])</f>
        <v>6 Площадка 1 общага\826398429_1_20260319T103622Z.jpg</v>
      </c>
    </row>
    <row r="166" spans="1:14" x14ac:dyDescent="0.25">
      <c r="A166" t="s">
        <v>16</v>
      </c>
      <c r="B166" s="3">
        <v>46100</v>
      </c>
      <c r="C166" s="5">
        <v>0.44416666666666665</v>
      </c>
      <c r="D166" s="1" t="s">
        <v>163</v>
      </c>
      <c r="E166" t="s">
        <v>10598</v>
      </c>
      <c r="F166" t="s">
        <v>60</v>
      </c>
      <c r="I166" s="11" t="s">
        <v>11843</v>
      </c>
      <c r="J166" s="11" t="s">
        <v>1178</v>
      </c>
      <c r="K166" t="s">
        <v>11844</v>
      </c>
      <c r="L166" t="s">
        <v>11845</v>
      </c>
      <c r="M166" s="10"/>
      <c r="N166" s="2" t="str">
        <f>HYPERLINK(Таблица3[[#This Row],[RelativePath]])</f>
        <v>6 Площадка 1 общага\826398429_1_20260319T103936Z.jpg</v>
      </c>
    </row>
    <row r="167" spans="1:14" x14ac:dyDescent="0.25">
      <c r="A167" t="s">
        <v>16</v>
      </c>
      <c r="B167" s="3">
        <v>46100</v>
      </c>
      <c r="C167" s="5">
        <v>0.44651620370370371</v>
      </c>
      <c r="D167" s="1" t="s">
        <v>163</v>
      </c>
      <c r="E167" t="s">
        <v>10598</v>
      </c>
      <c r="F167" t="s">
        <v>60</v>
      </c>
      <c r="I167" s="11" t="s">
        <v>11846</v>
      </c>
      <c r="J167" s="11" t="s">
        <v>1178</v>
      </c>
      <c r="K167" t="s">
        <v>11847</v>
      </c>
      <c r="L167" t="s">
        <v>11848</v>
      </c>
      <c r="M167" s="10"/>
      <c r="N167" s="2" t="str">
        <f>HYPERLINK(Таблица3[[#This Row],[RelativePath]])</f>
        <v>6 Площадка 1 общага\826398429_1_20260319T104259Z.jpg</v>
      </c>
    </row>
    <row r="168" spans="1:14" x14ac:dyDescent="0.25">
      <c r="A168" t="s">
        <v>16</v>
      </c>
      <c r="B168" s="3">
        <v>46100</v>
      </c>
      <c r="C168" s="5">
        <v>0.59820601851851851</v>
      </c>
      <c r="D168" s="1" t="s">
        <v>162</v>
      </c>
      <c r="E168" t="s">
        <v>11902</v>
      </c>
      <c r="F168" t="s">
        <v>2650</v>
      </c>
      <c r="I168" s="11" t="s">
        <v>11474</v>
      </c>
      <c r="J168" s="11" t="s">
        <v>4951</v>
      </c>
      <c r="K168" t="s">
        <v>11475</v>
      </c>
      <c r="L168" t="s">
        <v>11476</v>
      </c>
      <c r="M168" s="10"/>
      <c r="N168" s="2" t="str">
        <f>HYPERLINK(Таблица3[[#This Row],[RelativePath]])</f>
        <v>10 Въезд ангар\GA3948333_6_20260319T142125Z.jpg</v>
      </c>
    </row>
    <row r="169" spans="1:14" x14ac:dyDescent="0.25">
      <c r="A169" t="s">
        <v>16</v>
      </c>
      <c r="B169" s="3">
        <v>46100</v>
      </c>
      <c r="C169" s="5">
        <v>0.59851851851851856</v>
      </c>
      <c r="D169" s="1" t="s">
        <v>162</v>
      </c>
      <c r="E169" t="s">
        <v>11902</v>
      </c>
      <c r="F169" t="s">
        <v>2650</v>
      </c>
      <c r="I169" s="11" t="s">
        <v>11477</v>
      </c>
      <c r="J169" s="11" t="s">
        <v>4951</v>
      </c>
      <c r="K169" t="s">
        <v>11478</v>
      </c>
      <c r="L169" t="s">
        <v>11479</v>
      </c>
      <c r="M169" s="10"/>
      <c r="N169" s="2" t="str">
        <f>HYPERLINK(Таблица3[[#This Row],[RelativePath]])</f>
        <v>10 Въезд ангар\GA3948333_6_20260319T142152Z.jpg</v>
      </c>
    </row>
    <row r="170" spans="1:14" x14ac:dyDescent="0.25">
      <c r="A170" t="s">
        <v>16</v>
      </c>
      <c r="B170" s="3">
        <v>46100</v>
      </c>
      <c r="C170" s="5">
        <v>0.5988310185185185</v>
      </c>
      <c r="D170" s="1" t="s">
        <v>162</v>
      </c>
      <c r="E170" t="s">
        <v>11902</v>
      </c>
      <c r="F170" t="s">
        <v>2650</v>
      </c>
      <c r="I170" s="11" t="s">
        <v>11480</v>
      </c>
      <c r="J170" s="11" t="s">
        <v>4951</v>
      </c>
      <c r="K170" t="s">
        <v>11481</v>
      </c>
      <c r="L170" t="s">
        <v>11482</v>
      </c>
      <c r="M170" s="10"/>
      <c r="N170" s="2" t="str">
        <f>HYPERLINK(Таблица3[[#This Row],[RelativePath]])</f>
        <v>10 Въезд ангар\GA3948333_6_20260319T142219Z.jpg</v>
      </c>
    </row>
    <row r="171" spans="1:14" x14ac:dyDescent="0.25">
      <c r="A171" t="s">
        <v>16</v>
      </c>
      <c r="B171" s="3">
        <v>46100</v>
      </c>
      <c r="C171" s="5">
        <v>0.59932870370370372</v>
      </c>
      <c r="D171" s="1" t="s">
        <v>162</v>
      </c>
      <c r="E171" t="s">
        <v>11902</v>
      </c>
      <c r="F171" t="s">
        <v>2650</v>
      </c>
      <c r="I171" s="11" t="s">
        <v>11483</v>
      </c>
      <c r="J171" s="11" t="s">
        <v>4951</v>
      </c>
      <c r="K171" t="s">
        <v>11484</v>
      </c>
      <c r="L171" t="s">
        <v>11485</v>
      </c>
      <c r="M171" s="10"/>
      <c r="N171" s="2" t="str">
        <f>HYPERLINK(Таблица3[[#This Row],[RelativePath]])</f>
        <v>10 Въезд ангар\GA3948333_6_20260319T142302Z.jpg</v>
      </c>
    </row>
    <row r="172" spans="1:14" x14ac:dyDescent="0.25">
      <c r="A172" t="s">
        <v>16</v>
      </c>
      <c r="B172" s="3">
        <v>46100</v>
      </c>
      <c r="C172" s="5">
        <v>0.60020833333333334</v>
      </c>
      <c r="D172" s="1" t="s">
        <v>162</v>
      </c>
      <c r="E172" t="s">
        <v>11902</v>
      </c>
      <c r="F172" t="s">
        <v>2650</v>
      </c>
      <c r="I172" s="11" t="s">
        <v>11489</v>
      </c>
      <c r="J172" s="11" t="s">
        <v>4951</v>
      </c>
      <c r="K172" t="s">
        <v>11490</v>
      </c>
      <c r="L172" t="s">
        <v>11491</v>
      </c>
      <c r="M172" s="10"/>
      <c r="N172" s="2" t="str">
        <f>HYPERLINK(Таблица3[[#This Row],[RelativePath]])</f>
        <v>10 Въезд ангар\GA3948333_6_20260319T142418Z.jpg</v>
      </c>
    </row>
    <row r="173" spans="1:14" x14ac:dyDescent="0.25">
      <c r="A173" t="s">
        <v>16</v>
      </c>
      <c r="B173" s="3">
        <v>46100</v>
      </c>
      <c r="C173" s="5">
        <v>0.60052083333333328</v>
      </c>
      <c r="D173" s="1" t="s">
        <v>162</v>
      </c>
      <c r="E173" t="s">
        <v>11902</v>
      </c>
      <c r="F173" t="s">
        <v>2650</v>
      </c>
      <c r="I173" s="11" t="s">
        <v>11492</v>
      </c>
      <c r="J173" s="11" t="s">
        <v>4951</v>
      </c>
      <c r="K173" t="s">
        <v>11493</v>
      </c>
      <c r="L173" t="s">
        <v>11494</v>
      </c>
      <c r="M173" s="10"/>
      <c r="N173" s="2" t="str">
        <f>HYPERLINK(Таблица3[[#This Row],[RelativePath]])</f>
        <v>10 Въезд ангар\GA3948333_6_20260319T142445Z.jpg</v>
      </c>
    </row>
    <row r="174" spans="1:14" x14ac:dyDescent="0.25">
      <c r="A174" t="s">
        <v>16</v>
      </c>
      <c r="B174" s="3">
        <v>46100</v>
      </c>
      <c r="C174" s="5">
        <v>0.60084490740740737</v>
      </c>
      <c r="D174" s="1" t="s">
        <v>162</v>
      </c>
      <c r="E174" t="s">
        <v>11902</v>
      </c>
      <c r="F174" t="s">
        <v>2650</v>
      </c>
      <c r="I174" s="11" t="s">
        <v>11495</v>
      </c>
      <c r="J174" s="11" t="s">
        <v>4951</v>
      </c>
      <c r="K174" t="s">
        <v>11496</v>
      </c>
      <c r="L174" t="s">
        <v>11497</v>
      </c>
      <c r="M174" s="10"/>
      <c r="N174" s="2" t="str">
        <f>HYPERLINK(Таблица3[[#This Row],[RelativePath]])</f>
        <v>10 Въезд ангар\GA3948333_6_20260319T142513Z.jpg</v>
      </c>
    </row>
    <row r="175" spans="1:14" x14ac:dyDescent="0.25">
      <c r="A175" t="s">
        <v>16</v>
      </c>
      <c r="B175" s="3">
        <v>46100</v>
      </c>
      <c r="C175" s="5">
        <v>0.6013425925925926</v>
      </c>
      <c r="D175" s="1" t="s">
        <v>162</v>
      </c>
      <c r="E175" t="s">
        <v>11902</v>
      </c>
      <c r="F175" t="s">
        <v>2650</v>
      </c>
      <c r="I175" s="11" t="s">
        <v>11498</v>
      </c>
      <c r="J175" s="11" t="s">
        <v>4951</v>
      </c>
      <c r="K175" t="s">
        <v>11499</v>
      </c>
      <c r="L175" t="s">
        <v>11500</v>
      </c>
      <c r="M175" s="10"/>
      <c r="N175" s="2" t="str">
        <f>HYPERLINK(Таблица3[[#This Row],[RelativePath]])</f>
        <v>10 Въезд ангар\GA3948333_6_20260319T142556Z.jpg</v>
      </c>
    </row>
    <row r="176" spans="1:14" x14ac:dyDescent="0.25">
      <c r="A176" t="s">
        <v>16</v>
      </c>
      <c r="B176" s="3">
        <v>46100</v>
      </c>
      <c r="C176" s="5">
        <v>0.60181712962962963</v>
      </c>
      <c r="D176" s="1" t="s">
        <v>162</v>
      </c>
      <c r="E176" t="s">
        <v>11902</v>
      </c>
      <c r="F176" t="s">
        <v>2650</v>
      </c>
      <c r="I176" s="11" t="s">
        <v>11501</v>
      </c>
      <c r="J176" s="11" t="s">
        <v>4951</v>
      </c>
      <c r="K176" t="s">
        <v>11502</v>
      </c>
      <c r="L176" t="s">
        <v>11503</v>
      </c>
      <c r="M176" s="10"/>
      <c r="N176" s="2" t="str">
        <f>HYPERLINK(Таблица3[[#This Row],[RelativePath]])</f>
        <v>10 Въезд ангар\GA3948333_6_20260319T142637Z.jpg</v>
      </c>
    </row>
    <row r="177" spans="1:14" x14ac:dyDescent="0.25">
      <c r="A177" t="s">
        <v>16</v>
      </c>
      <c r="B177" s="3">
        <v>46100</v>
      </c>
      <c r="C177" s="5">
        <v>0.60239583333333335</v>
      </c>
      <c r="D177" s="1" t="s">
        <v>162</v>
      </c>
      <c r="E177" t="s">
        <v>11902</v>
      </c>
      <c r="F177" t="s">
        <v>2650</v>
      </c>
      <c r="I177" s="11" t="s">
        <v>11504</v>
      </c>
      <c r="J177" s="11" t="s">
        <v>4951</v>
      </c>
      <c r="K177" t="s">
        <v>11505</v>
      </c>
      <c r="L177" t="s">
        <v>11506</v>
      </c>
      <c r="M177" s="10"/>
      <c r="N177" s="2" t="str">
        <f>HYPERLINK(Таблица3[[#This Row],[RelativePath]])</f>
        <v>10 Въезд ангар\GA3948333_6_20260319T142727Z.jpg</v>
      </c>
    </row>
    <row r="178" spans="1:14" x14ac:dyDescent="0.25">
      <c r="A178" t="s">
        <v>16</v>
      </c>
      <c r="B178" s="3">
        <v>46100</v>
      </c>
      <c r="C178" s="5">
        <v>0.60271990740740744</v>
      </c>
      <c r="D178" s="1" t="s">
        <v>162</v>
      </c>
      <c r="E178" t="s">
        <v>11902</v>
      </c>
      <c r="F178" t="s">
        <v>2650</v>
      </c>
      <c r="I178" s="11" t="s">
        <v>11507</v>
      </c>
      <c r="J178" s="11" t="s">
        <v>4951</v>
      </c>
      <c r="K178" t="s">
        <v>11508</v>
      </c>
      <c r="L178" t="s">
        <v>11509</v>
      </c>
      <c r="M178" s="10"/>
      <c r="N178" s="2" t="str">
        <f>HYPERLINK(Таблица3[[#This Row],[RelativePath]])</f>
        <v>10 Въезд ангар\GA3948333_6_20260319T142755Z.jpg</v>
      </c>
    </row>
    <row r="179" spans="1:14" x14ac:dyDescent="0.25">
      <c r="A179" t="s">
        <v>16</v>
      </c>
      <c r="B179" s="3">
        <v>46100</v>
      </c>
      <c r="C179" s="5">
        <v>0.60318287037037033</v>
      </c>
      <c r="D179" s="1" t="s">
        <v>162</v>
      </c>
      <c r="E179" t="s">
        <v>11902</v>
      </c>
      <c r="F179" t="s">
        <v>2650</v>
      </c>
      <c r="I179" s="11" t="s">
        <v>11510</v>
      </c>
      <c r="J179" s="11" t="s">
        <v>4951</v>
      </c>
      <c r="K179" t="s">
        <v>11511</v>
      </c>
      <c r="L179" t="s">
        <v>11512</v>
      </c>
      <c r="M179" s="10"/>
      <c r="N179" s="2" t="str">
        <f>HYPERLINK(Таблица3[[#This Row],[RelativePath]])</f>
        <v>10 Въезд ангар\GA3948333_6_20260319T142835Z.jpg</v>
      </c>
    </row>
    <row r="180" spans="1:14" x14ac:dyDescent="0.25">
      <c r="A180" t="s">
        <v>16</v>
      </c>
      <c r="B180" s="3">
        <v>46100</v>
      </c>
      <c r="C180" s="5">
        <v>0.60350694444444442</v>
      </c>
      <c r="D180" s="1" t="s">
        <v>162</v>
      </c>
      <c r="E180" t="s">
        <v>11902</v>
      </c>
      <c r="F180" t="s">
        <v>2650</v>
      </c>
      <c r="I180" s="11" t="s">
        <v>11513</v>
      </c>
      <c r="J180" s="11" t="s">
        <v>4951</v>
      </c>
      <c r="K180" t="s">
        <v>11514</v>
      </c>
      <c r="L180" t="s">
        <v>11515</v>
      </c>
      <c r="M180" s="10"/>
      <c r="N180" s="2" t="str">
        <f>HYPERLINK(Таблица3[[#This Row],[RelativePath]])</f>
        <v>10 Въезд ангар\GA3948333_6_20260319T142903Z.jpg</v>
      </c>
    </row>
    <row r="181" spans="1:14" x14ac:dyDescent="0.25">
      <c r="A181" t="s">
        <v>16</v>
      </c>
      <c r="B181" s="3">
        <v>46100</v>
      </c>
      <c r="C181" s="5">
        <v>0.60387731481481477</v>
      </c>
      <c r="D181" s="1" t="s">
        <v>162</v>
      </c>
      <c r="E181" t="s">
        <v>11902</v>
      </c>
      <c r="F181" t="s">
        <v>2650</v>
      </c>
      <c r="I181" s="11" t="s">
        <v>11516</v>
      </c>
      <c r="J181" s="11" t="s">
        <v>4951</v>
      </c>
      <c r="K181" t="s">
        <v>11517</v>
      </c>
      <c r="L181" t="s">
        <v>11518</v>
      </c>
      <c r="M181" s="10"/>
      <c r="N181" s="2" t="str">
        <f>HYPERLINK(Таблица3[[#This Row],[RelativePath]])</f>
        <v>10 Въезд ангар\GA3948333_6_20260319T142935Z.jpg</v>
      </c>
    </row>
    <row r="182" spans="1:14" x14ac:dyDescent="0.25">
      <c r="A182" t="s">
        <v>16</v>
      </c>
      <c r="B182" s="3">
        <v>46100</v>
      </c>
      <c r="C182" s="5">
        <v>0.60427083333333331</v>
      </c>
      <c r="D182" s="1" t="s">
        <v>162</v>
      </c>
      <c r="E182" t="s">
        <v>11902</v>
      </c>
      <c r="F182" t="s">
        <v>2650</v>
      </c>
      <c r="I182" s="11" t="s">
        <v>11519</v>
      </c>
      <c r="J182" s="11" t="s">
        <v>4951</v>
      </c>
      <c r="K182" t="s">
        <v>11520</v>
      </c>
      <c r="L182" t="s">
        <v>11521</v>
      </c>
      <c r="M182" s="10"/>
      <c r="N182" s="2" t="str">
        <f>HYPERLINK(Таблица3[[#This Row],[RelativePath]])</f>
        <v>10 Въезд ангар\GA3948333_6_20260319T143009Z.jpg</v>
      </c>
    </row>
    <row r="183" spans="1:14" x14ac:dyDescent="0.25">
      <c r="A183" t="s">
        <v>16</v>
      </c>
      <c r="B183" s="3">
        <v>46100</v>
      </c>
      <c r="C183" s="5">
        <v>0.60467592592592589</v>
      </c>
      <c r="D183" s="1" t="s">
        <v>162</v>
      </c>
      <c r="E183" t="s">
        <v>11902</v>
      </c>
      <c r="F183" t="s">
        <v>2650</v>
      </c>
      <c r="I183" s="11" t="s">
        <v>11522</v>
      </c>
      <c r="J183" s="11" t="s">
        <v>4951</v>
      </c>
      <c r="K183" t="s">
        <v>11523</v>
      </c>
      <c r="L183" t="s">
        <v>11524</v>
      </c>
      <c r="M183" s="10"/>
      <c r="N183" s="2" t="str">
        <f>HYPERLINK(Таблица3[[#This Row],[RelativePath]])</f>
        <v>10 Въезд ангар\GA3948333_6_20260319T143044Z.jpg</v>
      </c>
    </row>
    <row r="184" spans="1:14" x14ac:dyDescent="0.25">
      <c r="A184" t="s">
        <v>16</v>
      </c>
      <c r="B184" s="3">
        <v>46100</v>
      </c>
      <c r="C184" s="5">
        <v>0.60538194444444449</v>
      </c>
      <c r="D184" s="1" t="s">
        <v>304</v>
      </c>
      <c r="E184" t="s">
        <v>11902</v>
      </c>
      <c r="F184" t="s">
        <v>2650</v>
      </c>
      <c r="I184" s="11" t="s">
        <v>11525</v>
      </c>
      <c r="J184" s="11" t="s">
        <v>4951</v>
      </c>
      <c r="K184" t="s">
        <v>11526</v>
      </c>
      <c r="L184" t="s">
        <v>11527</v>
      </c>
      <c r="M184" s="10"/>
      <c r="N184" s="2" t="str">
        <f>HYPERLINK(Таблица3[[#This Row],[RelativePath]])</f>
        <v>10 Въезд ангар\GA3948333_6_20260319T143145Z.jpg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1" t="s">
        <v>62</v>
      </c>
      <c r="E185" t="s">
        <v>11902</v>
      </c>
      <c r="F185" t="s">
        <v>2650</v>
      </c>
      <c r="I185" s="11" t="s">
        <v>11261</v>
      </c>
      <c r="J185" s="11" t="s">
        <v>4957</v>
      </c>
      <c r="K185" t="s">
        <v>11262</v>
      </c>
      <c r="L185" t="s">
        <v>11263</v>
      </c>
      <c r="M185" s="10"/>
      <c r="N185" s="2" t="str">
        <f>HYPERLINK(Таблица3[[#This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0.43361111111111111</v>
      </c>
      <c r="D186" s="1" t="s">
        <v>162</v>
      </c>
      <c r="E186" t="s">
        <v>12239</v>
      </c>
      <c r="F186" t="s">
        <v>809</v>
      </c>
      <c r="I186" s="11" t="s">
        <v>11960</v>
      </c>
      <c r="J186" s="11" t="s">
        <v>1182</v>
      </c>
      <c r="K186" t="s">
        <v>11961</v>
      </c>
      <c r="L186" t="s">
        <v>11962</v>
      </c>
      <c r="M186" s="10"/>
      <c r="N186" s="2" t="str">
        <f>HYPERLINK(Таблица3[[#This Row],[RelativePath]])</f>
        <v>4 Крыльцо офиса\K07156189_21_20260321T102424Z.jpg</v>
      </c>
    </row>
    <row r="187" spans="1:14" x14ac:dyDescent="0.25">
      <c r="A187" t="s">
        <v>18</v>
      </c>
      <c r="B187" s="3">
        <v>46102</v>
      </c>
      <c r="C187" s="5">
        <v>0.43402777777777779</v>
      </c>
      <c r="D187" s="1" t="s">
        <v>162</v>
      </c>
      <c r="E187" t="s">
        <v>12239</v>
      </c>
      <c r="F187" t="s">
        <v>809</v>
      </c>
      <c r="H187" t="s">
        <v>1140</v>
      </c>
      <c r="I187" s="11" t="s">
        <v>11963</v>
      </c>
      <c r="J187" s="11" t="s">
        <v>1182</v>
      </c>
      <c r="K187" t="s">
        <v>11964</v>
      </c>
      <c r="L187" t="s">
        <v>11965</v>
      </c>
      <c r="M187" s="10"/>
      <c r="N187" s="2" t="str">
        <f>HYPERLINK(Таблица3[[#This Row],[RelativePath]])</f>
        <v>4 Крыльцо офиса\K07156189_21_20260321T102500Z.jpg</v>
      </c>
    </row>
    <row r="188" spans="1:14" x14ac:dyDescent="0.25">
      <c r="A188" t="s">
        <v>18</v>
      </c>
      <c r="B188" s="3">
        <v>46102</v>
      </c>
      <c r="C188" s="5">
        <v>0.43847222222222221</v>
      </c>
      <c r="D188" s="1" t="s">
        <v>62</v>
      </c>
      <c r="E188" t="s">
        <v>12239</v>
      </c>
      <c r="F188" t="s">
        <v>799</v>
      </c>
      <c r="I188" s="11" t="s">
        <v>11945</v>
      </c>
      <c r="J188" s="11" t="s">
        <v>4957</v>
      </c>
      <c r="K188" t="s">
        <v>11946</v>
      </c>
      <c r="L188" t="s">
        <v>11947</v>
      </c>
      <c r="M188" s="10"/>
      <c r="N188" s="2" t="str">
        <f>HYPERLINK(Таблица3[[#This Row],[RelativePath]])</f>
        <v>1 Въезд на базу\GA3948333_4_20260321T103124Z.jpg</v>
      </c>
    </row>
    <row r="189" spans="1:14" x14ac:dyDescent="0.25">
      <c r="A189" t="s">
        <v>18</v>
      </c>
      <c r="B189" s="3">
        <v>46102</v>
      </c>
      <c r="C189" s="5">
        <v>0.79628472222222224</v>
      </c>
      <c r="D189" s="1" t="s">
        <v>91</v>
      </c>
      <c r="E189" t="s">
        <v>12240</v>
      </c>
      <c r="F189" t="s">
        <v>2470</v>
      </c>
      <c r="I189" s="11" t="s">
        <v>11948</v>
      </c>
      <c r="J189" s="11" t="s">
        <v>4957</v>
      </c>
      <c r="K189" t="s">
        <v>11949</v>
      </c>
      <c r="L189" t="s">
        <v>11950</v>
      </c>
      <c r="M189" s="10"/>
      <c r="N189" s="2" t="str">
        <f>HYPERLINK(Таблица3[[#This Row],[RelativePath]])</f>
        <v>1 Въезд на базу\GA3948333_4_20260321T190639Z.jpg</v>
      </c>
    </row>
    <row r="190" spans="1:14" x14ac:dyDescent="0.25">
      <c r="A190" t="s">
        <v>18</v>
      </c>
      <c r="B190" s="3">
        <v>46102</v>
      </c>
      <c r="C190" s="5">
        <v>0.79726851851851854</v>
      </c>
      <c r="D190" s="1" t="s">
        <v>4</v>
      </c>
      <c r="E190" t="s">
        <v>12240</v>
      </c>
      <c r="F190" t="s">
        <v>2470</v>
      </c>
      <c r="I190" s="11" t="s">
        <v>11966</v>
      </c>
      <c r="J190" s="11" t="s">
        <v>1182</v>
      </c>
      <c r="K190" t="s">
        <v>11967</v>
      </c>
      <c r="L190" t="s">
        <v>11968</v>
      </c>
      <c r="M190" s="10"/>
      <c r="N190" s="2" t="str">
        <f>HYPERLINK(Таблица3[[#This Row],[RelativePath]])</f>
        <v>4 Крыльцо офиса\K07156189_21_20260321T190804Z.jpg</v>
      </c>
    </row>
    <row r="191" spans="1:14" x14ac:dyDescent="0.25">
      <c r="A191" t="s">
        <v>18</v>
      </c>
      <c r="B191" s="3">
        <v>46102</v>
      </c>
      <c r="C191" s="5">
        <v>0.80402777777777779</v>
      </c>
      <c r="D191" s="1" t="s">
        <v>62</v>
      </c>
      <c r="E191" t="s">
        <v>12240</v>
      </c>
      <c r="F191" t="s">
        <v>2470</v>
      </c>
      <c r="I191" s="11" t="s">
        <v>11951</v>
      </c>
      <c r="J191" s="11" t="s">
        <v>4957</v>
      </c>
      <c r="K191" t="s">
        <v>11952</v>
      </c>
      <c r="L191" t="s">
        <v>11953</v>
      </c>
      <c r="M191" s="10"/>
      <c r="N191" s="2" t="str">
        <f>HYPERLINK(Таблица3[[#This Row],[RelativePath]])</f>
        <v>1 Въезд на базу\GA3948333_4_20260321T191748Z.jpg</v>
      </c>
    </row>
    <row r="192" spans="1:14" x14ac:dyDescent="0.25">
      <c r="A192" t="s">
        <v>14</v>
      </c>
      <c r="B192" s="3">
        <v>46105</v>
      </c>
      <c r="C192" s="5">
        <v>0.35964120370370373</v>
      </c>
      <c r="D192" s="1" t="s">
        <v>13448</v>
      </c>
      <c r="E192" t="s">
        <v>646</v>
      </c>
      <c r="F192" t="s">
        <v>13458</v>
      </c>
      <c r="I192" s="11" t="s">
        <v>13186</v>
      </c>
      <c r="J192" s="11" t="s">
        <v>4959</v>
      </c>
      <c r="K192" t="s">
        <v>13187</v>
      </c>
      <c r="L192" t="s">
        <v>13188</v>
      </c>
      <c r="M192" s="10"/>
      <c r="N192" s="2" t="str">
        <f>HYPERLINK(Таблица3[[#This Row],[RelativePath]])</f>
        <v>8 Ангар вход\GA3948333_1_20260324T083753Z.jpg</v>
      </c>
    </row>
    <row r="193" spans="1:14" x14ac:dyDescent="0.25">
      <c r="A193" t="s">
        <v>14</v>
      </c>
      <c r="B193" s="3">
        <v>46105</v>
      </c>
      <c r="C193" s="5">
        <v>0.35984953703703704</v>
      </c>
      <c r="D193" s="1" t="s">
        <v>13448</v>
      </c>
      <c r="E193" t="s">
        <v>646</v>
      </c>
      <c r="F193" t="s">
        <v>13458</v>
      </c>
      <c r="I193" s="11" t="s">
        <v>13189</v>
      </c>
      <c r="J193" s="11" t="s">
        <v>4959</v>
      </c>
      <c r="K193" t="s">
        <v>13190</v>
      </c>
      <c r="L193" t="s">
        <v>13191</v>
      </c>
      <c r="M193" s="10"/>
      <c r="N193" s="2" t="str">
        <f>HYPERLINK(Таблица3[[#This Row],[RelativePath]])</f>
        <v>8 Ангар вход\GA3948333_1_20260324T083811Z.jpg</v>
      </c>
    </row>
    <row r="194" spans="1:14" x14ac:dyDescent="0.25">
      <c r="A194" t="s">
        <v>14</v>
      </c>
      <c r="B194" s="3">
        <v>46105</v>
      </c>
      <c r="C194" s="5">
        <v>0.3601273148148148</v>
      </c>
      <c r="D194" s="1" t="s">
        <v>13448</v>
      </c>
      <c r="E194" t="s">
        <v>646</v>
      </c>
      <c r="F194" t="s">
        <v>13458</v>
      </c>
      <c r="I194" s="11" t="s">
        <v>13192</v>
      </c>
      <c r="J194" s="11" t="s">
        <v>4959</v>
      </c>
      <c r="K194" t="s">
        <v>13193</v>
      </c>
      <c r="L194" t="s">
        <v>13194</v>
      </c>
      <c r="M194" s="10"/>
      <c r="N194" s="2" t="str">
        <f>HYPERLINK(Таблица3[[#This Row],[RelativePath]])</f>
        <v>8 Ангар вход\GA3948333_1_20260324T083835Z.jpg</v>
      </c>
    </row>
    <row r="195" spans="1:14" x14ac:dyDescent="0.25">
      <c r="A195" t="s">
        <v>14</v>
      </c>
      <c r="B195" s="3">
        <v>46105</v>
      </c>
      <c r="C195" s="5">
        <v>0.36038194444444444</v>
      </c>
      <c r="D195" s="1" t="s">
        <v>13448</v>
      </c>
      <c r="E195" t="s">
        <v>646</v>
      </c>
      <c r="F195" t="s">
        <v>13458</v>
      </c>
      <c r="I195" s="11" t="s">
        <v>13195</v>
      </c>
      <c r="J195" s="11" t="s">
        <v>4959</v>
      </c>
      <c r="K195" t="s">
        <v>13196</v>
      </c>
      <c r="L195" t="s">
        <v>13197</v>
      </c>
      <c r="M195" s="10"/>
      <c r="N195" s="2" t="str">
        <f>HYPERLINK(Таблица3[[#This Row],[RelativePath]])</f>
        <v>8 Ангар вход\GA3948333_1_20260324T083857Z.jpg</v>
      </c>
    </row>
    <row r="196" spans="1:14" x14ac:dyDescent="0.25">
      <c r="A196" t="s">
        <v>14</v>
      </c>
      <c r="B196" s="3">
        <v>46105</v>
      </c>
      <c r="C196" s="5">
        <v>0.36062499999999997</v>
      </c>
      <c r="D196" s="1" t="s">
        <v>13448</v>
      </c>
      <c r="E196" t="s">
        <v>646</v>
      </c>
      <c r="F196" t="s">
        <v>13458</v>
      </c>
      <c r="I196" s="11" t="s">
        <v>13198</v>
      </c>
      <c r="J196" s="11" t="s">
        <v>4959</v>
      </c>
      <c r="K196" t="s">
        <v>13199</v>
      </c>
      <c r="L196" t="s">
        <v>13200</v>
      </c>
      <c r="M196" s="10"/>
      <c r="N196" s="2" t="str">
        <f>HYPERLINK(Таблица3[[#This Row],[RelativePath]])</f>
        <v>8 Ангар вход\GA3948333_1_20260324T083918Z.jpg</v>
      </c>
    </row>
    <row r="197" spans="1:14" x14ac:dyDescent="0.25">
      <c r="A197" t="s">
        <v>14</v>
      </c>
      <c r="B197" s="3">
        <v>46105</v>
      </c>
      <c r="C197" s="5">
        <v>0.3608912037037037</v>
      </c>
      <c r="D197" s="1" t="s">
        <v>13448</v>
      </c>
      <c r="E197" t="s">
        <v>646</v>
      </c>
      <c r="F197" t="s">
        <v>13458</v>
      </c>
      <c r="I197" s="11" t="s">
        <v>13201</v>
      </c>
      <c r="J197" s="11" t="s">
        <v>4959</v>
      </c>
      <c r="K197" t="s">
        <v>13202</v>
      </c>
      <c r="L197" t="s">
        <v>13203</v>
      </c>
      <c r="M197" s="10"/>
      <c r="N197" s="2" t="str">
        <f>HYPERLINK(Таблица3[[#This Row],[RelativePath]])</f>
        <v>8 Ангар вход\GA3948333_1_20260324T083941Z.jpg</v>
      </c>
    </row>
    <row r="198" spans="1:14" x14ac:dyDescent="0.25">
      <c r="A198" t="s">
        <v>14</v>
      </c>
      <c r="B198" s="3">
        <v>46105</v>
      </c>
      <c r="C198" s="5">
        <v>0.37574074074074076</v>
      </c>
      <c r="D198" s="1" t="s">
        <v>162</v>
      </c>
      <c r="E198" t="s">
        <v>4933</v>
      </c>
      <c r="F198" t="s">
        <v>1136</v>
      </c>
      <c r="H198" t="s">
        <v>3425</v>
      </c>
      <c r="I198" s="11" t="s">
        <v>13459</v>
      </c>
      <c r="J198" s="11" t="s">
        <v>4923</v>
      </c>
      <c r="K198" t="s">
        <v>13460</v>
      </c>
      <c r="L198" t="s">
        <v>13461</v>
      </c>
      <c r="M198" s="10"/>
      <c r="N198" s="2" t="str">
        <f>HYPERLINK(Таблица3[[#This Row],[RelativePath]])</f>
        <v>17 Площадка с навесом\GA3948333_10_20260324T090104Z.jpg</v>
      </c>
    </row>
    <row r="199" spans="1:14" x14ac:dyDescent="0.25">
      <c r="A199" t="s">
        <v>14</v>
      </c>
      <c r="B199" s="3">
        <v>46105</v>
      </c>
      <c r="C199" s="5">
        <v>0.3762847222222222</v>
      </c>
      <c r="D199" s="1" t="s">
        <v>162</v>
      </c>
      <c r="E199" t="s">
        <v>4933</v>
      </c>
      <c r="F199" t="s">
        <v>1136</v>
      </c>
      <c r="H199" t="s">
        <v>3425</v>
      </c>
      <c r="I199" s="11" t="s">
        <v>13462</v>
      </c>
      <c r="J199" s="11" t="s">
        <v>4923</v>
      </c>
      <c r="K199" t="s">
        <v>13463</v>
      </c>
      <c r="L199" t="s">
        <v>13464</v>
      </c>
      <c r="M199" s="10"/>
      <c r="N199" s="2" t="str">
        <f>HYPERLINK(Таблица3[[#This Row],[RelativePath]])</f>
        <v>17 Площадка с навесом\GA3948333_10_20260324T090151Z.jpg</v>
      </c>
    </row>
    <row r="200" spans="1:14" x14ac:dyDescent="0.25">
      <c r="A200" t="s">
        <v>14</v>
      </c>
      <c r="B200" s="3">
        <v>46105</v>
      </c>
      <c r="C200" s="5">
        <v>0.37675925925925924</v>
      </c>
      <c r="D200" s="1" t="s">
        <v>162</v>
      </c>
      <c r="E200" t="s">
        <v>4933</v>
      </c>
      <c r="F200" t="s">
        <v>1136</v>
      </c>
      <c r="H200" t="s">
        <v>3425</v>
      </c>
      <c r="I200" s="11" t="s">
        <v>13465</v>
      </c>
      <c r="J200" s="11" t="s">
        <v>4923</v>
      </c>
      <c r="K200" t="s">
        <v>13466</v>
      </c>
      <c r="L200" t="s">
        <v>13467</v>
      </c>
      <c r="M200" s="10"/>
      <c r="N200" s="2" t="str">
        <f>HYPERLINK(Таблица3[[#This Row],[RelativePath]])</f>
        <v>17 Площадка с навесом\GA3948333_10_20260324T090232Z.jpg</v>
      </c>
    </row>
    <row r="201" spans="1:14" x14ac:dyDescent="0.25">
      <c r="A201" t="s">
        <v>14</v>
      </c>
      <c r="B201" s="3">
        <v>46105</v>
      </c>
      <c r="C201" s="5">
        <v>0.37706018518518519</v>
      </c>
      <c r="D201" s="1" t="s">
        <v>162</v>
      </c>
      <c r="E201" t="s">
        <v>4933</v>
      </c>
      <c r="F201" t="s">
        <v>1136</v>
      </c>
      <c r="H201" t="s">
        <v>3425</v>
      </c>
      <c r="I201" s="11" t="s">
        <v>13468</v>
      </c>
      <c r="J201" s="11" t="s">
        <v>4923</v>
      </c>
      <c r="K201" t="s">
        <v>13469</v>
      </c>
      <c r="L201" t="s">
        <v>13470</v>
      </c>
      <c r="M201" s="10"/>
      <c r="N201" s="2" t="str">
        <f>HYPERLINK(Таблица3[[#This Row],[RelativePath]])</f>
        <v>17 Площадка с навесом\GA3948333_10_20260324T090258Z.jpg</v>
      </c>
    </row>
    <row r="202" spans="1:14" x14ac:dyDescent="0.25">
      <c r="A202" t="s">
        <v>14</v>
      </c>
      <c r="B202" s="3">
        <v>46105</v>
      </c>
      <c r="C202" s="5">
        <v>0.37946759259259261</v>
      </c>
      <c r="D202" s="1" t="s">
        <v>304</v>
      </c>
      <c r="E202" t="s">
        <v>4933</v>
      </c>
      <c r="F202" t="s">
        <v>58</v>
      </c>
      <c r="H202" t="s">
        <v>3425</v>
      </c>
      <c r="I202" s="11" t="s">
        <v>13471</v>
      </c>
      <c r="J202" s="11" t="s">
        <v>4923</v>
      </c>
      <c r="K202" t="s">
        <v>13472</v>
      </c>
      <c r="L202" t="s">
        <v>13473</v>
      </c>
      <c r="M202" s="10"/>
      <c r="N202" s="2" t="str">
        <f>HYPERLINK(Таблица3[[#This Row],[RelativePath]])</f>
        <v>17 Площадка с навесом\GA3948333_10_20260324T090626Z.jpg</v>
      </c>
    </row>
    <row r="203" spans="1:14" x14ac:dyDescent="0.25">
      <c r="A203" t="s">
        <v>14</v>
      </c>
      <c r="B203" s="3">
        <v>46105</v>
      </c>
      <c r="C203" s="5">
        <v>0.4158101851851852</v>
      </c>
      <c r="D203" s="1" t="s">
        <v>62</v>
      </c>
      <c r="E203" t="s">
        <v>4933</v>
      </c>
      <c r="F203" t="s">
        <v>58</v>
      </c>
      <c r="H203" t="s">
        <v>3425</v>
      </c>
      <c r="I203" s="11" t="s">
        <v>12973</v>
      </c>
      <c r="J203" s="11" t="s">
        <v>4957</v>
      </c>
      <c r="K203" t="s">
        <v>12974</v>
      </c>
      <c r="L203" t="s">
        <v>12975</v>
      </c>
      <c r="M203" s="10"/>
      <c r="N203" s="2" t="str">
        <f>HYPERLINK(Таблица3[[#This Row],[RelativePath]])</f>
        <v>1 Въезд на базу\GA3948333_4_20260324T095846Z.jpg</v>
      </c>
    </row>
    <row r="204" spans="1:14" x14ac:dyDescent="0.25">
      <c r="A204" t="s">
        <v>14</v>
      </c>
      <c r="B204" s="3">
        <v>46105</v>
      </c>
      <c r="C204" s="5">
        <v>0.42469907407407409</v>
      </c>
      <c r="D204" s="1" t="s">
        <v>162</v>
      </c>
      <c r="E204" t="s">
        <v>13437</v>
      </c>
      <c r="F204" t="s">
        <v>1555</v>
      </c>
      <c r="I204" s="11" t="s">
        <v>13087</v>
      </c>
      <c r="J204" s="11" t="s">
        <v>1179</v>
      </c>
      <c r="K204" t="s">
        <v>13088</v>
      </c>
      <c r="L204" t="s">
        <v>13089</v>
      </c>
      <c r="M204" s="10"/>
      <c r="N204" s="2" t="str">
        <f>HYPERLINK(Таблица3[[#This Row],[RelativePath]])</f>
        <v>7 Площадка 2 бетонщики\134160575_1_20260324T101134Z.jpg</v>
      </c>
    </row>
    <row r="205" spans="1:14" x14ac:dyDescent="0.25">
      <c r="A205" t="s">
        <v>14</v>
      </c>
      <c r="B205" s="3">
        <v>46105</v>
      </c>
      <c r="C205" s="5">
        <v>0.42635416666666665</v>
      </c>
      <c r="D205" s="1" t="s">
        <v>162</v>
      </c>
      <c r="E205" t="s">
        <v>13437</v>
      </c>
      <c r="F205" t="s">
        <v>1555</v>
      </c>
      <c r="I205" s="11" t="s">
        <v>13090</v>
      </c>
      <c r="J205" s="11" t="s">
        <v>1179</v>
      </c>
      <c r="K205" t="s">
        <v>13091</v>
      </c>
      <c r="L205" t="s">
        <v>13092</v>
      </c>
      <c r="M205" s="10"/>
      <c r="N205" s="2" t="str">
        <f>HYPERLINK(Таблица3[[#This Row],[RelativePath]])</f>
        <v>7 Площадка 2 бетонщики\134160575_1_20260324T101357Z.jpg</v>
      </c>
    </row>
    <row r="206" spans="1:14" x14ac:dyDescent="0.25">
      <c r="A206" t="s">
        <v>14</v>
      </c>
      <c r="B206" s="3">
        <v>46105</v>
      </c>
      <c r="C206" s="5">
        <v>0.42859953703703701</v>
      </c>
      <c r="D206" s="1" t="s">
        <v>162</v>
      </c>
      <c r="E206" t="s">
        <v>13437</v>
      </c>
      <c r="F206" t="s">
        <v>1555</v>
      </c>
      <c r="I206" s="11" t="s">
        <v>13093</v>
      </c>
      <c r="J206" s="11" t="s">
        <v>1179</v>
      </c>
      <c r="K206" t="s">
        <v>13094</v>
      </c>
      <c r="L206" t="s">
        <v>13095</v>
      </c>
      <c r="M206" s="10"/>
      <c r="N206" s="2" t="str">
        <f>HYPERLINK(Таблица3[[#This Row],[RelativePath]])</f>
        <v>7 Площадка 2 бетонщики\134160575_1_20260324T101711Z.jpg</v>
      </c>
    </row>
    <row r="207" spans="1:14" x14ac:dyDescent="0.25">
      <c r="A207" t="s">
        <v>14</v>
      </c>
      <c r="B207" s="3">
        <v>46105</v>
      </c>
      <c r="C207" s="5">
        <v>0.43114583333333334</v>
      </c>
      <c r="D207" s="1" t="s">
        <v>162</v>
      </c>
      <c r="E207" t="s">
        <v>13437</v>
      </c>
      <c r="F207" t="s">
        <v>1555</v>
      </c>
      <c r="I207" s="11" t="s">
        <v>13096</v>
      </c>
      <c r="J207" s="11" t="s">
        <v>1179</v>
      </c>
      <c r="K207" t="s">
        <v>13097</v>
      </c>
      <c r="L207" t="s">
        <v>13098</v>
      </c>
      <c r="M207" s="10"/>
      <c r="N207" s="2" t="str">
        <f>HYPERLINK(Таблица3[[#This Row],[RelativePath]])</f>
        <v>7 Площадка 2 бетонщики\134160575_1_20260324T102051Z.jpg</v>
      </c>
    </row>
    <row r="208" spans="1:14" x14ac:dyDescent="0.25">
      <c r="A208" t="s">
        <v>14</v>
      </c>
      <c r="B208" s="3">
        <v>46105</v>
      </c>
      <c r="C208" s="5">
        <v>0.43267361111111113</v>
      </c>
      <c r="D208" s="1" t="s">
        <v>162</v>
      </c>
      <c r="E208" t="s">
        <v>13437</v>
      </c>
      <c r="F208" t="s">
        <v>1555</v>
      </c>
      <c r="I208" s="11" t="s">
        <v>13099</v>
      </c>
      <c r="J208" s="11" t="s">
        <v>1179</v>
      </c>
      <c r="K208" t="s">
        <v>13100</v>
      </c>
      <c r="L208" t="s">
        <v>13101</v>
      </c>
      <c r="M208" s="10"/>
      <c r="N208" s="2" t="str">
        <f>HYPERLINK(Таблица3[[#This Row],[RelativePath]])</f>
        <v>7 Площадка 2 бетонщики\134160575_1_20260324T102303Z.jpg</v>
      </c>
    </row>
    <row r="209" spans="1:14" x14ac:dyDescent="0.25">
      <c r="A209" t="s">
        <v>14</v>
      </c>
      <c r="B209" s="3">
        <v>46105</v>
      </c>
      <c r="C209" s="5">
        <v>0.43390046296296297</v>
      </c>
      <c r="D209" s="1" t="s">
        <v>162</v>
      </c>
      <c r="E209" t="s">
        <v>13437</v>
      </c>
      <c r="F209" t="s">
        <v>1555</v>
      </c>
      <c r="I209" s="11" t="s">
        <v>13102</v>
      </c>
      <c r="J209" s="11" t="s">
        <v>1179</v>
      </c>
      <c r="K209" t="s">
        <v>13103</v>
      </c>
      <c r="L209" t="s">
        <v>13104</v>
      </c>
      <c r="M209" s="10"/>
      <c r="N209" s="2" t="str">
        <f>HYPERLINK(Таблица3[[#This Row],[RelativePath]])</f>
        <v>7 Площадка 2 бетонщики\134160575_1_20260324T102449Z.jpg</v>
      </c>
    </row>
    <row r="210" spans="1:14" x14ac:dyDescent="0.25">
      <c r="A210" t="s">
        <v>14</v>
      </c>
      <c r="B210" s="3">
        <v>46105</v>
      </c>
      <c r="C210" s="5">
        <v>0.43526620370370372</v>
      </c>
      <c r="D210" s="1" t="s">
        <v>162</v>
      </c>
      <c r="E210" t="s">
        <v>13437</v>
      </c>
      <c r="F210" t="s">
        <v>1555</v>
      </c>
      <c r="I210" s="11" t="s">
        <v>13105</v>
      </c>
      <c r="J210" s="11" t="s">
        <v>1179</v>
      </c>
      <c r="K210" t="s">
        <v>13106</v>
      </c>
      <c r="L210" t="s">
        <v>13107</v>
      </c>
      <c r="M210" s="10"/>
      <c r="N210" s="2" t="str">
        <f>HYPERLINK(Таблица3[[#This Row],[RelativePath]])</f>
        <v>7 Площадка 2 бетонщики\134160575_1_20260324T102647Z.jpg</v>
      </c>
    </row>
    <row r="211" spans="1:14" x14ac:dyDescent="0.25">
      <c r="A211" t="s">
        <v>14</v>
      </c>
      <c r="B211" s="3">
        <v>46105</v>
      </c>
      <c r="C211" s="5">
        <v>0.43744212962962964</v>
      </c>
      <c r="D211" s="1" t="s">
        <v>162</v>
      </c>
      <c r="E211" t="s">
        <v>13437</v>
      </c>
      <c r="F211" t="s">
        <v>1555</v>
      </c>
      <c r="I211" s="11" t="s">
        <v>13108</v>
      </c>
      <c r="J211" s="11" t="s">
        <v>1179</v>
      </c>
      <c r="K211" t="s">
        <v>13109</v>
      </c>
      <c r="L211" t="s">
        <v>13110</v>
      </c>
      <c r="M211" s="10"/>
      <c r="N211" s="2" t="str">
        <f>HYPERLINK(Таблица3[[#This Row],[RelativePath]])</f>
        <v>7 Площадка 2 бетонщики\134160575_1_20260324T102955Z.jpg</v>
      </c>
    </row>
    <row r="212" spans="1:14" x14ac:dyDescent="0.25">
      <c r="A212" t="s">
        <v>14</v>
      </c>
      <c r="B212" s="3">
        <v>46105</v>
      </c>
      <c r="C212" s="5">
        <v>0.44028935185185186</v>
      </c>
      <c r="D212" s="1" t="s">
        <v>162</v>
      </c>
      <c r="E212" t="s">
        <v>13437</v>
      </c>
      <c r="F212" t="s">
        <v>1555</v>
      </c>
      <c r="I212" s="11" t="s">
        <v>13111</v>
      </c>
      <c r="J212" s="11" t="s">
        <v>1179</v>
      </c>
      <c r="K212" t="s">
        <v>13112</v>
      </c>
      <c r="L212" t="s">
        <v>13113</v>
      </c>
      <c r="M212" s="10"/>
      <c r="N212" s="2" t="str">
        <f>HYPERLINK(Таблица3[[#This Row],[RelativePath]])</f>
        <v>7 Площадка 2 бетонщики\134160575_1_20260324T103401Z.jpg</v>
      </c>
    </row>
    <row r="213" spans="1:14" x14ac:dyDescent="0.25">
      <c r="A213" t="s">
        <v>14</v>
      </c>
      <c r="B213" s="3">
        <v>46105</v>
      </c>
      <c r="C213" s="5">
        <v>0.44462962962962965</v>
      </c>
      <c r="D213" s="1" t="s">
        <v>162</v>
      </c>
      <c r="E213" t="s">
        <v>13437</v>
      </c>
      <c r="F213" t="s">
        <v>1555</v>
      </c>
      <c r="I213" s="11" t="s">
        <v>13114</v>
      </c>
      <c r="J213" s="11" t="s">
        <v>1179</v>
      </c>
      <c r="K213" t="s">
        <v>13115</v>
      </c>
      <c r="L213" t="s">
        <v>13116</v>
      </c>
      <c r="M213" s="10"/>
      <c r="N213" s="2" t="str">
        <f>HYPERLINK(Таблица3[[#This Row],[RelativePath]])</f>
        <v>7 Площадка 2 бетонщики\134160575_1_20260324T104016Z.jpg</v>
      </c>
    </row>
    <row r="214" spans="1:14" x14ac:dyDescent="0.25">
      <c r="A214" t="s">
        <v>14</v>
      </c>
      <c r="B214" s="3">
        <v>46105</v>
      </c>
      <c r="C214" s="5">
        <v>0.44655092592592593</v>
      </c>
      <c r="D214" s="1" t="s">
        <v>162</v>
      </c>
      <c r="E214" t="s">
        <v>13437</v>
      </c>
      <c r="F214" t="s">
        <v>1555</v>
      </c>
      <c r="I214" s="11" t="s">
        <v>13117</v>
      </c>
      <c r="J214" s="11" t="s">
        <v>1179</v>
      </c>
      <c r="K214" t="s">
        <v>13118</v>
      </c>
      <c r="L214" t="s">
        <v>13119</v>
      </c>
      <c r="M214" s="10"/>
      <c r="N214" s="2" t="str">
        <f>HYPERLINK(Таблица3[[#This Row],[RelativePath]])</f>
        <v>7 Площадка 2 бетонщики\134160575_1_20260324T104302Z.jpg</v>
      </c>
    </row>
    <row r="215" spans="1:14" x14ac:dyDescent="0.25">
      <c r="A215" t="s">
        <v>14</v>
      </c>
      <c r="B215" s="3">
        <v>46105</v>
      </c>
      <c r="C215" s="5">
        <v>0.44891203703703703</v>
      </c>
      <c r="D215" s="1" t="s">
        <v>162</v>
      </c>
      <c r="E215" t="s">
        <v>13437</v>
      </c>
      <c r="F215" t="s">
        <v>1555</v>
      </c>
      <c r="I215" s="11" t="s">
        <v>13120</v>
      </c>
      <c r="J215" s="11" t="s">
        <v>1179</v>
      </c>
      <c r="K215" t="s">
        <v>13121</v>
      </c>
      <c r="L215" t="s">
        <v>13122</v>
      </c>
      <c r="M215" s="10"/>
      <c r="N215" s="2" t="str">
        <f>HYPERLINK(Таблица3[[#This Row],[RelativePath]])</f>
        <v>7 Площадка 2 бетонщики\134160575_1_20260324T104626Z.jpg</v>
      </c>
    </row>
    <row r="216" spans="1:14" x14ac:dyDescent="0.25">
      <c r="A216" t="s">
        <v>14</v>
      </c>
      <c r="B216" s="3">
        <v>46105</v>
      </c>
      <c r="C216" s="5">
        <v>0.45050925925925928</v>
      </c>
      <c r="D216" s="1" t="s">
        <v>162</v>
      </c>
      <c r="E216" t="s">
        <v>13437</v>
      </c>
      <c r="F216" t="s">
        <v>1555</v>
      </c>
      <c r="I216" s="11" t="s">
        <v>13123</v>
      </c>
      <c r="J216" s="11" t="s">
        <v>1179</v>
      </c>
      <c r="K216" t="s">
        <v>13124</v>
      </c>
      <c r="L216" t="s">
        <v>13125</v>
      </c>
      <c r="M216" s="10"/>
      <c r="N216" s="2" t="str">
        <f>HYPERLINK(Таблица3[[#This Row],[RelativePath]])</f>
        <v>7 Площадка 2 бетонщики\134160575_1_20260324T104844Z.jpg</v>
      </c>
    </row>
    <row r="217" spans="1:14" x14ac:dyDescent="0.25">
      <c r="A217" t="s">
        <v>14</v>
      </c>
      <c r="B217" s="3">
        <v>46105</v>
      </c>
      <c r="C217" s="5">
        <v>0.450625</v>
      </c>
      <c r="D217" s="1" t="s">
        <v>91</v>
      </c>
      <c r="E217" t="s">
        <v>12240</v>
      </c>
      <c r="F217" t="s">
        <v>13438</v>
      </c>
      <c r="I217" s="11" t="s">
        <v>12979</v>
      </c>
      <c r="J217" s="11" t="s">
        <v>4957</v>
      </c>
      <c r="K217" t="s">
        <v>12980</v>
      </c>
      <c r="L217" t="s">
        <v>12981</v>
      </c>
      <c r="M217" s="10"/>
      <c r="N217" s="2" t="str">
        <f>HYPERLINK(Таблица3[[#This Row],[RelativePath]])</f>
        <v>1 Въезд на базу\GA3948333_4_20260324T104854Z.jpg</v>
      </c>
    </row>
    <row r="218" spans="1:14" x14ac:dyDescent="0.25">
      <c r="A218" t="s">
        <v>14</v>
      </c>
      <c r="B218" s="3">
        <v>46105</v>
      </c>
      <c r="C218" s="5">
        <v>0.45210648148148147</v>
      </c>
      <c r="D218" s="1" t="s">
        <v>162</v>
      </c>
      <c r="E218" t="s">
        <v>13437</v>
      </c>
      <c r="F218" t="s">
        <v>1555</v>
      </c>
      <c r="I218" s="11" t="s">
        <v>13126</v>
      </c>
      <c r="J218" s="11" t="s">
        <v>1179</v>
      </c>
      <c r="K218" t="s">
        <v>13127</v>
      </c>
      <c r="L218" t="s">
        <v>13128</v>
      </c>
      <c r="M218" s="10"/>
      <c r="N218" s="2" t="str">
        <f>HYPERLINK(Таблица3[[#This Row],[RelativePath]])</f>
        <v>7 Площадка 2 бетонщики\134160575_1_20260324T105102Z.jpg</v>
      </c>
    </row>
    <row r="219" spans="1:14" x14ac:dyDescent="0.25">
      <c r="A219" t="s">
        <v>14</v>
      </c>
      <c r="B219" s="3">
        <v>46105</v>
      </c>
      <c r="C219" s="5">
        <v>0.4535763888888889</v>
      </c>
      <c r="D219" s="1" t="s">
        <v>162</v>
      </c>
      <c r="E219" t="s">
        <v>13437</v>
      </c>
      <c r="F219" t="s">
        <v>1555</v>
      </c>
      <c r="I219" s="11" t="s">
        <v>13129</v>
      </c>
      <c r="J219" s="11" t="s">
        <v>1179</v>
      </c>
      <c r="K219" t="s">
        <v>13130</v>
      </c>
      <c r="L219" t="s">
        <v>13131</v>
      </c>
      <c r="M219" s="10"/>
      <c r="N219" s="2" t="str">
        <f>HYPERLINK(Таблица3[[#This Row],[RelativePath]])</f>
        <v>7 Площадка 2 бетонщики\134160575_1_20260324T105309Z.jpg</v>
      </c>
    </row>
    <row r="220" spans="1:14" x14ac:dyDescent="0.25">
      <c r="A220" t="s">
        <v>14</v>
      </c>
      <c r="B220" s="3">
        <v>46105</v>
      </c>
      <c r="C220" s="5">
        <v>0.45358796296296294</v>
      </c>
      <c r="D220" s="1" t="s">
        <v>162</v>
      </c>
      <c r="E220" t="s">
        <v>13444</v>
      </c>
      <c r="F220" t="s">
        <v>58</v>
      </c>
      <c r="I220" s="11" t="s">
        <v>13413</v>
      </c>
      <c r="J220" s="11" t="s">
        <v>4923</v>
      </c>
      <c r="K220" t="s">
        <v>13414</v>
      </c>
      <c r="L220" t="s">
        <v>13415</v>
      </c>
      <c r="M220" s="10"/>
      <c r="N220" s="2" t="str">
        <f>HYPERLINK(Таблица3[[#This Row],[RelativePath]])</f>
        <v>17 Площадка с навесом\GA3948333_10_20260324T105310Z.jpg</v>
      </c>
    </row>
    <row r="221" spans="1:14" x14ac:dyDescent="0.25">
      <c r="A221" t="s">
        <v>14</v>
      </c>
      <c r="B221" s="3">
        <v>46105</v>
      </c>
      <c r="C221" s="5">
        <v>0.45483796296296297</v>
      </c>
      <c r="D221" s="1" t="s">
        <v>162</v>
      </c>
      <c r="E221" t="s">
        <v>13444</v>
      </c>
      <c r="F221" t="s">
        <v>58</v>
      </c>
      <c r="I221" s="11" t="s">
        <v>13327</v>
      </c>
      <c r="J221" s="11" t="s">
        <v>4950</v>
      </c>
      <c r="K221" t="s">
        <v>13328</v>
      </c>
      <c r="L221" t="s">
        <v>13329</v>
      </c>
      <c r="M221" s="10"/>
      <c r="N221" s="2" t="str">
        <f>HYPERLINK(Таблица3[[#This Row],[RelativePath]])</f>
        <v>11 Навес пилмат\GA3948333_5_20260324T105458Z.jpg</v>
      </c>
    </row>
    <row r="222" spans="1:14" x14ac:dyDescent="0.25">
      <c r="A222" t="s">
        <v>14</v>
      </c>
      <c r="B222" s="3">
        <v>46105</v>
      </c>
      <c r="C222" s="5">
        <v>0.45503472222222224</v>
      </c>
      <c r="D222" s="1" t="s">
        <v>162</v>
      </c>
      <c r="E222" t="s">
        <v>13444</v>
      </c>
      <c r="F222" t="s">
        <v>58</v>
      </c>
      <c r="I222" s="11" t="s">
        <v>13330</v>
      </c>
      <c r="J222" s="11" t="s">
        <v>4950</v>
      </c>
      <c r="K222" t="s">
        <v>13331</v>
      </c>
      <c r="L222" t="s">
        <v>13332</v>
      </c>
      <c r="M222" s="10"/>
      <c r="N222" s="2" t="str">
        <f>HYPERLINK(Таблица3[[#This Row],[RelativePath]])</f>
        <v>11 Навес пилмат\GA3948333_5_20260324T105515Z.jpg</v>
      </c>
    </row>
    <row r="223" spans="1:14" x14ac:dyDescent="0.25">
      <c r="A223" t="s">
        <v>14</v>
      </c>
      <c r="B223" s="3">
        <v>46105</v>
      </c>
      <c r="C223" s="5">
        <v>0.45511574074074074</v>
      </c>
      <c r="D223" s="1" t="s">
        <v>162</v>
      </c>
      <c r="E223" t="s">
        <v>13444</v>
      </c>
      <c r="F223" t="s">
        <v>58</v>
      </c>
      <c r="I223" s="11" t="s">
        <v>13416</v>
      </c>
      <c r="J223" s="11" t="s">
        <v>4923</v>
      </c>
      <c r="K223" t="s">
        <v>13417</v>
      </c>
      <c r="L223" t="s">
        <v>13418</v>
      </c>
      <c r="M223" s="10"/>
      <c r="N223" s="2" t="str">
        <f>HYPERLINK(Таблица3[[#This Row],[RelativePath]])</f>
        <v>17 Площадка с навесом\GA3948333_10_20260324T105522Z.jpg</v>
      </c>
    </row>
    <row r="224" spans="1:14" x14ac:dyDescent="0.25">
      <c r="A224" t="s">
        <v>14</v>
      </c>
      <c r="B224" s="3">
        <v>46105</v>
      </c>
      <c r="C224" s="5">
        <v>0.45651620370370372</v>
      </c>
      <c r="D224" s="1" t="s">
        <v>162</v>
      </c>
      <c r="E224" t="s">
        <v>13444</v>
      </c>
      <c r="F224" t="s">
        <v>58</v>
      </c>
      <c r="I224" s="11" t="s">
        <v>13282</v>
      </c>
      <c r="J224" s="11" t="s">
        <v>4951</v>
      </c>
      <c r="K224" t="s">
        <v>13283</v>
      </c>
      <c r="L224" t="s">
        <v>13284</v>
      </c>
      <c r="M224" s="10"/>
      <c r="N224" s="2" t="str">
        <f>HYPERLINK(Таблица3[[#This Row],[RelativePath]])</f>
        <v>10 Въезд ангар\GA3948333_6_20260324T105723Z.jpg</v>
      </c>
    </row>
    <row r="225" spans="1:14" x14ac:dyDescent="0.25">
      <c r="A225" t="s">
        <v>14</v>
      </c>
      <c r="B225" s="3">
        <v>46105</v>
      </c>
      <c r="C225" s="5">
        <v>0.4566898148148148</v>
      </c>
      <c r="D225" s="1" t="s">
        <v>162</v>
      </c>
      <c r="E225" t="s">
        <v>13444</v>
      </c>
      <c r="F225" t="s">
        <v>58</v>
      </c>
      <c r="I225" s="11" t="s">
        <v>13333</v>
      </c>
      <c r="J225" s="11" t="s">
        <v>4950</v>
      </c>
      <c r="K225" t="s">
        <v>13334</v>
      </c>
      <c r="L225" t="s">
        <v>13335</v>
      </c>
      <c r="M225" s="10"/>
      <c r="N225" s="2" t="str">
        <f>HYPERLINK(Таблица3[[#This Row],[RelativePath]])</f>
        <v>11 Навес пилмат\GA3948333_5_20260324T105738Z.jpg</v>
      </c>
    </row>
    <row r="226" spans="1:14" x14ac:dyDescent="0.25">
      <c r="A226" t="s">
        <v>14</v>
      </c>
      <c r="B226" s="3">
        <v>46105</v>
      </c>
      <c r="C226" s="5">
        <v>0.4573726851851852</v>
      </c>
      <c r="D226" s="1" t="s">
        <v>162</v>
      </c>
      <c r="E226" t="s">
        <v>13444</v>
      </c>
      <c r="F226" t="s">
        <v>58</v>
      </c>
      <c r="I226" s="11" t="s">
        <v>13419</v>
      </c>
      <c r="J226" s="11" t="s">
        <v>4923</v>
      </c>
      <c r="K226" t="s">
        <v>13420</v>
      </c>
      <c r="L226" t="s">
        <v>13421</v>
      </c>
      <c r="M226" s="10"/>
      <c r="N226" s="2" t="str">
        <f>HYPERLINK(Таблица3[[#This Row],[RelativePath]])</f>
        <v>17 Площадка с навесом\GA3948333_10_20260324T105837Z.jpg</v>
      </c>
    </row>
    <row r="227" spans="1:14" x14ac:dyDescent="0.25">
      <c r="A227" t="s">
        <v>14</v>
      </c>
      <c r="B227" s="3">
        <v>46105</v>
      </c>
      <c r="C227" s="5">
        <v>0.45806712962962964</v>
      </c>
      <c r="D227" s="1" t="s">
        <v>162</v>
      </c>
      <c r="E227" t="s">
        <v>13437</v>
      </c>
      <c r="F227" t="s">
        <v>1555</v>
      </c>
      <c r="I227" s="11" t="s">
        <v>13132</v>
      </c>
      <c r="J227" s="11" t="s">
        <v>1179</v>
      </c>
      <c r="K227" t="s">
        <v>13133</v>
      </c>
      <c r="L227" t="s">
        <v>13134</v>
      </c>
      <c r="M227" s="10"/>
      <c r="N227" s="2" t="str">
        <f>HYPERLINK(Таблица3[[#This Row],[RelativePath]])</f>
        <v>7 Площадка 2 бетонщики\134160575_1_20260324T105937Z.jpg</v>
      </c>
    </row>
    <row r="228" spans="1:14" x14ac:dyDescent="0.25">
      <c r="A228" t="s">
        <v>14</v>
      </c>
      <c r="B228" s="3">
        <v>46105</v>
      </c>
      <c r="C228" s="5">
        <v>0.45872685185185186</v>
      </c>
      <c r="D228" s="1" t="s">
        <v>162</v>
      </c>
      <c r="E228" t="s">
        <v>13444</v>
      </c>
      <c r="F228" t="s">
        <v>58</v>
      </c>
      <c r="I228" s="11" t="s">
        <v>13422</v>
      </c>
      <c r="J228" s="11" t="s">
        <v>4923</v>
      </c>
      <c r="K228" t="s">
        <v>13423</v>
      </c>
      <c r="L228" t="s">
        <v>13424</v>
      </c>
      <c r="M228" s="10"/>
      <c r="N228" s="2" t="str">
        <f>HYPERLINK(Таблица3[[#This Row],[RelativePath]])</f>
        <v>17 Площадка с навесом\GA3948333_10_20260324T110034Z.jpg</v>
      </c>
    </row>
    <row r="229" spans="1:14" x14ac:dyDescent="0.25">
      <c r="A229" t="s">
        <v>14</v>
      </c>
      <c r="B229" s="3">
        <v>46105</v>
      </c>
      <c r="C229" s="5">
        <v>0.45876157407407409</v>
      </c>
      <c r="D229" s="1" t="s">
        <v>162</v>
      </c>
      <c r="E229" t="s">
        <v>13444</v>
      </c>
      <c r="F229" t="s">
        <v>58</v>
      </c>
      <c r="I229" s="11" t="s">
        <v>13425</v>
      </c>
      <c r="J229" s="11" t="s">
        <v>4923</v>
      </c>
      <c r="K229" t="s">
        <v>13426</v>
      </c>
      <c r="L229" t="s">
        <v>13427</v>
      </c>
      <c r="M229" s="10"/>
      <c r="N229" s="2" t="str">
        <f>HYPERLINK(Таблица3[[#This Row],[RelativePath]])</f>
        <v>17 Площадка с навесом\GA3948333_10_20260324T110037Z.jpg</v>
      </c>
    </row>
    <row r="230" spans="1:14" x14ac:dyDescent="0.25">
      <c r="A230" t="s">
        <v>14</v>
      </c>
      <c r="B230" s="3">
        <v>46105</v>
      </c>
      <c r="C230" s="5">
        <v>0.46005787037037038</v>
      </c>
      <c r="D230" s="1" t="s">
        <v>162</v>
      </c>
      <c r="E230" t="s">
        <v>13437</v>
      </c>
      <c r="F230" t="s">
        <v>1555</v>
      </c>
      <c r="I230" s="11" t="s">
        <v>13135</v>
      </c>
      <c r="J230" s="11" t="s">
        <v>1179</v>
      </c>
      <c r="K230" t="s">
        <v>13136</v>
      </c>
      <c r="L230" t="s">
        <v>13137</v>
      </c>
      <c r="M230" s="10"/>
      <c r="N230" s="2" t="str">
        <f>HYPERLINK(Таблица3[[#This Row],[RelativePath]])</f>
        <v>7 Площадка 2 бетонщики\134160575_1_20260324T110229Z.jpg</v>
      </c>
    </row>
    <row r="231" spans="1:14" x14ac:dyDescent="0.25">
      <c r="A231" t="s">
        <v>14</v>
      </c>
      <c r="B231" s="3">
        <v>46105</v>
      </c>
      <c r="C231" s="5">
        <v>0.46151620370370372</v>
      </c>
      <c r="D231" s="1" t="s">
        <v>304</v>
      </c>
      <c r="E231" t="s">
        <v>2302</v>
      </c>
      <c r="F231" t="s">
        <v>58</v>
      </c>
      <c r="I231" s="11" t="s">
        <v>13428</v>
      </c>
      <c r="J231" s="11" t="s">
        <v>4923</v>
      </c>
      <c r="K231" t="s">
        <v>13429</v>
      </c>
      <c r="L231" t="s">
        <v>13430</v>
      </c>
      <c r="M231" s="10"/>
      <c r="N231" s="2" t="str">
        <f>HYPERLINK(Таблица3[[#This Row],[RelativePath]])</f>
        <v>17 Площадка с навесом\GA3948333_10_20260324T110435Z.jpg</v>
      </c>
    </row>
    <row r="232" spans="1:14" x14ac:dyDescent="0.25">
      <c r="A232" t="s">
        <v>14</v>
      </c>
      <c r="B232" s="3">
        <v>46105</v>
      </c>
      <c r="C232" s="5">
        <v>0.46163194444444444</v>
      </c>
      <c r="D232" s="1" t="s">
        <v>162</v>
      </c>
      <c r="E232" t="s">
        <v>13437</v>
      </c>
      <c r="F232" t="s">
        <v>1555</v>
      </c>
      <c r="I232" s="11" t="s">
        <v>13138</v>
      </c>
      <c r="J232" s="11" t="s">
        <v>1179</v>
      </c>
      <c r="K232" t="s">
        <v>13139</v>
      </c>
      <c r="L232" t="s">
        <v>13140</v>
      </c>
      <c r="M232" s="10"/>
      <c r="N232" s="2" t="str">
        <f>HYPERLINK(Таблица3[[#This Row],[RelativePath]])</f>
        <v>7 Площадка 2 бетонщики\134160575_1_20260324T110445Z.jpg</v>
      </c>
    </row>
    <row r="233" spans="1:14" x14ac:dyDescent="0.25">
      <c r="A233" t="s">
        <v>14</v>
      </c>
      <c r="B233" s="3">
        <v>46105</v>
      </c>
      <c r="C233" s="5">
        <v>0.46478009259259262</v>
      </c>
      <c r="D233" s="1" t="s">
        <v>162</v>
      </c>
      <c r="E233" t="s">
        <v>2302</v>
      </c>
      <c r="F233" t="s">
        <v>1555</v>
      </c>
      <c r="I233" s="11" t="s">
        <v>13141</v>
      </c>
      <c r="J233" s="11" t="s">
        <v>1179</v>
      </c>
      <c r="K233" t="s">
        <v>13142</v>
      </c>
      <c r="L233" t="s">
        <v>13143</v>
      </c>
      <c r="M233" s="10"/>
      <c r="N233" s="2" t="str">
        <f>HYPERLINK(Таблица3[[#This Row],[RelativePath]])</f>
        <v>7 Площадка 2 бетонщики\134160575_1_20260324T110917Z.jpg</v>
      </c>
    </row>
    <row r="234" spans="1:14" x14ac:dyDescent="0.25">
      <c r="A234" t="s">
        <v>14</v>
      </c>
      <c r="B234" s="3">
        <v>46105</v>
      </c>
      <c r="C234" s="5">
        <v>0.46629629629629632</v>
      </c>
      <c r="D234" s="1" t="s">
        <v>162</v>
      </c>
      <c r="E234" t="s">
        <v>2302</v>
      </c>
      <c r="F234" t="s">
        <v>1555</v>
      </c>
      <c r="I234" s="11" t="s">
        <v>13144</v>
      </c>
      <c r="J234" s="11" t="s">
        <v>1179</v>
      </c>
      <c r="K234" t="s">
        <v>13145</v>
      </c>
      <c r="L234" t="s">
        <v>13146</v>
      </c>
      <c r="M234" s="10"/>
      <c r="N234" s="2" t="str">
        <f>HYPERLINK(Таблица3[[#This Row],[RelativePath]])</f>
        <v>7 Площадка 2 бетонщики\134160575_1_20260324T111128Z.jpg</v>
      </c>
    </row>
    <row r="235" spans="1:14" x14ac:dyDescent="0.25">
      <c r="A235" t="s">
        <v>14</v>
      </c>
      <c r="B235" s="3">
        <v>46105</v>
      </c>
      <c r="C235" s="5">
        <v>0.46862268518518518</v>
      </c>
      <c r="D235" s="1" t="s">
        <v>162</v>
      </c>
      <c r="E235" t="s">
        <v>12240</v>
      </c>
      <c r="F235" t="s">
        <v>87</v>
      </c>
      <c r="I235" s="11" t="s">
        <v>13285</v>
      </c>
      <c r="J235" s="11" t="s">
        <v>4951</v>
      </c>
      <c r="K235" t="s">
        <v>13286</v>
      </c>
      <c r="L235" t="s">
        <v>13287</v>
      </c>
      <c r="M235" s="10"/>
      <c r="N235" s="2" t="str">
        <f>HYPERLINK(Таблица3[[#This Row],[RelativePath]])</f>
        <v>10 Въезд ангар\GA3948333_6_20260324T111449Z.jpg</v>
      </c>
    </row>
    <row r="236" spans="1:14" x14ac:dyDescent="0.25">
      <c r="A236" t="s">
        <v>14</v>
      </c>
      <c r="B236" s="3">
        <v>46105</v>
      </c>
      <c r="C236" s="5">
        <v>0.4689699074074074</v>
      </c>
      <c r="D236" s="1" t="s">
        <v>162</v>
      </c>
      <c r="E236" t="s">
        <v>12240</v>
      </c>
      <c r="F236" t="s">
        <v>13440</v>
      </c>
      <c r="I236" s="11" t="s">
        <v>13288</v>
      </c>
      <c r="J236" s="11" t="s">
        <v>4951</v>
      </c>
      <c r="K236" t="s">
        <v>13289</v>
      </c>
      <c r="L236" t="s">
        <v>13290</v>
      </c>
      <c r="M236" s="10"/>
      <c r="N236" s="2" t="str">
        <f>HYPERLINK(Таблица3[[#This Row],[RelativePath]])</f>
        <v>10 Въезд ангар\GA3948333_6_20260324T111519Z.jpg</v>
      </c>
    </row>
    <row r="237" spans="1:14" x14ac:dyDescent="0.25">
      <c r="A237" t="s">
        <v>14</v>
      </c>
      <c r="B237" s="3">
        <v>46105</v>
      </c>
      <c r="C237" s="5">
        <v>0.46939814814814818</v>
      </c>
      <c r="D237" s="1" t="s">
        <v>162</v>
      </c>
      <c r="E237" t="s">
        <v>2302</v>
      </c>
      <c r="F237" t="s">
        <v>1555</v>
      </c>
      <c r="I237" s="11" t="s">
        <v>13147</v>
      </c>
      <c r="J237" s="11" t="s">
        <v>1179</v>
      </c>
      <c r="K237" t="s">
        <v>13148</v>
      </c>
      <c r="L237" t="s">
        <v>13149</v>
      </c>
      <c r="M237" s="10"/>
      <c r="N237" s="2" t="str">
        <f>HYPERLINK(Таблица3[[#This Row],[RelativePath]])</f>
        <v>7 Площадка 2 бетонщики\134160575_1_20260324T111556Z.jpg</v>
      </c>
    </row>
    <row r="238" spans="1:14" x14ac:dyDescent="0.25">
      <c r="A238" t="s">
        <v>14</v>
      </c>
      <c r="B238" s="3">
        <v>46105</v>
      </c>
      <c r="C238" s="5">
        <v>0.46976851851851853</v>
      </c>
      <c r="D238" s="1" t="s">
        <v>162</v>
      </c>
      <c r="E238" t="s">
        <v>2302</v>
      </c>
      <c r="F238" t="s">
        <v>1555</v>
      </c>
      <c r="I238" s="11" t="s">
        <v>13150</v>
      </c>
      <c r="J238" s="11" t="s">
        <v>1179</v>
      </c>
      <c r="K238" t="s">
        <v>13151</v>
      </c>
      <c r="L238" t="s">
        <v>13152</v>
      </c>
      <c r="M238" s="10"/>
      <c r="N238" s="2" t="str">
        <f>HYPERLINK(Таблица3[[#This Row],[RelativePath]])</f>
        <v>7 Площадка 2 бетонщики\134160575_1_20260324T111628Z.jpg</v>
      </c>
    </row>
    <row r="239" spans="1:14" x14ac:dyDescent="0.25">
      <c r="A239" t="s">
        <v>14</v>
      </c>
      <c r="B239" s="3">
        <v>46105</v>
      </c>
      <c r="C239" s="5">
        <v>0.47196759259259258</v>
      </c>
      <c r="D239" s="1" t="s">
        <v>162</v>
      </c>
      <c r="E239" t="s">
        <v>2302</v>
      </c>
      <c r="F239" t="s">
        <v>1555</v>
      </c>
      <c r="I239" s="11" t="s">
        <v>13153</v>
      </c>
      <c r="J239" s="11" t="s">
        <v>1179</v>
      </c>
      <c r="K239" t="s">
        <v>13154</v>
      </c>
      <c r="L239" t="s">
        <v>13155</v>
      </c>
      <c r="M239" s="10"/>
      <c r="N239" s="2" t="str">
        <f>HYPERLINK(Таблица3[[#This Row],[RelativePath]])</f>
        <v>7 Площадка 2 бетонщики\134160575_1_20260324T111938Z.jpg</v>
      </c>
    </row>
    <row r="240" spans="1:14" x14ac:dyDescent="0.25">
      <c r="A240" t="s">
        <v>14</v>
      </c>
      <c r="B240" s="3">
        <v>46105</v>
      </c>
      <c r="C240" s="5">
        <v>0.47270833333333334</v>
      </c>
      <c r="D240" s="1" t="s">
        <v>162</v>
      </c>
      <c r="E240" t="s">
        <v>12240</v>
      </c>
      <c r="F240" t="s">
        <v>13440</v>
      </c>
      <c r="I240" s="11" t="s">
        <v>13291</v>
      </c>
      <c r="J240" s="11" t="s">
        <v>4951</v>
      </c>
      <c r="K240" t="s">
        <v>13292</v>
      </c>
      <c r="L240" t="s">
        <v>13293</v>
      </c>
      <c r="M240" s="10"/>
      <c r="N240" s="2" t="str">
        <f>HYPERLINK(Таблица3[[#This Row],[RelativePath]])</f>
        <v>10 Въезд ангар\GA3948333_6_20260324T112042Z.jpg</v>
      </c>
    </row>
    <row r="241" spans="1:14" x14ac:dyDescent="0.25">
      <c r="A241" t="s">
        <v>14</v>
      </c>
      <c r="B241" s="3">
        <v>46105</v>
      </c>
      <c r="C241" s="5">
        <v>0.47319444444444442</v>
      </c>
      <c r="D241" s="1" t="s">
        <v>304</v>
      </c>
      <c r="E241" t="s">
        <v>12240</v>
      </c>
      <c r="F241" t="s">
        <v>13441</v>
      </c>
      <c r="I241" s="11" t="s">
        <v>13294</v>
      </c>
      <c r="J241" s="11" t="s">
        <v>4951</v>
      </c>
      <c r="K241" t="s">
        <v>13295</v>
      </c>
      <c r="L241" t="s">
        <v>13296</v>
      </c>
      <c r="M241" s="10"/>
      <c r="N241" s="2" t="str">
        <f>HYPERLINK(Таблица3[[#This Row],[RelativePath]])</f>
        <v>10 Въезд ангар\GA3948333_6_20260324T112124Z.jpg</v>
      </c>
    </row>
    <row r="242" spans="1:14" x14ac:dyDescent="0.25">
      <c r="A242" t="s">
        <v>14</v>
      </c>
      <c r="B242" s="3">
        <v>46105</v>
      </c>
      <c r="C242" s="5">
        <v>0.47450231481481481</v>
      </c>
      <c r="D242" s="1" t="s">
        <v>162</v>
      </c>
      <c r="E242" t="s">
        <v>2302</v>
      </c>
      <c r="F242" t="s">
        <v>1555</v>
      </c>
      <c r="I242" s="11" t="s">
        <v>13156</v>
      </c>
      <c r="J242" s="11" t="s">
        <v>1179</v>
      </c>
      <c r="K242" t="s">
        <v>13157</v>
      </c>
      <c r="L242" t="s">
        <v>13158</v>
      </c>
      <c r="M242" s="10"/>
      <c r="N242" s="2" t="str">
        <f>HYPERLINK(Таблица3[[#This Row],[RelativePath]])</f>
        <v>7 Площадка 2 бетонщики\134160575_1_20260324T112317Z.jpg</v>
      </c>
    </row>
    <row r="243" spans="1:14" x14ac:dyDescent="0.25">
      <c r="A243" t="s">
        <v>14</v>
      </c>
      <c r="B243" s="3">
        <v>46105</v>
      </c>
      <c r="C243" s="5">
        <v>0.48228009259259258</v>
      </c>
      <c r="D243" s="1" t="s">
        <v>62</v>
      </c>
      <c r="E243" t="s">
        <v>2302</v>
      </c>
      <c r="F243" t="s">
        <v>13439</v>
      </c>
      <c r="I243" s="11" t="s">
        <v>12982</v>
      </c>
      <c r="J243" s="11" t="s">
        <v>4957</v>
      </c>
      <c r="K243" t="s">
        <v>12983</v>
      </c>
      <c r="L243" t="s">
        <v>12984</v>
      </c>
      <c r="M243" s="10"/>
      <c r="N243" s="2" t="str">
        <f>HYPERLINK(Таблица3[[#This Row],[RelativePath]])</f>
        <v>1 Въезд на базу\GA3948333_4_20260324T113429Z.jpg</v>
      </c>
    </row>
    <row r="244" spans="1:14" x14ac:dyDescent="0.25">
      <c r="A244" t="s">
        <v>14</v>
      </c>
      <c r="B244" s="3">
        <v>46105</v>
      </c>
      <c r="C244" s="5">
        <v>0.48366898148148146</v>
      </c>
      <c r="D244" s="1" t="s">
        <v>62</v>
      </c>
      <c r="E244" t="s">
        <v>12240</v>
      </c>
      <c r="F244" t="s">
        <v>13441</v>
      </c>
      <c r="I244" s="11" t="s">
        <v>12985</v>
      </c>
      <c r="J244" s="11" t="s">
        <v>4957</v>
      </c>
      <c r="K244" t="s">
        <v>12986</v>
      </c>
      <c r="L244" t="s">
        <v>12987</v>
      </c>
      <c r="M244" s="10"/>
      <c r="N244" s="2" t="str">
        <f>HYPERLINK(Таблица3[[#This Row],[RelativePath]])</f>
        <v>1 Въезд на базу\GA3948333_4_20260324T113629Z.jpg</v>
      </c>
    </row>
    <row r="245" spans="1:14" x14ac:dyDescent="0.25">
      <c r="A245" t="s">
        <v>14</v>
      </c>
      <c r="B245" s="3">
        <v>46105</v>
      </c>
      <c r="C245" s="5">
        <v>0.48449074074074072</v>
      </c>
      <c r="D245" s="1" t="s">
        <v>114</v>
      </c>
      <c r="E245" t="s">
        <v>86</v>
      </c>
      <c r="F245" t="s">
        <v>130</v>
      </c>
      <c r="H245" t="s">
        <v>1214</v>
      </c>
      <c r="I245" s="11" t="s">
        <v>12952</v>
      </c>
      <c r="J245" s="11" t="s">
        <v>4958</v>
      </c>
      <c r="K245" t="s">
        <v>12953</v>
      </c>
      <c r="L245" t="s">
        <v>12954</v>
      </c>
      <c r="M245" s="10"/>
      <c r="N245" s="2" t="str">
        <f>HYPERLINK(Таблица3[[#This Row],[RelativePath]])</f>
        <v>2 Поката пилорама\GA3948333_8_20260324T113740Z.jpg</v>
      </c>
    </row>
    <row r="246" spans="1:14" x14ac:dyDescent="0.25">
      <c r="A246" t="s">
        <v>14</v>
      </c>
      <c r="B246" s="3">
        <v>46105</v>
      </c>
      <c r="C246" s="5">
        <v>0.48628472222222224</v>
      </c>
      <c r="D246" s="1" t="s">
        <v>62</v>
      </c>
      <c r="E246" t="s">
        <v>13437</v>
      </c>
      <c r="F246" t="s">
        <v>1555</v>
      </c>
      <c r="I246" s="11" t="s">
        <v>12988</v>
      </c>
      <c r="J246" s="11" t="s">
        <v>4957</v>
      </c>
      <c r="K246" t="s">
        <v>12989</v>
      </c>
      <c r="L246" t="s">
        <v>12990</v>
      </c>
      <c r="M246" s="10"/>
      <c r="N246" s="2" t="str">
        <f>HYPERLINK(Таблица3[[#This Row],[RelativePath]])</f>
        <v>1 Въезд на базу\GA3948333_4_20260324T114015Z.jpg</v>
      </c>
    </row>
    <row r="247" spans="1:14" x14ac:dyDescent="0.25">
      <c r="A247" t="s">
        <v>14</v>
      </c>
      <c r="B247" s="3">
        <v>46105</v>
      </c>
      <c r="C247" s="5">
        <v>0.49703703703703705</v>
      </c>
      <c r="D247" s="1" t="s">
        <v>114</v>
      </c>
      <c r="E247" t="s">
        <v>86</v>
      </c>
      <c r="F247" t="s">
        <v>130</v>
      </c>
      <c r="H247" t="s">
        <v>1214</v>
      </c>
      <c r="I247" s="11" t="s">
        <v>12955</v>
      </c>
      <c r="J247" s="11" t="s">
        <v>4958</v>
      </c>
      <c r="K247" t="s">
        <v>12956</v>
      </c>
      <c r="L247" t="s">
        <v>12957</v>
      </c>
      <c r="M247" s="10"/>
      <c r="N247" s="2" t="str">
        <f>HYPERLINK(Таблица3[[#This Row],[RelativePath]])</f>
        <v>2 Поката пилорама\GA3948333_8_20260324T115544Z.jpg</v>
      </c>
    </row>
    <row r="248" spans="1:14" x14ac:dyDescent="0.25">
      <c r="A248" t="s">
        <v>14</v>
      </c>
      <c r="B248" s="3">
        <v>46105</v>
      </c>
      <c r="C248" s="5">
        <v>0.71739583333333334</v>
      </c>
      <c r="D248" s="1" t="s">
        <v>4</v>
      </c>
      <c r="E248" t="s">
        <v>9113</v>
      </c>
      <c r="F248" t="s">
        <v>2282</v>
      </c>
      <c r="I248" s="11" t="s">
        <v>13219</v>
      </c>
      <c r="J248" s="11" t="s">
        <v>4959</v>
      </c>
      <c r="K248" t="s">
        <v>13220</v>
      </c>
      <c r="L248" t="s">
        <v>13221</v>
      </c>
      <c r="M248" s="10"/>
      <c r="N248" s="2" t="str">
        <f>HYPERLINK(Таблица3[[#This Row],[RelativePath]])</f>
        <v>8 Ангар вход\GA3948333_1_20260324T171303Z.jpg</v>
      </c>
    </row>
    <row r="249" spans="1:14" x14ac:dyDescent="0.25">
      <c r="A249" t="s">
        <v>16</v>
      </c>
      <c r="B249" s="3">
        <v>46107</v>
      </c>
      <c r="C249" s="5">
        <v>0.58160879629629625</v>
      </c>
      <c r="D249" s="1" t="s">
        <v>4</v>
      </c>
      <c r="E249" t="s">
        <v>1552</v>
      </c>
      <c r="F249" t="s">
        <v>1595</v>
      </c>
      <c r="I249" s="11" t="s">
        <v>13914</v>
      </c>
      <c r="J249" s="11" t="s">
        <v>4923</v>
      </c>
      <c r="K249" t="s">
        <v>13915</v>
      </c>
      <c r="L249" t="s">
        <v>13916</v>
      </c>
      <c r="M249" s="10"/>
      <c r="N249" s="2" t="str">
        <f>HYPERLINK(Таблица3[[#This Row],[RelativePath]])</f>
        <v>17 Площадка с навесом\GA3948333_10_20260326T135731Z.jpg</v>
      </c>
    </row>
    <row r="250" spans="1:14" x14ac:dyDescent="0.25">
      <c r="A250" t="s">
        <v>16</v>
      </c>
      <c r="B250" s="3">
        <v>46107</v>
      </c>
      <c r="C250" s="5">
        <v>0.58479166666666671</v>
      </c>
      <c r="D250" s="1" t="s">
        <v>62</v>
      </c>
      <c r="E250" t="s">
        <v>1552</v>
      </c>
      <c r="F250" t="s">
        <v>9104</v>
      </c>
      <c r="I250" s="11" t="s">
        <v>13731</v>
      </c>
      <c r="J250" s="11" t="s">
        <v>4957</v>
      </c>
      <c r="K250" t="s">
        <v>13732</v>
      </c>
      <c r="L250" t="s">
        <v>13733</v>
      </c>
      <c r="M250" s="10"/>
      <c r="N250" s="2" t="str">
        <f>HYPERLINK(Таблица3[[#This Row],[RelativePath]])</f>
        <v>1 Въезд на базу\GA3948333_4_20260326T140206Z.jpg</v>
      </c>
    </row>
    <row r="251" spans="1:14" x14ac:dyDescent="0.25">
      <c r="A251" t="s">
        <v>17</v>
      </c>
      <c r="B251" s="3">
        <v>46108</v>
      </c>
      <c r="C251" s="5">
        <v>0.46364583333333331</v>
      </c>
      <c r="D251" s="1" t="s">
        <v>1212</v>
      </c>
      <c r="E251" t="s">
        <v>14151</v>
      </c>
      <c r="F251" t="s">
        <v>14152</v>
      </c>
      <c r="I251" s="11" t="s">
        <v>13923</v>
      </c>
      <c r="J251" s="11" t="s">
        <v>4928</v>
      </c>
      <c r="K251" t="s">
        <v>13924</v>
      </c>
      <c r="L251" t="s">
        <v>13925</v>
      </c>
      <c r="M251" s="10"/>
      <c r="N251" s="2" t="str">
        <f>HYPERLINK(Таблица3[[#This Row],[RelativePath]])</f>
        <v>3 Парковка офиса\GA3948333_3_20260327T110739Z.jpg</v>
      </c>
    </row>
    <row r="252" spans="1:14" x14ac:dyDescent="0.25">
      <c r="A252" t="s">
        <v>17</v>
      </c>
      <c r="B252" s="3">
        <v>46108</v>
      </c>
      <c r="C252" s="5">
        <v>0.51648148148148143</v>
      </c>
      <c r="D252" s="1" t="s">
        <v>162</v>
      </c>
      <c r="E252" t="s">
        <v>14155</v>
      </c>
      <c r="F252" t="s">
        <v>2650</v>
      </c>
      <c r="H252" t="s">
        <v>14156</v>
      </c>
      <c r="I252" s="11" t="s">
        <v>14043</v>
      </c>
      <c r="J252" s="11" t="s">
        <v>4951</v>
      </c>
      <c r="K252" t="s">
        <v>14044</v>
      </c>
      <c r="L252" t="s">
        <v>14045</v>
      </c>
      <c r="M252" s="10"/>
      <c r="N252" s="2" t="str">
        <f>HYPERLINK(Таблица3[[#This Row],[RelativePath]])</f>
        <v>10 Въезд ангар\GA3948333_6_20260327T122344Z.jpg</v>
      </c>
    </row>
    <row r="253" spans="1:14" x14ac:dyDescent="0.25">
      <c r="A253" t="s">
        <v>17</v>
      </c>
      <c r="B253" s="3">
        <v>46108</v>
      </c>
      <c r="C253" s="5">
        <v>0.52469907407407412</v>
      </c>
      <c r="D253" s="1" t="s">
        <v>162</v>
      </c>
      <c r="E253" t="s">
        <v>14155</v>
      </c>
      <c r="F253" t="s">
        <v>2650</v>
      </c>
      <c r="H253" t="s">
        <v>14157</v>
      </c>
      <c r="I253" s="11" t="s">
        <v>14046</v>
      </c>
      <c r="J253" s="11" t="s">
        <v>4951</v>
      </c>
      <c r="K253" t="s">
        <v>14047</v>
      </c>
      <c r="L253" t="s">
        <v>14048</v>
      </c>
      <c r="M253" s="10"/>
      <c r="N253" s="2" t="str">
        <f>HYPERLINK(Таблица3[[#This Row],[RelativePath]])</f>
        <v>10 Въезд ангар\GA3948333_6_20260327T123534Z.jpg</v>
      </c>
    </row>
    <row r="254" spans="1:14" x14ac:dyDescent="0.25">
      <c r="A254" t="s">
        <v>17</v>
      </c>
      <c r="B254" s="3">
        <v>46108</v>
      </c>
      <c r="C254" s="5">
        <v>0.52751157407407412</v>
      </c>
      <c r="D254" s="1" t="s">
        <v>304</v>
      </c>
      <c r="E254" t="s">
        <v>14155</v>
      </c>
      <c r="F254" t="s">
        <v>2650</v>
      </c>
      <c r="I254" s="11" t="s">
        <v>14049</v>
      </c>
      <c r="J254" s="11" t="s">
        <v>4951</v>
      </c>
      <c r="K254" t="s">
        <v>14050</v>
      </c>
      <c r="L254" t="s">
        <v>14051</v>
      </c>
      <c r="M254" s="10"/>
      <c r="N254" s="2" t="str">
        <f>HYPERLINK(Таблица3[[#This Row],[RelativePath]])</f>
        <v>10 Въезд ангар\GA3948333_6_20260327T123937Z.jpg</v>
      </c>
    </row>
    <row r="255" spans="1:14" x14ac:dyDescent="0.25">
      <c r="A255" t="s">
        <v>18</v>
      </c>
      <c r="B255" s="3">
        <v>46109</v>
      </c>
      <c r="C255" s="5">
        <v>0.8024189814814815</v>
      </c>
      <c r="D255" s="1" t="s">
        <v>91</v>
      </c>
      <c r="E255" t="s">
        <v>14563</v>
      </c>
      <c r="F255" t="s">
        <v>60</v>
      </c>
      <c r="I255" s="11" t="s">
        <v>14165</v>
      </c>
      <c r="J255" s="11" t="s">
        <v>4957</v>
      </c>
      <c r="K255" t="s">
        <v>14166</v>
      </c>
      <c r="L255" t="s">
        <v>14167</v>
      </c>
      <c r="M255" s="10"/>
      <c r="N255" s="2" t="str">
        <f>HYPERLINK(Таблица3[[#This Row],[RelativePath]])</f>
        <v>1 Въезд на базу\GA3948333_4_20260328T191529Z.jpg</v>
      </c>
    </row>
    <row r="256" spans="1:14" x14ac:dyDescent="0.25">
      <c r="A256" t="s">
        <v>18</v>
      </c>
      <c r="B256" s="3">
        <v>46109</v>
      </c>
      <c r="C256" s="5">
        <v>0.83987268518518521</v>
      </c>
      <c r="D256" s="1" t="s">
        <v>645</v>
      </c>
      <c r="E256" t="s">
        <v>14563</v>
      </c>
      <c r="F256" t="s">
        <v>60</v>
      </c>
      <c r="I256" s="11" t="s">
        <v>14210</v>
      </c>
      <c r="J256" s="11" t="s">
        <v>1178</v>
      </c>
      <c r="K256" t="s">
        <v>14211</v>
      </c>
      <c r="L256" t="s">
        <v>14212</v>
      </c>
      <c r="M256" s="10"/>
      <c r="N256" s="2" t="str">
        <f>HYPERLINK(Таблица3[[#This Row],[RelativePath]])</f>
        <v>6 Площадка 1 общага\826398429_1_20260328T200925Z.jpg</v>
      </c>
    </row>
    <row r="257" spans="1:14" x14ac:dyDescent="0.25">
      <c r="A257" t="s">
        <v>18</v>
      </c>
      <c r="B257" s="3">
        <v>46109</v>
      </c>
      <c r="C257" s="5">
        <v>0.84107638888888892</v>
      </c>
      <c r="D257" s="1" t="s">
        <v>163</v>
      </c>
      <c r="E257" t="s">
        <v>14563</v>
      </c>
      <c r="F257" t="s">
        <v>60</v>
      </c>
      <c r="I257" s="11" t="s">
        <v>14213</v>
      </c>
      <c r="J257" s="11" t="s">
        <v>1178</v>
      </c>
      <c r="K257" t="s">
        <v>14214</v>
      </c>
      <c r="L257" t="s">
        <v>14215</v>
      </c>
      <c r="M257" s="10"/>
      <c r="N257" s="2" t="str">
        <f>HYPERLINK(Таблица3[[#This Row],[RelativePath]])</f>
        <v>6 Площадка 1 общага\826398429_1_20260328T201109Z.jpg</v>
      </c>
    </row>
    <row r="258" spans="1:14" x14ac:dyDescent="0.25">
      <c r="A258" t="s">
        <v>18</v>
      </c>
      <c r="B258" s="3">
        <v>46109</v>
      </c>
      <c r="C258" s="5">
        <v>0.8421643518518519</v>
      </c>
      <c r="D258" s="1" t="s">
        <v>163</v>
      </c>
      <c r="E258" t="s">
        <v>14563</v>
      </c>
      <c r="F258" t="s">
        <v>60</v>
      </c>
      <c r="I258" s="11" t="s">
        <v>14216</v>
      </c>
      <c r="J258" s="11" t="s">
        <v>1178</v>
      </c>
      <c r="K258" t="s">
        <v>14217</v>
      </c>
      <c r="L258" t="s">
        <v>14218</v>
      </c>
      <c r="M258" s="10"/>
      <c r="N258" s="2" t="str">
        <f>HYPERLINK(Таблица3[[#This Row],[RelativePath]])</f>
        <v>6 Площадка 1 общага\826398429_1_20260328T201243Z.jpg</v>
      </c>
    </row>
    <row r="259" spans="1:14" x14ac:dyDescent="0.25">
      <c r="A259" t="s">
        <v>18</v>
      </c>
      <c r="B259" s="3">
        <v>46109</v>
      </c>
      <c r="C259" s="5">
        <v>0.84339120370370368</v>
      </c>
      <c r="D259" s="1" t="s">
        <v>163</v>
      </c>
      <c r="E259" t="s">
        <v>14563</v>
      </c>
      <c r="F259" t="s">
        <v>60</v>
      </c>
      <c r="I259" s="11" t="s">
        <v>14219</v>
      </c>
      <c r="J259" s="11" t="s">
        <v>1178</v>
      </c>
      <c r="K259" t="s">
        <v>14220</v>
      </c>
      <c r="L259" t="s">
        <v>14221</v>
      </c>
      <c r="M259" s="10"/>
      <c r="N259" s="2" t="str">
        <f>HYPERLINK(Таблица3[[#This Row],[RelativePath]])</f>
        <v>6 Площадка 1 общага\826398429_1_20260328T201429Z.jpg</v>
      </c>
    </row>
    <row r="260" spans="1:14" x14ac:dyDescent="0.25">
      <c r="A260" t="s">
        <v>18</v>
      </c>
      <c r="B260" s="3">
        <v>46109</v>
      </c>
      <c r="C260" s="5">
        <v>0.8447337962962963</v>
      </c>
      <c r="D260" s="1" t="s">
        <v>163</v>
      </c>
      <c r="E260" t="s">
        <v>14563</v>
      </c>
      <c r="F260" t="s">
        <v>60</v>
      </c>
      <c r="I260" s="11" t="s">
        <v>14222</v>
      </c>
      <c r="J260" s="11" t="s">
        <v>1178</v>
      </c>
      <c r="K260" t="s">
        <v>14223</v>
      </c>
      <c r="L260" t="s">
        <v>14224</v>
      </c>
      <c r="M260" s="10"/>
      <c r="N260" s="2" t="str">
        <f>HYPERLINK(Таблица3[[#This Row],[RelativePath]])</f>
        <v>6 Площадка 1 общага\826398429_1_20260328T201625Z.jpg</v>
      </c>
    </row>
    <row r="261" spans="1:14" x14ac:dyDescent="0.25">
      <c r="A261" t="s">
        <v>18</v>
      </c>
      <c r="B261" s="3">
        <v>46109</v>
      </c>
      <c r="C261" s="5">
        <v>0.84606481481481477</v>
      </c>
      <c r="D261" s="1" t="s">
        <v>163</v>
      </c>
      <c r="E261" t="s">
        <v>14563</v>
      </c>
      <c r="F261" t="s">
        <v>60</v>
      </c>
      <c r="I261" s="11" t="s">
        <v>14225</v>
      </c>
      <c r="J261" s="11" t="s">
        <v>1178</v>
      </c>
      <c r="K261" t="s">
        <v>14226</v>
      </c>
      <c r="L261" t="s">
        <v>14227</v>
      </c>
      <c r="M261" s="10"/>
      <c r="N261" s="2" t="str">
        <f>HYPERLINK(Таблица3[[#This Row],[RelativePath]])</f>
        <v>6 Площадка 1 общага\826398429_1_20260328T201820Z.jpg</v>
      </c>
    </row>
    <row r="262" spans="1:14" x14ac:dyDescent="0.25">
      <c r="A262" t="s">
        <v>18</v>
      </c>
      <c r="B262" s="3">
        <v>46109</v>
      </c>
      <c r="C262" s="5">
        <v>0.84768518518518521</v>
      </c>
      <c r="D262" s="1" t="s">
        <v>163</v>
      </c>
      <c r="E262" t="s">
        <v>14563</v>
      </c>
      <c r="F262" t="s">
        <v>60</v>
      </c>
      <c r="I262" s="11" t="s">
        <v>14228</v>
      </c>
      <c r="J262" s="11" t="s">
        <v>1178</v>
      </c>
      <c r="K262" t="s">
        <v>14229</v>
      </c>
      <c r="L262" t="s">
        <v>14230</v>
      </c>
      <c r="M262" s="10"/>
      <c r="N262" s="2" t="str">
        <f>HYPERLINK(Таблица3[[#This Row],[RelativePath]])</f>
        <v>6 Площадка 1 общага\826398429_1_20260328T202040Z.jpg</v>
      </c>
    </row>
    <row r="263" spans="1:14" x14ac:dyDescent="0.25">
      <c r="A263" t="s">
        <v>18</v>
      </c>
      <c r="B263" s="3">
        <v>46109</v>
      </c>
      <c r="C263" s="5">
        <v>0.84875</v>
      </c>
      <c r="D263" s="1" t="s">
        <v>163</v>
      </c>
      <c r="E263" t="s">
        <v>14563</v>
      </c>
      <c r="F263" t="s">
        <v>60</v>
      </c>
      <c r="I263" s="11" t="s">
        <v>14231</v>
      </c>
      <c r="J263" s="11" t="s">
        <v>1178</v>
      </c>
      <c r="K263" t="s">
        <v>14232</v>
      </c>
      <c r="L263" t="s">
        <v>14233</v>
      </c>
      <c r="M263" s="10"/>
      <c r="N263" s="2" t="str">
        <f>HYPERLINK(Таблица3[[#This Row],[RelativePath]])</f>
        <v>6 Площадка 1 общага\826398429_1_20260328T202212Z.jpg</v>
      </c>
    </row>
    <row r="264" spans="1:14" x14ac:dyDescent="0.25">
      <c r="A264" t="s">
        <v>18</v>
      </c>
      <c r="B264" s="3">
        <v>46109</v>
      </c>
      <c r="C264" s="5">
        <v>0.85016203703703708</v>
      </c>
      <c r="D264" s="1" t="s">
        <v>163</v>
      </c>
      <c r="E264" t="s">
        <v>14563</v>
      </c>
      <c r="F264" t="s">
        <v>60</v>
      </c>
      <c r="I264" s="11" t="s">
        <v>14234</v>
      </c>
      <c r="J264" s="11" t="s">
        <v>1178</v>
      </c>
      <c r="K264" t="s">
        <v>14235</v>
      </c>
      <c r="L264" t="s">
        <v>14236</v>
      </c>
      <c r="M264" s="10"/>
      <c r="N264" s="2" t="str">
        <f>HYPERLINK(Таблица3[[#This Row],[RelativePath]])</f>
        <v>6 Площадка 1 общага\826398429_1_20260328T202414Z.jpg</v>
      </c>
    </row>
    <row r="265" spans="1:14" x14ac:dyDescent="0.25">
      <c r="A265" t="s">
        <v>18</v>
      </c>
      <c r="B265" s="3">
        <v>46109</v>
      </c>
      <c r="C265" s="5">
        <v>0.85164351851851849</v>
      </c>
      <c r="D265" s="1" t="s">
        <v>163</v>
      </c>
      <c r="E265" t="s">
        <v>14563</v>
      </c>
      <c r="F265" t="s">
        <v>60</v>
      </c>
      <c r="I265" s="11" t="s">
        <v>14237</v>
      </c>
      <c r="J265" s="11" t="s">
        <v>1178</v>
      </c>
      <c r="K265" t="s">
        <v>14238</v>
      </c>
      <c r="L265" t="s">
        <v>14239</v>
      </c>
      <c r="M265" s="10"/>
      <c r="N265" s="2" t="str">
        <f>HYPERLINK(Таблица3[[#This Row],[RelativePath]])</f>
        <v>6 Площадка 1 общага\826398429_1_20260328T202622Z.jpg</v>
      </c>
    </row>
    <row r="266" spans="1:14" x14ac:dyDescent="0.25">
      <c r="A266" t="s">
        <v>18</v>
      </c>
      <c r="B266" s="3">
        <v>46109</v>
      </c>
      <c r="C266" s="5">
        <v>0.85295138888888888</v>
      </c>
      <c r="D266" s="1" t="s">
        <v>163</v>
      </c>
      <c r="E266" t="s">
        <v>14563</v>
      </c>
      <c r="F266" t="s">
        <v>60</v>
      </c>
      <c r="I266" s="11" t="s">
        <v>14240</v>
      </c>
      <c r="J266" s="11" t="s">
        <v>1178</v>
      </c>
      <c r="K266" t="s">
        <v>14241</v>
      </c>
      <c r="L266" t="s">
        <v>14242</v>
      </c>
      <c r="M266" s="10"/>
      <c r="N266" s="2" t="str">
        <f>HYPERLINK(Таблица3[[#This Row],[RelativePath]])</f>
        <v>6 Площадка 1 общага\826398429_1_20260328T202815Z.jpg</v>
      </c>
    </row>
    <row r="267" spans="1:14" x14ac:dyDescent="0.25">
      <c r="A267" t="s">
        <v>18</v>
      </c>
      <c r="B267" s="3">
        <v>46109</v>
      </c>
      <c r="C267" s="5">
        <v>0.85396990740740741</v>
      </c>
      <c r="D267" s="1" t="s">
        <v>163</v>
      </c>
      <c r="E267" t="s">
        <v>14563</v>
      </c>
      <c r="F267" t="s">
        <v>60</v>
      </c>
      <c r="I267" s="11" t="s">
        <v>14243</v>
      </c>
      <c r="J267" s="11" t="s">
        <v>1178</v>
      </c>
      <c r="K267" t="s">
        <v>14244</v>
      </c>
      <c r="L267" t="s">
        <v>14245</v>
      </c>
      <c r="M267" s="10"/>
      <c r="N267" s="2" t="str">
        <f>HYPERLINK(Таблица3[[#This Row],[RelativePath]])</f>
        <v>6 Площадка 1 общага\826398429_1_20260328T202943Z.jpg</v>
      </c>
    </row>
    <row r="268" spans="1:14" x14ac:dyDescent="0.25">
      <c r="A268" t="s">
        <v>18</v>
      </c>
      <c r="B268" s="3">
        <v>46109</v>
      </c>
      <c r="C268" s="5">
        <v>0.85540509259259256</v>
      </c>
      <c r="D268" s="1" t="s">
        <v>163</v>
      </c>
      <c r="E268" t="s">
        <v>14563</v>
      </c>
      <c r="F268" t="s">
        <v>60</v>
      </c>
      <c r="I268" s="11" t="s">
        <v>14246</v>
      </c>
      <c r="J268" s="11" t="s">
        <v>1178</v>
      </c>
      <c r="K268" t="s">
        <v>14247</v>
      </c>
      <c r="L268" t="s">
        <v>14248</v>
      </c>
      <c r="M268" s="10"/>
      <c r="N268" s="2" t="str">
        <f>HYPERLINK(Таблица3[[#This Row],[RelativePath]])</f>
        <v>6 Площадка 1 общага\826398429_1_20260328T203147Z.jpg</v>
      </c>
    </row>
    <row r="269" spans="1:14" x14ac:dyDescent="0.25">
      <c r="A269" t="s">
        <v>18</v>
      </c>
      <c r="B269" s="3">
        <v>46109</v>
      </c>
      <c r="C269" s="5">
        <v>0.85662037037037042</v>
      </c>
      <c r="D269" s="1" t="s">
        <v>163</v>
      </c>
      <c r="E269" t="s">
        <v>14563</v>
      </c>
      <c r="F269" t="s">
        <v>60</v>
      </c>
      <c r="I269" s="11" t="s">
        <v>14249</v>
      </c>
      <c r="J269" s="11" t="s">
        <v>1178</v>
      </c>
      <c r="K269" t="s">
        <v>14250</v>
      </c>
      <c r="L269" t="s">
        <v>14251</v>
      </c>
      <c r="M269" s="10"/>
      <c r="N269" s="2" t="str">
        <f>HYPERLINK(Таблица3[[#This Row],[RelativePath]])</f>
        <v>6 Площадка 1 общага\826398429_1_20260328T203332Z.jpg</v>
      </c>
    </row>
    <row r="270" spans="1:14" x14ac:dyDescent="0.25">
      <c r="A270" t="s">
        <v>18</v>
      </c>
      <c r="B270" s="3">
        <v>46109</v>
      </c>
      <c r="C270" s="5">
        <v>0.8573263888888889</v>
      </c>
      <c r="D270" s="1" t="s">
        <v>163</v>
      </c>
      <c r="E270" t="s">
        <v>14563</v>
      </c>
      <c r="F270" t="s">
        <v>60</v>
      </c>
      <c r="I270" s="11" t="s">
        <v>14252</v>
      </c>
      <c r="J270" s="11" t="s">
        <v>1178</v>
      </c>
      <c r="K270" t="s">
        <v>14253</v>
      </c>
      <c r="L270" t="s">
        <v>14254</v>
      </c>
      <c r="M270" s="10"/>
      <c r="N270" s="2" t="str">
        <f>HYPERLINK(Таблица3[[#This Row],[RelativePath]])</f>
        <v>6 Площадка 1 общага\826398429_1_20260328T203433Z.jpg</v>
      </c>
    </row>
    <row r="271" spans="1:14" x14ac:dyDescent="0.25">
      <c r="A271" t="s">
        <v>18</v>
      </c>
      <c r="B271" s="3">
        <v>46109</v>
      </c>
      <c r="C271" s="5">
        <v>0.85765046296296299</v>
      </c>
      <c r="D271" s="1" t="s">
        <v>163</v>
      </c>
      <c r="E271" t="s">
        <v>14563</v>
      </c>
      <c r="F271" t="s">
        <v>60</v>
      </c>
      <c r="I271" s="11" t="s">
        <v>14255</v>
      </c>
      <c r="J271" s="11" t="s">
        <v>1178</v>
      </c>
      <c r="K271" t="s">
        <v>14256</v>
      </c>
      <c r="L271" t="s">
        <v>14257</v>
      </c>
      <c r="M271" s="10"/>
      <c r="N271" s="2" t="str">
        <f>HYPERLINK(Таблица3[[#This Row],[RelativePath]])</f>
        <v>6 Площадка 1 общага\826398429_1_20260328T203501Z.jpg</v>
      </c>
    </row>
    <row r="272" spans="1:14" x14ac:dyDescent="0.25">
      <c r="A272" t="s">
        <v>18</v>
      </c>
      <c r="B272" s="3">
        <v>46109</v>
      </c>
      <c r="C272" s="5">
        <v>0.8587731481481482</v>
      </c>
      <c r="D272" s="1" t="s">
        <v>163</v>
      </c>
      <c r="E272" t="s">
        <v>14563</v>
      </c>
      <c r="F272" t="s">
        <v>60</v>
      </c>
      <c r="I272" s="11" t="s">
        <v>14258</v>
      </c>
      <c r="J272" s="11" t="s">
        <v>1178</v>
      </c>
      <c r="K272" t="s">
        <v>14259</v>
      </c>
      <c r="L272" t="s">
        <v>14260</v>
      </c>
      <c r="M272" s="10"/>
      <c r="N272" s="2" t="str">
        <f>HYPERLINK(Таблица3[[#This Row],[RelativePath]])</f>
        <v>6 Площадка 1 общага\826398429_1_20260328T203638Z.jpg</v>
      </c>
    </row>
    <row r="273" spans="1:14" x14ac:dyDescent="0.25">
      <c r="A273" t="s">
        <v>18</v>
      </c>
      <c r="B273" s="3">
        <v>46109</v>
      </c>
      <c r="C273" s="5">
        <v>0.85927083333333332</v>
      </c>
      <c r="D273" s="1" t="s">
        <v>163</v>
      </c>
      <c r="E273" t="s">
        <v>14563</v>
      </c>
      <c r="F273" t="s">
        <v>60</v>
      </c>
      <c r="I273" s="11" t="s">
        <v>14261</v>
      </c>
      <c r="J273" s="11" t="s">
        <v>1178</v>
      </c>
      <c r="K273" t="s">
        <v>14262</v>
      </c>
      <c r="L273" t="s">
        <v>14263</v>
      </c>
      <c r="M273" s="10"/>
      <c r="N273" s="2" t="str">
        <f>HYPERLINK(Таблица3[[#This Row],[RelativePath]])</f>
        <v>6 Площадка 1 общага\826398429_1_20260328T203721Z.jpg</v>
      </c>
    </row>
    <row r="274" spans="1:14" x14ac:dyDescent="0.25">
      <c r="A274" t="s">
        <v>18</v>
      </c>
      <c r="B274" s="3">
        <v>46109</v>
      </c>
      <c r="C274" s="5">
        <v>0.86026620370370366</v>
      </c>
      <c r="D274" s="1" t="s">
        <v>163</v>
      </c>
      <c r="E274" t="s">
        <v>14563</v>
      </c>
      <c r="F274" t="s">
        <v>60</v>
      </c>
      <c r="I274" s="11" t="s">
        <v>14264</v>
      </c>
      <c r="J274" s="11" t="s">
        <v>1178</v>
      </c>
      <c r="K274" t="s">
        <v>14265</v>
      </c>
      <c r="L274" t="s">
        <v>14266</v>
      </c>
      <c r="M274" s="10"/>
      <c r="N274" s="2" t="str">
        <f>HYPERLINK(Таблица3[[#This Row],[RelativePath]])</f>
        <v>6 Площадка 1 общага\826398429_1_20260328T203847Z.jpg</v>
      </c>
    </row>
    <row r="275" spans="1:14" x14ac:dyDescent="0.25">
      <c r="A275" t="s">
        <v>18</v>
      </c>
      <c r="B275" s="3">
        <v>46109</v>
      </c>
      <c r="C275" s="5">
        <v>0.86251157407407408</v>
      </c>
      <c r="D275" s="1" t="s">
        <v>163</v>
      </c>
      <c r="E275" t="s">
        <v>14563</v>
      </c>
      <c r="F275" t="s">
        <v>60</v>
      </c>
      <c r="I275" s="11" t="s">
        <v>14270</v>
      </c>
      <c r="J275" s="11" t="s">
        <v>1178</v>
      </c>
      <c r="K275" t="s">
        <v>14271</v>
      </c>
      <c r="L275" t="s">
        <v>14272</v>
      </c>
      <c r="M275" s="10"/>
      <c r="N275" s="2" t="str">
        <f>HYPERLINK(Таблица3[[#This Row],[RelativePath]])</f>
        <v>6 Площадка 1 общага\826398429_1_20260328T204201Z.jpg</v>
      </c>
    </row>
    <row r="276" spans="1:14" x14ac:dyDescent="0.25">
      <c r="A276" t="s">
        <v>18</v>
      </c>
      <c r="B276" s="3">
        <v>46109</v>
      </c>
      <c r="C276" s="5">
        <v>0.86395833333333338</v>
      </c>
      <c r="D276" s="1" t="s">
        <v>163</v>
      </c>
      <c r="E276" t="s">
        <v>14563</v>
      </c>
      <c r="F276" t="s">
        <v>60</v>
      </c>
      <c r="I276" s="11" t="s">
        <v>14273</v>
      </c>
      <c r="J276" s="11" t="s">
        <v>1178</v>
      </c>
      <c r="K276" t="s">
        <v>14274</v>
      </c>
      <c r="L276" t="s">
        <v>14275</v>
      </c>
      <c r="M276" s="10"/>
      <c r="N276" s="2" t="str">
        <f>HYPERLINK(Таблица3[[#This Row],[RelativePath]])</f>
        <v>6 Площадка 1 общага\826398429_1_20260328T204406Z.jpg</v>
      </c>
    </row>
    <row r="277" spans="1:14" x14ac:dyDescent="0.25">
      <c r="A277" t="s">
        <v>18</v>
      </c>
      <c r="B277" s="3">
        <v>46109</v>
      </c>
      <c r="C277" s="5">
        <v>0.86499999999999999</v>
      </c>
      <c r="D277" s="1" t="s">
        <v>163</v>
      </c>
      <c r="E277" t="s">
        <v>14563</v>
      </c>
      <c r="F277" t="s">
        <v>60</v>
      </c>
      <c r="I277" s="11" t="s">
        <v>14276</v>
      </c>
      <c r="J277" s="11" t="s">
        <v>1178</v>
      </c>
      <c r="K277" t="s">
        <v>14277</v>
      </c>
      <c r="L277" t="s">
        <v>14278</v>
      </c>
      <c r="M277" s="10"/>
      <c r="N277" s="2" t="str">
        <f>HYPERLINK(Таблица3[[#This Row],[RelativePath]])</f>
        <v>6 Площадка 1 общага\826398429_1_20260328T204536Z.jpg</v>
      </c>
    </row>
    <row r="278" spans="1:14" x14ac:dyDescent="0.25">
      <c r="A278" t="s">
        <v>18</v>
      </c>
      <c r="B278" s="3">
        <v>46109</v>
      </c>
      <c r="C278" s="5">
        <v>0.86598379629629629</v>
      </c>
      <c r="D278" s="1" t="s">
        <v>163</v>
      </c>
      <c r="E278" t="s">
        <v>14563</v>
      </c>
      <c r="F278" t="s">
        <v>60</v>
      </c>
      <c r="I278" s="11" t="s">
        <v>14279</v>
      </c>
      <c r="J278" s="11" t="s">
        <v>1178</v>
      </c>
      <c r="K278" t="s">
        <v>14280</v>
      </c>
      <c r="L278" t="s">
        <v>14281</v>
      </c>
      <c r="M278" s="10"/>
      <c r="N278" s="2" t="str">
        <f>HYPERLINK(Таблица3[[#This Row],[RelativePath]])</f>
        <v>6 Площадка 1 общага\826398429_1_20260328T204701Z.jpg</v>
      </c>
    </row>
    <row r="279" spans="1:14" x14ac:dyDescent="0.25">
      <c r="A279" t="s">
        <v>18</v>
      </c>
      <c r="B279" s="3">
        <v>46109</v>
      </c>
      <c r="C279" s="5">
        <v>0.86684027777777772</v>
      </c>
      <c r="D279" s="1" t="s">
        <v>163</v>
      </c>
      <c r="E279" t="s">
        <v>14563</v>
      </c>
      <c r="F279" t="s">
        <v>60</v>
      </c>
      <c r="I279" s="11" t="s">
        <v>14282</v>
      </c>
      <c r="J279" s="11" t="s">
        <v>1178</v>
      </c>
      <c r="K279" t="s">
        <v>14283</v>
      </c>
      <c r="L279" t="s">
        <v>14284</v>
      </c>
      <c r="M279" s="10"/>
      <c r="N279" s="2" t="str">
        <f>HYPERLINK(Таблица3[[#This Row],[RelativePath]])</f>
        <v>6 Площадка 1 общага\826398429_1_20260328T204815Z.jpg</v>
      </c>
    </row>
    <row r="280" spans="1:14" x14ac:dyDescent="0.25">
      <c r="A280" t="s">
        <v>18</v>
      </c>
      <c r="B280" s="3">
        <v>46109</v>
      </c>
      <c r="C280" s="5">
        <v>0.87149305555555556</v>
      </c>
      <c r="D280" s="1" t="s">
        <v>163</v>
      </c>
      <c r="E280" t="s">
        <v>14563</v>
      </c>
      <c r="F280" t="s">
        <v>60</v>
      </c>
      <c r="I280" s="11" t="s">
        <v>14285</v>
      </c>
      <c r="J280" s="11" t="s">
        <v>1178</v>
      </c>
      <c r="K280" t="s">
        <v>14286</v>
      </c>
      <c r="L280" t="s">
        <v>14287</v>
      </c>
      <c r="M280" s="10"/>
      <c r="N280" s="2" t="str">
        <f>HYPERLINK(Таблица3[[#This Row],[RelativePath]])</f>
        <v>6 Площадка 1 общага\826398429_1_20260328T205457Z.jpg</v>
      </c>
    </row>
    <row r="281" spans="1:14" x14ac:dyDescent="0.25">
      <c r="A281" t="s">
        <v>18</v>
      </c>
      <c r="B281" s="3">
        <v>46109</v>
      </c>
      <c r="C281" s="5">
        <v>0.87297453703703709</v>
      </c>
      <c r="D281" s="1" t="s">
        <v>163</v>
      </c>
      <c r="E281" t="s">
        <v>14563</v>
      </c>
      <c r="F281" t="s">
        <v>60</v>
      </c>
      <c r="I281" s="11" t="s">
        <v>14288</v>
      </c>
      <c r="J281" s="11" t="s">
        <v>1178</v>
      </c>
      <c r="K281" t="s">
        <v>14289</v>
      </c>
      <c r="L281" t="s">
        <v>14290</v>
      </c>
      <c r="M281" s="10"/>
      <c r="N281" s="2" t="str">
        <f>HYPERLINK(Таблица3[[#This Row],[RelativePath]])</f>
        <v>6 Площадка 1 общага\826398429_1_20260328T205705Z.jpg</v>
      </c>
    </row>
    <row r="282" spans="1:14" x14ac:dyDescent="0.25">
      <c r="A282" t="s">
        <v>18</v>
      </c>
      <c r="B282" s="3">
        <v>46109</v>
      </c>
      <c r="C282" s="5">
        <v>0.87432870370370375</v>
      </c>
      <c r="D282" s="1" t="s">
        <v>163</v>
      </c>
      <c r="E282" t="s">
        <v>14563</v>
      </c>
      <c r="F282" t="s">
        <v>60</v>
      </c>
      <c r="I282" s="11" t="s">
        <v>14291</v>
      </c>
      <c r="J282" s="11" t="s">
        <v>1178</v>
      </c>
      <c r="K282" t="s">
        <v>14292</v>
      </c>
      <c r="L282" t="s">
        <v>14293</v>
      </c>
      <c r="M282" s="10"/>
      <c r="N282" s="2" t="str">
        <f>HYPERLINK(Таблица3[[#This Row],[RelativePath]])</f>
        <v>6 Площадка 1 общага\826398429_1_20260328T205902Z.jpg</v>
      </c>
    </row>
    <row r="283" spans="1:14" x14ac:dyDescent="0.25">
      <c r="A283" t="s">
        <v>18</v>
      </c>
      <c r="B283" s="3">
        <v>46109</v>
      </c>
      <c r="C283" s="5">
        <v>0.87565972222222221</v>
      </c>
      <c r="D283" s="1" t="s">
        <v>163</v>
      </c>
      <c r="E283" t="s">
        <v>14563</v>
      </c>
      <c r="F283" t="s">
        <v>60</v>
      </c>
      <c r="I283" s="11" t="s">
        <v>14294</v>
      </c>
      <c r="J283" s="11" t="s">
        <v>1178</v>
      </c>
      <c r="K283" t="s">
        <v>14295</v>
      </c>
      <c r="L283" t="s">
        <v>14296</v>
      </c>
      <c r="M283" s="10"/>
      <c r="N283" s="2" t="str">
        <f>HYPERLINK(Таблица3[[#This Row],[RelativePath]])</f>
        <v>6 Площадка 1 общага\826398429_1_20260328T210057Z.jpg</v>
      </c>
    </row>
    <row r="284" spans="1:14" x14ac:dyDescent="0.25">
      <c r="A284" t="s">
        <v>18</v>
      </c>
      <c r="B284" s="3">
        <v>46109</v>
      </c>
      <c r="C284" s="5">
        <v>0.87649305555555557</v>
      </c>
      <c r="D284" s="1" t="s">
        <v>163</v>
      </c>
      <c r="E284" t="s">
        <v>14563</v>
      </c>
      <c r="F284" t="s">
        <v>60</v>
      </c>
      <c r="I284" s="11" t="s">
        <v>14297</v>
      </c>
      <c r="J284" s="11" t="s">
        <v>1178</v>
      </c>
      <c r="K284" t="s">
        <v>14298</v>
      </c>
      <c r="L284" t="s">
        <v>14299</v>
      </c>
      <c r="M284" s="10"/>
      <c r="N284" s="2" t="str">
        <f>HYPERLINK(Таблица3[[#This Row],[RelativePath]])</f>
        <v>6 Площадка 1 общага\826398429_1_20260328T210209Z.jpg</v>
      </c>
    </row>
    <row r="285" spans="1:14" x14ac:dyDescent="0.25">
      <c r="A285" t="s">
        <v>18</v>
      </c>
      <c r="B285" s="3">
        <v>46109</v>
      </c>
      <c r="C285" s="5">
        <v>0.87771990740740746</v>
      </c>
      <c r="D285" s="1" t="s">
        <v>163</v>
      </c>
      <c r="E285" t="s">
        <v>14563</v>
      </c>
      <c r="F285" t="s">
        <v>60</v>
      </c>
      <c r="I285" s="11" t="s">
        <v>14300</v>
      </c>
      <c r="J285" s="11" t="s">
        <v>1178</v>
      </c>
      <c r="K285" t="s">
        <v>14301</v>
      </c>
      <c r="L285" t="s">
        <v>14302</v>
      </c>
      <c r="M285" s="10"/>
      <c r="N285" s="2" t="str">
        <f>HYPERLINK(Таблица3[[#This Row],[RelativePath]])</f>
        <v>6 Площадка 1 общага\826398429_1_20260328T210355Z.jpg</v>
      </c>
    </row>
    <row r="286" spans="1:14" x14ac:dyDescent="0.25">
      <c r="A286" t="s">
        <v>18</v>
      </c>
      <c r="B286" s="3">
        <v>46109</v>
      </c>
      <c r="C286" s="5">
        <v>0.87870370370370365</v>
      </c>
      <c r="D286" s="1" t="s">
        <v>163</v>
      </c>
      <c r="E286" t="s">
        <v>14563</v>
      </c>
      <c r="F286" t="s">
        <v>60</v>
      </c>
      <c r="I286" s="11" t="s">
        <v>14303</v>
      </c>
      <c r="J286" s="11" t="s">
        <v>1178</v>
      </c>
      <c r="K286" t="s">
        <v>14304</v>
      </c>
      <c r="L286" t="s">
        <v>14305</v>
      </c>
      <c r="M286" s="10"/>
      <c r="N286" s="2" t="str">
        <f>HYPERLINK(Таблица3[[#This Row],[RelativePath]])</f>
        <v>6 Площадка 1 общага\826398429_1_20260328T210520Z.jpg</v>
      </c>
    </row>
    <row r="287" spans="1:14" x14ac:dyDescent="0.25">
      <c r="A287" t="s">
        <v>18</v>
      </c>
      <c r="B287" s="3">
        <v>46109</v>
      </c>
      <c r="C287" s="5">
        <v>0.87981481481481483</v>
      </c>
      <c r="D287" s="1" t="s">
        <v>163</v>
      </c>
      <c r="E287" t="s">
        <v>14563</v>
      </c>
      <c r="F287" t="s">
        <v>60</v>
      </c>
      <c r="I287" s="11" t="s">
        <v>14306</v>
      </c>
      <c r="J287" s="11" t="s">
        <v>1178</v>
      </c>
      <c r="K287" t="s">
        <v>14307</v>
      </c>
      <c r="L287" t="s">
        <v>14308</v>
      </c>
      <c r="M287" s="10"/>
      <c r="N287" s="2" t="str">
        <f>HYPERLINK(Таблица3[[#This Row],[RelativePath]])</f>
        <v>6 Площадка 1 общага\826398429_1_20260328T210656Z.jpg</v>
      </c>
    </row>
    <row r="288" spans="1:14" x14ac:dyDescent="0.25">
      <c r="A288" t="s">
        <v>18</v>
      </c>
      <c r="B288" s="3">
        <v>46109</v>
      </c>
      <c r="C288" s="5">
        <v>0.88126157407407413</v>
      </c>
      <c r="D288" s="1" t="s">
        <v>163</v>
      </c>
      <c r="E288" t="s">
        <v>14563</v>
      </c>
      <c r="F288" t="s">
        <v>60</v>
      </c>
      <c r="I288" s="11" t="s">
        <v>14309</v>
      </c>
      <c r="J288" s="11" t="s">
        <v>1178</v>
      </c>
      <c r="K288" t="s">
        <v>14310</v>
      </c>
      <c r="L288" t="s">
        <v>14311</v>
      </c>
      <c r="M288" s="10"/>
      <c r="N288" s="2" t="str">
        <f>HYPERLINK(Таблица3[[#This Row],[RelativePath]])</f>
        <v>6 Площадка 1 общага\826398429_1_20260328T210901Z.jpg</v>
      </c>
    </row>
    <row r="289" spans="1:14" x14ac:dyDescent="0.25">
      <c r="A289" t="s">
        <v>18</v>
      </c>
      <c r="B289" s="3">
        <v>46109</v>
      </c>
      <c r="C289" s="5">
        <v>0.88196759259259261</v>
      </c>
      <c r="D289" s="1" t="s">
        <v>163</v>
      </c>
      <c r="E289" t="s">
        <v>14563</v>
      </c>
      <c r="F289" t="s">
        <v>60</v>
      </c>
      <c r="I289" s="11" t="s">
        <v>14312</v>
      </c>
      <c r="J289" s="11" t="s">
        <v>1178</v>
      </c>
      <c r="K289" t="s">
        <v>14313</v>
      </c>
      <c r="L289" t="s">
        <v>14314</v>
      </c>
      <c r="M289" s="10"/>
      <c r="N289" s="2" t="str">
        <f>HYPERLINK(Таблица3[[#This Row],[RelativePath]])</f>
        <v>6 Площадка 1 общага\826398429_1_20260328T211002Z.jpg</v>
      </c>
    </row>
    <row r="290" spans="1:14" x14ac:dyDescent="0.25">
      <c r="A290" t="s">
        <v>18</v>
      </c>
      <c r="B290" s="3">
        <v>46109</v>
      </c>
      <c r="C290" s="5">
        <v>0.88443287037037033</v>
      </c>
      <c r="D290" s="1" t="s">
        <v>163</v>
      </c>
      <c r="E290" t="s">
        <v>14563</v>
      </c>
      <c r="F290" t="s">
        <v>60</v>
      </c>
      <c r="I290" s="11" t="s">
        <v>14315</v>
      </c>
      <c r="J290" s="11" t="s">
        <v>1178</v>
      </c>
      <c r="K290" t="s">
        <v>14316</v>
      </c>
      <c r="L290" t="s">
        <v>14317</v>
      </c>
      <c r="M290" s="10"/>
      <c r="N290" s="2" t="str">
        <f>HYPERLINK(Таблица3[[#This Row],[RelativePath]])</f>
        <v>6 Площадка 1 общага\826398429_1_20260328T211335Z.jpg</v>
      </c>
    </row>
    <row r="291" spans="1:14" x14ac:dyDescent="0.25">
      <c r="A291" t="s">
        <v>18</v>
      </c>
      <c r="B291" s="3">
        <v>46109</v>
      </c>
      <c r="C291" s="5">
        <v>0.88535879629629632</v>
      </c>
      <c r="D291" s="1" t="s">
        <v>163</v>
      </c>
      <c r="E291" t="s">
        <v>14563</v>
      </c>
      <c r="F291" t="s">
        <v>60</v>
      </c>
      <c r="I291" s="11" t="s">
        <v>14318</v>
      </c>
      <c r="J291" s="11" t="s">
        <v>1178</v>
      </c>
      <c r="K291" t="s">
        <v>14319</v>
      </c>
      <c r="L291" t="s">
        <v>14320</v>
      </c>
      <c r="M291" s="10"/>
      <c r="N291" s="2" t="str">
        <f>HYPERLINK(Таблица3[[#This Row],[RelativePath]])</f>
        <v>6 Площадка 1 общага\826398429_1_20260328T211455Z.jpg</v>
      </c>
    </row>
    <row r="292" spans="1:14" x14ac:dyDescent="0.25">
      <c r="A292" t="s">
        <v>18</v>
      </c>
      <c r="B292" s="3">
        <v>46109</v>
      </c>
      <c r="C292" s="5">
        <v>0.88613425925925926</v>
      </c>
      <c r="D292" s="1" t="s">
        <v>163</v>
      </c>
      <c r="E292" t="s">
        <v>14563</v>
      </c>
      <c r="F292" t="s">
        <v>60</v>
      </c>
      <c r="I292" s="11" t="s">
        <v>14321</v>
      </c>
      <c r="J292" s="11" t="s">
        <v>1178</v>
      </c>
      <c r="K292" t="s">
        <v>14322</v>
      </c>
      <c r="L292" t="s">
        <v>14323</v>
      </c>
      <c r="M292" s="10"/>
      <c r="N292" s="2" t="str">
        <f>HYPERLINK(Таблица3[[#This Row],[RelativePath]])</f>
        <v>6 Площадка 1 общага\826398429_1_20260328T211602Z.jpg</v>
      </c>
    </row>
    <row r="293" spans="1:14" x14ac:dyDescent="0.25">
      <c r="A293" t="s">
        <v>18</v>
      </c>
      <c r="B293" s="3">
        <v>46109</v>
      </c>
      <c r="C293" s="5">
        <v>0.88714120370370375</v>
      </c>
      <c r="D293" s="1" t="s">
        <v>163</v>
      </c>
      <c r="E293" t="s">
        <v>14563</v>
      </c>
      <c r="F293" t="s">
        <v>60</v>
      </c>
      <c r="I293" s="11" t="s">
        <v>14324</v>
      </c>
      <c r="J293" s="11" t="s">
        <v>1178</v>
      </c>
      <c r="K293" t="s">
        <v>14325</v>
      </c>
      <c r="L293" t="s">
        <v>14326</v>
      </c>
      <c r="M293" s="10"/>
      <c r="N293" s="2" t="str">
        <f>HYPERLINK(Таблица3[[#This Row],[RelativePath]])</f>
        <v>6 Площадка 1 общага\826398429_1_20260328T211729Z.jpg</v>
      </c>
    </row>
    <row r="294" spans="1:14" x14ac:dyDescent="0.25">
      <c r="A294" t="s">
        <v>18</v>
      </c>
      <c r="B294" s="3">
        <v>46109</v>
      </c>
      <c r="C294" s="5">
        <v>0.88837962962962957</v>
      </c>
      <c r="D294" s="1" t="s">
        <v>163</v>
      </c>
      <c r="E294" t="s">
        <v>14563</v>
      </c>
      <c r="F294" t="s">
        <v>60</v>
      </c>
      <c r="I294" s="11" t="s">
        <v>14327</v>
      </c>
      <c r="J294" s="11" t="s">
        <v>1178</v>
      </c>
      <c r="K294" t="s">
        <v>14328</v>
      </c>
      <c r="L294" t="s">
        <v>14329</v>
      </c>
      <c r="M294" s="10"/>
      <c r="N294" s="2" t="str">
        <f>HYPERLINK(Таблица3[[#This Row],[RelativePath]])</f>
        <v>6 Площадка 1 общага\826398429_1_20260328T211916Z.jpg</v>
      </c>
    </row>
    <row r="295" spans="1:14" x14ac:dyDescent="0.25">
      <c r="A295" t="s">
        <v>18</v>
      </c>
      <c r="B295" s="3">
        <v>46109</v>
      </c>
      <c r="C295" s="5">
        <v>0.88931712962962961</v>
      </c>
      <c r="D295" s="1" t="s">
        <v>163</v>
      </c>
      <c r="E295" t="s">
        <v>14563</v>
      </c>
      <c r="F295" t="s">
        <v>60</v>
      </c>
      <c r="I295" s="11" t="s">
        <v>14330</v>
      </c>
      <c r="J295" s="11" t="s">
        <v>1178</v>
      </c>
      <c r="K295" t="s">
        <v>14331</v>
      </c>
      <c r="L295" t="s">
        <v>14332</v>
      </c>
      <c r="M295" s="10"/>
      <c r="N295" s="2" t="str">
        <f>HYPERLINK(Таблица3[[#This Row],[RelativePath]])</f>
        <v>6 Площадка 1 общага\826398429_1_20260328T212037Z.jpg</v>
      </c>
    </row>
    <row r="296" spans="1:14" x14ac:dyDescent="0.25">
      <c r="A296" t="s">
        <v>18</v>
      </c>
      <c r="B296" s="3">
        <v>46109</v>
      </c>
      <c r="C296" s="5">
        <v>0.89027777777777772</v>
      </c>
      <c r="D296" s="1" t="s">
        <v>163</v>
      </c>
      <c r="E296" t="s">
        <v>14563</v>
      </c>
      <c r="F296" t="s">
        <v>60</v>
      </c>
      <c r="I296" s="11" t="s">
        <v>14333</v>
      </c>
      <c r="J296" s="11" t="s">
        <v>1178</v>
      </c>
      <c r="K296" t="s">
        <v>14334</v>
      </c>
      <c r="L296" t="s">
        <v>14335</v>
      </c>
      <c r="M296" s="10"/>
      <c r="N296" s="2" t="str">
        <f>HYPERLINK(Таблица3[[#This Row],[RelativePath]])</f>
        <v>6 Площадка 1 общага\826398429_1_20260328T212200Z.jpg</v>
      </c>
    </row>
    <row r="297" spans="1:14" x14ac:dyDescent="0.25">
      <c r="A297" t="s">
        <v>18</v>
      </c>
      <c r="B297" s="3">
        <v>46109</v>
      </c>
      <c r="C297" s="5">
        <v>0.89128472222222221</v>
      </c>
      <c r="D297" s="1" t="s">
        <v>163</v>
      </c>
      <c r="E297" t="s">
        <v>14563</v>
      </c>
      <c r="F297" t="s">
        <v>60</v>
      </c>
      <c r="I297" s="11" t="s">
        <v>14336</v>
      </c>
      <c r="J297" s="11" t="s">
        <v>1178</v>
      </c>
      <c r="K297" t="s">
        <v>14337</v>
      </c>
      <c r="L297" t="s">
        <v>14338</v>
      </c>
      <c r="M297" s="10"/>
      <c r="N297" s="2" t="str">
        <f>HYPERLINK(Таблица3[[#This Row],[RelativePath]])</f>
        <v>6 Площадка 1 общага\826398429_1_20260328T212327Z.jpg</v>
      </c>
    </row>
    <row r="298" spans="1:14" x14ac:dyDescent="0.25">
      <c r="A298" t="s">
        <v>18</v>
      </c>
      <c r="B298" s="3">
        <v>46109</v>
      </c>
      <c r="C298" s="5">
        <v>0.89231481481481478</v>
      </c>
      <c r="D298" s="1" t="s">
        <v>163</v>
      </c>
      <c r="E298" t="s">
        <v>14563</v>
      </c>
      <c r="F298" t="s">
        <v>60</v>
      </c>
      <c r="I298" s="11" t="s">
        <v>14339</v>
      </c>
      <c r="J298" s="11" t="s">
        <v>1178</v>
      </c>
      <c r="K298" t="s">
        <v>14340</v>
      </c>
      <c r="L298" t="s">
        <v>14341</v>
      </c>
      <c r="M298" s="10"/>
      <c r="N298" s="2" t="str">
        <f>HYPERLINK(Таблица3[[#This Row],[RelativePath]])</f>
        <v>6 Площадка 1 общага\826398429_1_20260328T212456Z.jpg</v>
      </c>
    </row>
    <row r="299" spans="1:14" x14ac:dyDescent="0.25">
      <c r="A299" t="s">
        <v>18</v>
      </c>
      <c r="B299" s="3">
        <v>46109</v>
      </c>
      <c r="C299" s="5">
        <v>0.89314814814814814</v>
      </c>
      <c r="D299" s="1" t="s">
        <v>163</v>
      </c>
      <c r="E299" t="s">
        <v>14563</v>
      </c>
      <c r="F299" t="s">
        <v>60</v>
      </c>
      <c r="I299" s="11" t="s">
        <v>14342</v>
      </c>
      <c r="J299" s="11" t="s">
        <v>1178</v>
      </c>
      <c r="K299" t="s">
        <v>14343</v>
      </c>
      <c r="L299" t="s">
        <v>14344</v>
      </c>
      <c r="M299" s="10"/>
      <c r="N299" s="2" t="str">
        <f>HYPERLINK(Таблица3[[#This Row],[RelativePath]])</f>
        <v>6 Площадка 1 общага\826398429_1_20260328T212608Z.jpg</v>
      </c>
    </row>
    <row r="300" spans="1:14" x14ac:dyDescent="0.25">
      <c r="A300" t="s">
        <v>14</v>
      </c>
      <c r="B300" s="3">
        <v>46112</v>
      </c>
      <c r="C300" s="5">
        <v>0.81518518518518523</v>
      </c>
      <c r="D300" s="1" t="s">
        <v>91</v>
      </c>
      <c r="E300" t="s">
        <v>15181</v>
      </c>
      <c r="F300" t="s">
        <v>60</v>
      </c>
      <c r="I300" s="11" t="s">
        <v>14584</v>
      </c>
      <c r="J300" s="11" t="s">
        <v>4957</v>
      </c>
      <c r="K300" t="s">
        <v>14585</v>
      </c>
      <c r="L300" t="s">
        <v>14586</v>
      </c>
      <c r="M300" s="10"/>
      <c r="N300" s="2" t="str">
        <f>HYPERLINK(Таблица3[[#This Row],[RelativePath]])</f>
        <v>1 Въезд на базу\GA3948333_4_20260331T193352Z.jpg</v>
      </c>
    </row>
    <row r="301" spans="1:14" x14ac:dyDescent="0.25">
      <c r="A301" t="s">
        <v>14</v>
      </c>
      <c r="B301" s="3">
        <v>46112</v>
      </c>
      <c r="C301" s="5">
        <v>0.81722222222222218</v>
      </c>
      <c r="D301" s="1" t="s">
        <v>4</v>
      </c>
      <c r="E301" t="s">
        <v>15181</v>
      </c>
      <c r="F301" t="s">
        <v>60</v>
      </c>
      <c r="I301" s="11" t="s">
        <v>14650</v>
      </c>
      <c r="J301" s="11" t="s">
        <v>4928</v>
      </c>
      <c r="K301" t="s">
        <v>14651</v>
      </c>
      <c r="L301" t="s">
        <v>14652</v>
      </c>
      <c r="M301" s="10"/>
      <c r="N301" s="2" t="str">
        <f>HYPERLINK(Таблица3[[#This Row],[RelativePath]])</f>
        <v>3 Парковка офиса\GA3948333_3_20260331T193648Z.jpg</v>
      </c>
    </row>
    <row r="302" spans="1:14" x14ac:dyDescent="0.25">
      <c r="A302" t="s">
        <v>14</v>
      </c>
      <c r="B302" s="3">
        <v>46112</v>
      </c>
      <c r="C302" s="5">
        <v>0.82501157407407411</v>
      </c>
      <c r="D302" s="1" t="s">
        <v>163</v>
      </c>
      <c r="E302" t="s">
        <v>15181</v>
      </c>
      <c r="F302" t="s">
        <v>60</v>
      </c>
      <c r="I302" s="11" t="s">
        <v>14665</v>
      </c>
      <c r="J302" s="11" t="s">
        <v>1182</v>
      </c>
      <c r="K302" t="s">
        <v>14666</v>
      </c>
      <c r="L302" t="s">
        <v>14667</v>
      </c>
      <c r="M302" s="10"/>
      <c r="N302" s="2" t="str">
        <f>HYPERLINK(Таблица3[[#This Row],[RelativePath]])</f>
        <v>4 Крыльцо офиса\K07156189_21_20260331T194801Z.jpg</v>
      </c>
    </row>
    <row r="303" spans="1:14" x14ac:dyDescent="0.25">
      <c r="A303" t="s">
        <v>14</v>
      </c>
      <c r="B303" s="3">
        <v>46112</v>
      </c>
      <c r="C303" s="5">
        <v>0.82912037037037034</v>
      </c>
      <c r="D303" s="1" t="s">
        <v>163</v>
      </c>
      <c r="E303" t="s">
        <v>15181</v>
      </c>
      <c r="F303" t="s">
        <v>60</v>
      </c>
      <c r="I303" s="11" t="s">
        <v>14668</v>
      </c>
      <c r="J303" s="11" t="s">
        <v>1182</v>
      </c>
      <c r="K303" t="s">
        <v>14669</v>
      </c>
      <c r="L303" t="s">
        <v>14670</v>
      </c>
      <c r="M303" s="10"/>
      <c r="N303" s="2" t="str">
        <f>HYPERLINK(Таблица3[[#This Row],[RelativePath]])</f>
        <v>4 Крыльцо офиса\K07156189_21_20260331T195356Z.jpg</v>
      </c>
    </row>
    <row r="304" spans="1:14" x14ac:dyDescent="0.25">
      <c r="A304" t="s">
        <v>14</v>
      </c>
      <c r="B304" s="3">
        <v>46112</v>
      </c>
      <c r="C304" s="5">
        <v>0.83204861111111106</v>
      </c>
      <c r="D304" s="1" t="s">
        <v>163</v>
      </c>
      <c r="E304" t="s">
        <v>15181</v>
      </c>
      <c r="F304" t="s">
        <v>60</v>
      </c>
      <c r="I304" s="11" t="s">
        <v>14671</v>
      </c>
      <c r="J304" s="11" t="s">
        <v>1182</v>
      </c>
      <c r="K304" t="s">
        <v>14672</v>
      </c>
      <c r="L304" t="s">
        <v>14673</v>
      </c>
      <c r="M304" s="10"/>
      <c r="N304" s="2" t="str">
        <f>HYPERLINK(Таблица3[[#This Row],[RelativePath]])</f>
        <v>4 Крыльцо офиса\K07156189_21_20260331T195809Z.jpg</v>
      </c>
    </row>
    <row r="305" spans="1:14" x14ac:dyDescent="0.25">
      <c r="A305" t="s">
        <v>14</v>
      </c>
      <c r="B305" s="3">
        <v>46112</v>
      </c>
      <c r="C305" s="5">
        <v>0.83496527777777774</v>
      </c>
      <c r="D305" s="1" t="s">
        <v>163</v>
      </c>
      <c r="E305" t="s">
        <v>15181</v>
      </c>
      <c r="F305" t="s">
        <v>60</v>
      </c>
      <c r="I305" s="11" t="s">
        <v>14674</v>
      </c>
      <c r="J305" s="11" t="s">
        <v>1182</v>
      </c>
      <c r="K305" t="s">
        <v>14675</v>
      </c>
      <c r="L305" t="s">
        <v>14676</v>
      </c>
      <c r="M305" s="10"/>
      <c r="N305" s="2" t="str">
        <f>HYPERLINK(Таблица3[[#This Row],[RelativePath]])</f>
        <v>4 Крыльцо офиса\K07156189_21_20260331T200221Z.jpg</v>
      </c>
    </row>
    <row r="306" spans="1:14" x14ac:dyDescent="0.25">
      <c r="A306" t="s">
        <v>14</v>
      </c>
      <c r="B306" s="3">
        <v>46112</v>
      </c>
      <c r="C306" s="5">
        <v>0.84037037037037032</v>
      </c>
      <c r="D306" s="1" t="s">
        <v>163</v>
      </c>
      <c r="E306" t="s">
        <v>15181</v>
      </c>
      <c r="F306" t="s">
        <v>60</v>
      </c>
      <c r="I306" s="11" t="s">
        <v>14680</v>
      </c>
      <c r="J306" s="11" t="s">
        <v>1182</v>
      </c>
      <c r="K306" t="s">
        <v>14681</v>
      </c>
      <c r="L306" t="s">
        <v>14682</v>
      </c>
      <c r="M306" s="10"/>
      <c r="N306" s="2" t="str">
        <f>HYPERLINK(Таблица3[[#This Row],[RelativePath]])</f>
        <v>4 Крыльцо офиса\K07156189_21_20260331T201008Z.jpg</v>
      </c>
    </row>
    <row r="307" spans="1:14" x14ac:dyDescent="0.25">
      <c r="A307" t="s">
        <v>14</v>
      </c>
      <c r="B307" s="3">
        <v>46112</v>
      </c>
      <c r="C307" s="5">
        <v>0.84384259259259264</v>
      </c>
      <c r="D307" s="1" t="s">
        <v>163</v>
      </c>
      <c r="E307" t="s">
        <v>15181</v>
      </c>
      <c r="F307" t="s">
        <v>60</v>
      </c>
      <c r="I307" s="11" t="s">
        <v>14683</v>
      </c>
      <c r="J307" s="11" t="s">
        <v>1182</v>
      </c>
      <c r="K307" t="s">
        <v>14684</v>
      </c>
      <c r="L307" t="s">
        <v>14685</v>
      </c>
      <c r="M307" s="10"/>
      <c r="N307" s="2" t="str">
        <f>HYPERLINK(Таблица3[[#This Row],[RelativePath]])</f>
        <v>4 Крыльцо офиса\K07156189_21_20260331T201508Z.jpg</v>
      </c>
    </row>
    <row r="308" spans="1:14" x14ac:dyDescent="0.25">
      <c r="A308" t="s">
        <v>14</v>
      </c>
      <c r="B308" s="3">
        <v>46112</v>
      </c>
      <c r="C308" s="5">
        <v>0.84695601851851854</v>
      </c>
      <c r="D308" s="1" t="s">
        <v>163</v>
      </c>
      <c r="E308" t="s">
        <v>15181</v>
      </c>
      <c r="F308" t="s">
        <v>60</v>
      </c>
      <c r="I308" s="11" t="s">
        <v>14686</v>
      </c>
      <c r="J308" s="11" t="s">
        <v>1182</v>
      </c>
      <c r="K308" t="s">
        <v>14687</v>
      </c>
      <c r="L308" t="s">
        <v>14688</v>
      </c>
      <c r="M308" s="10"/>
      <c r="N308" s="2" t="str">
        <f>HYPERLINK(Таблица3[[#This Row],[RelativePath]])</f>
        <v>4 Крыльцо офиса\K07156189_21_20260331T201937Z.jpg</v>
      </c>
    </row>
    <row r="309" spans="1:14" x14ac:dyDescent="0.25">
      <c r="A309" t="s">
        <v>14</v>
      </c>
      <c r="B309" s="3">
        <v>46112</v>
      </c>
      <c r="C309" s="5">
        <v>0.85408564814814814</v>
      </c>
      <c r="D309" s="1" t="s">
        <v>163</v>
      </c>
      <c r="E309" t="s">
        <v>15181</v>
      </c>
      <c r="F309" t="s">
        <v>60</v>
      </c>
      <c r="I309" s="11" t="s">
        <v>14692</v>
      </c>
      <c r="J309" s="11" t="s">
        <v>1182</v>
      </c>
      <c r="K309" t="s">
        <v>14693</v>
      </c>
      <c r="L309" t="s">
        <v>14694</v>
      </c>
      <c r="M309" s="10"/>
      <c r="N309" s="2" t="str">
        <f>HYPERLINK(Таблица3[[#This Row],[RelativePath]])</f>
        <v>4 Крыльцо офиса\K07156189_21_20260331T202953Z.jpg</v>
      </c>
    </row>
    <row r="310" spans="1:14" x14ac:dyDescent="0.25">
      <c r="A310" t="s">
        <v>14</v>
      </c>
      <c r="B310" s="3">
        <v>46112</v>
      </c>
      <c r="C310" s="5">
        <v>0.85733796296296294</v>
      </c>
      <c r="D310" s="1" t="s">
        <v>163</v>
      </c>
      <c r="E310" t="s">
        <v>15181</v>
      </c>
      <c r="F310" t="s">
        <v>60</v>
      </c>
      <c r="I310" s="11" t="s">
        <v>14695</v>
      </c>
      <c r="J310" s="11" t="s">
        <v>1182</v>
      </c>
      <c r="K310" t="s">
        <v>14696</v>
      </c>
      <c r="L310" t="s">
        <v>14697</v>
      </c>
      <c r="M310" s="10"/>
      <c r="N310" s="2" t="str">
        <f>HYPERLINK(Таблица3[[#This Row],[RelativePath]])</f>
        <v>4 Крыльцо офиса\K07156189_21_20260331T203434Z.jpg</v>
      </c>
    </row>
    <row r="311" spans="1:14" x14ac:dyDescent="0.25">
      <c r="A311" t="s">
        <v>14</v>
      </c>
      <c r="B311" s="3">
        <v>46112</v>
      </c>
      <c r="C311" s="5">
        <v>0.86030092592592589</v>
      </c>
      <c r="D311" s="1" t="s">
        <v>163</v>
      </c>
      <c r="E311" t="s">
        <v>15181</v>
      </c>
      <c r="F311" t="s">
        <v>60</v>
      </c>
      <c r="I311" s="11" t="s">
        <v>14698</v>
      </c>
      <c r="J311" s="11" t="s">
        <v>1182</v>
      </c>
      <c r="K311" t="s">
        <v>14699</v>
      </c>
      <c r="L311" t="s">
        <v>14700</v>
      </c>
      <c r="M311" s="10"/>
      <c r="N311" s="2" t="str">
        <f>HYPERLINK(Таблица3[[#This Row],[RelativePath]])</f>
        <v>4 Крыльцо офиса\K07156189_21_20260331T203850Z.jpg</v>
      </c>
    </row>
    <row r="312" spans="1:14" x14ac:dyDescent="0.25">
      <c r="A312" t="s">
        <v>14</v>
      </c>
      <c r="B312" s="3">
        <v>46112</v>
      </c>
      <c r="C312" s="5">
        <v>0.86313657407407407</v>
      </c>
      <c r="D312" s="1" t="s">
        <v>163</v>
      </c>
      <c r="E312" t="s">
        <v>15181</v>
      </c>
      <c r="F312" t="s">
        <v>60</v>
      </c>
      <c r="I312" s="11" t="s">
        <v>14701</v>
      </c>
      <c r="J312" s="11" t="s">
        <v>1182</v>
      </c>
      <c r="K312" t="s">
        <v>14702</v>
      </c>
      <c r="L312" t="s">
        <v>14703</v>
      </c>
      <c r="M312" s="10"/>
      <c r="N312" s="2" t="str">
        <f>HYPERLINK(Таблица3[[#This Row],[RelativePath]])</f>
        <v>4 Крыльцо офиса\K07156189_21_20260331T204255Z.jpg</v>
      </c>
    </row>
    <row r="313" spans="1:14" x14ac:dyDescent="0.25">
      <c r="A313" t="s">
        <v>14</v>
      </c>
      <c r="B313" s="3">
        <v>46112</v>
      </c>
      <c r="C313" s="5">
        <v>0.86593750000000003</v>
      </c>
      <c r="D313" s="1" t="s">
        <v>163</v>
      </c>
      <c r="E313" t="s">
        <v>15181</v>
      </c>
      <c r="F313" t="s">
        <v>60</v>
      </c>
      <c r="I313" s="11" t="s">
        <v>14704</v>
      </c>
      <c r="J313" s="11" t="s">
        <v>1182</v>
      </c>
      <c r="K313" t="s">
        <v>14705</v>
      </c>
      <c r="L313" t="s">
        <v>14706</v>
      </c>
      <c r="M313" s="10"/>
      <c r="N313" s="2" t="str">
        <f>HYPERLINK(Таблица3[[#This Row],[RelativePath]])</f>
        <v>4 Крыльцо офиса\K07156189_21_20260331T204657Z.jpg</v>
      </c>
    </row>
    <row r="314" spans="1:14" x14ac:dyDescent="0.25">
      <c r="A314" t="s">
        <v>14</v>
      </c>
      <c r="B314" s="3">
        <v>46112</v>
      </c>
      <c r="C314" s="5">
        <v>0.86921296296296291</v>
      </c>
      <c r="D314" s="1" t="s">
        <v>163</v>
      </c>
      <c r="E314" t="s">
        <v>15181</v>
      </c>
      <c r="F314" t="s">
        <v>60</v>
      </c>
      <c r="I314" s="11" t="s">
        <v>14707</v>
      </c>
      <c r="J314" s="11" t="s">
        <v>1182</v>
      </c>
      <c r="K314" t="s">
        <v>14708</v>
      </c>
      <c r="L314" t="s">
        <v>14709</v>
      </c>
      <c r="M314" s="10"/>
      <c r="N314" s="2" t="str">
        <f>HYPERLINK(Таблица3[[#This Row],[RelativePath]])</f>
        <v>4 Крыльцо офиса\K07156189_21_20260331T205140Z.jpg</v>
      </c>
    </row>
    <row r="315" spans="1:14" x14ac:dyDescent="0.25">
      <c r="A315" t="s">
        <v>14</v>
      </c>
      <c r="B315" s="3">
        <v>46112</v>
      </c>
      <c r="C315" s="5">
        <v>0.87195601851851856</v>
      </c>
      <c r="D315" s="1" t="s">
        <v>163</v>
      </c>
      <c r="E315" t="s">
        <v>15181</v>
      </c>
      <c r="F315" t="s">
        <v>60</v>
      </c>
      <c r="I315" s="11" t="s">
        <v>14710</v>
      </c>
      <c r="J315" s="11" t="s">
        <v>1182</v>
      </c>
      <c r="K315" t="s">
        <v>14711</v>
      </c>
      <c r="L315" t="s">
        <v>14712</v>
      </c>
      <c r="M315" s="10"/>
      <c r="N315" s="2" t="str">
        <f>HYPERLINK(Таблица3[[#This Row],[RelativePath]])</f>
        <v>4 Крыльцо офиса\K07156189_21_20260331T205537Z.jpg</v>
      </c>
    </row>
    <row r="316" spans="1:14" x14ac:dyDescent="0.25">
      <c r="A316" t="s">
        <v>14</v>
      </c>
      <c r="B316" s="3">
        <v>46112</v>
      </c>
      <c r="C316" s="5">
        <v>0.875462962962963</v>
      </c>
      <c r="D316" s="1" t="s">
        <v>163</v>
      </c>
      <c r="E316" t="s">
        <v>15181</v>
      </c>
      <c r="F316" t="s">
        <v>60</v>
      </c>
      <c r="I316" s="11" t="s">
        <v>14713</v>
      </c>
      <c r="J316" s="11" t="s">
        <v>1182</v>
      </c>
      <c r="K316" t="s">
        <v>14714</v>
      </c>
      <c r="L316" t="s">
        <v>14715</v>
      </c>
      <c r="M316" s="10"/>
      <c r="N316" s="2" t="str">
        <f>HYPERLINK(Таблица3[[#This Row],[RelativePath]])</f>
        <v>4 Крыльцо офиса\K07156189_21_20260331T210040Z.jpg</v>
      </c>
    </row>
    <row r="317" spans="1:14" x14ac:dyDescent="0.25">
      <c r="A317" t="s">
        <v>14</v>
      </c>
      <c r="B317" s="3">
        <v>46112</v>
      </c>
      <c r="C317" s="5">
        <v>0.8787152777777778</v>
      </c>
      <c r="D317" s="1" t="s">
        <v>163</v>
      </c>
      <c r="E317" t="s">
        <v>15181</v>
      </c>
      <c r="F317" t="s">
        <v>60</v>
      </c>
      <c r="I317" s="11" t="s">
        <v>14716</v>
      </c>
      <c r="J317" s="11" t="s">
        <v>1182</v>
      </c>
      <c r="K317" t="s">
        <v>14717</v>
      </c>
      <c r="L317" t="s">
        <v>14718</v>
      </c>
      <c r="M317" s="10"/>
      <c r="N317" s="2" t="str">
        <f>HYPERLINK(Таблица3[[#This Row],[RelativePath]])</f>
        <v>4 Крыльцо офиса\K07156189_21_20260331T210521Z.jpg</v>
      </c>
    </row>
    <row r="318" spans="1:14" x14ac:dyDescent="0.25">
      <c r="A318" t="s">
        <v>14</v>
      </c>
      <c r="B318" s="3">
        <v>46112</v>
      </c>
      <c r="C318" s="5">
        <v>0.8814467592592593</v>
      </c>
      <c r="D318" s="1" t="s">
        <v>163</v>
      </c>
      <c r="E318" t="s">
        <v>15181</v>
      </c>
      <c r="F318" t="s">
        <v>60</v>
      </c>
      <c r="I318" s="11" t="s">
        <v>14719</v>
      </c>
      <c r="J318" s="11" t="s">
        <v>1182</v>
      </c>
      <c r="K318" t="s">
        <v>14720</v>
      </c>
      <c r="L318" t="s">
        <v>14721</v>
      </c>
      <c r="M318" s="10"/>
      <c r="N318" s="2" t="str">
        <f>HYPERLINK(Таблица3[[#This Row],[RelativePath]])</f>
        <v>4 Крыльцо офиса\K07156189_21_20260331T210917Z.jpg</v>
      </c>
    </row>
    <row r="319" spans="1:14" x14ac:dyDescent="0.25">
      <c r="A319" t="s">
        <v>14</v>
      </c>
      <c r="B319" s="3">
        <v>46112</v>
      </c>
      <c r="C319" s="5">
        <v>0.88460648148148147</v>
      </c>
      <c r="D319" s="1" t="s">
        <v>163</v>
      </c>
      <c r="E319" t="s">
        <v>15181</v>
      </c>
      <c r="F319" t="s">
        <v>60</v>
      </c>
      <c r="I319" s="11" t="s">
        <v>14722</v>
      </c>
      <c r="J319" s="11" t="s">
        <v>1182</v>
      </c>
      <c r="K319" t="s">
        <v>14723</v>
      </c>
      <c r="L319" t="s">
        <v>14724</v>
      </c>
      <c r="M319" s="10"/>
      <c r="N319" s="2" t="str">
        <f>HYPERLINK(Таблица3[[#This Row],[RelativePath]])</f>
        <v>4 Крыльцо офиса\K07156189_21_20260331T211350Z.jpg</v>
      </c>
    </row>
    <row r="320" spans="1:14" x14ac:dyDescent="0.25">
      <c r="A320" t="s">
        <v>14</v>
      </c>
      <c r="B320" s="3">
        <v>46112</v>
      </c>
      <c r="C320" s="5">
        <v>0.98884259259259255</v>
      </c>
      <c r="D320" s="1" t="s">
        <v>91</v>
      </c>
      <c r="E320" t="s">
        <v>15600</v>
      </c>
      <c r="F320" t="s">
        <v>60</v>
      </c>
      <c r="I320" s="11" t="s">
        <v>15228</v>
      </c>
      <c r="J320" s="11" t="s">
        <v>4957</v>
      </c>
      <c r="K320" t="s">
        <v>15229</v>
      </c>
      <c r="L320" t="s">
        <v>15230</v>
      </c>
      <c r="M320" s="10"/>
      <c r="N320" s="2" t="str">
        <f>HYPERLINK(Таблица3[[#This Row],[RelativePath]])</f>
        <v>1 Въезд на базу\GA3948333_4_20260331T234356Z.jpg</v>
      </c>
    </row>
    <row r="321" spans="1:14" x14ac:dyDescent="0.25">
      <c r="A321" t="s">
        <v>14</v>
      </c>
      <c r="B321" s="3">
        <v>46112</v>
      </c>
      <c r="C321" s="5">
        <v>0.98979166666666663</v>
      </c>
      <c r="D321" s="1" t="s">
        <v>645</v>
      </c>
      <c r="E321" t="s">
        <v>15181</v>
      </c>
      <c r="F321" t="s">
        <v>60</v>
      </c>
      <c r="I321" s="11" t="s">
        <v>15444</v>
      </c>
      <c r="J321" s="11" t="s">
        <v>4950</v>
      </c>
      <c r="K321" t="s">
        <v>15445</v>
      </c>
      <c r="L321" t="s">
        <v>15446</v>
      </c>
      <c r="M321" s="10"/>
      <c r="N321" s="2" t="str">
        <f>HYPERLINK(Таблица3[[#This Row],[RelativePath]])</f>
        <v>11 Навес пилмат\GA3948333_5_20260331T234518Z.jpg</v>
      </c>
    </row>
    <row r="322" spans="1:14" x14ac:dyDescent="0.25">
      <c r="A322" t="s">
        <v>15</v>
      </c>
      <c r="B322" s="3">
        <v>46113</v>
      </c>
      <c r="C322" s="5">
        <v>0.3583101851851852</v>
      </c>
      <c r="D322" s="1" t="s">
        <v>163</v>
      </c>
      <c r="E322" t="s">
        <v>15181</v>
      </c>
      <c r="F322" t="s">
        <v>60</v>
      </c>
      <c r="I322" s="11" t="s">
        <v>15546</v>
      </c>
      <c r="J322" s="11" t="s">
        <v>4923</v>
      </c>
      <c r="K322" t="s">
        <v>15547</v>
      </c>
      <c r="L322" t="s">
        <v>15548</v>
      </c>
      <c r="M322" s="10"/>
      <c r="N322" s="2" t="str">
        <f>HYPERLINK(Таблица3[[#This Row],[RelativePath]])</f>
        <v>17 Площадка с навесом\GA3948333_10_20260401T083558Z.jpg</v>
      </c>
    </row>
    <row r="323" spans="1:14" x14ac:dyDescent="0.25">
      <c r="A323" t="s">
        <v>15</v>
      </c>
      <c r="B323" s="3">
        <v>46113</v>
      </c>
      <c r="C323" s="5">
        <v>0.36239583333333331</v>
      </c>
      <c r="D323" s="1" t="s">
        <v>163</v>
      </c>
      <c r="E323" t="s">
        <v>15181</v>
      </c>
      <c r="F323" t="s">
        <v>60</v>
      </c>
      <c r="I323" s="11" t="s">
        <v>15549</v>
      </c>
      <c r="J323" s="11" t="s">
        <v>4923</v>
      </c>
      <c r="K323" t="s">
        <v>15550</v>
      </c>
      <c r="L323" t="s">
        <v>15551</v>
      </c>
      <c r="M323" s="10"/>
      <c r="N323" s="2" t="str">
        <f>HYPERLINK(Таблица3[[#This Row],[RelativePath]])</f>
        <v>17 Площадка с навесом\GA3948333_10_20260401T084151Z.jpg</v>
      </c>
    </row>
    <row r="324" spans="1:14" x14ac:dyDescent="0.25">
      <c r="A324" t="s">
        <v>15</v>
      </c>
      <c r="B324" s="3">
        <v>46113</v>
      </c>
      <c r="C324" s="5">
        <v>0.36623842592592593</v>
      </c>
      <c r="D324" s="1" t="s">
        <v>163</v>
      </c>
      <c r="E324" t="s">
        <v>15181</v>
      </c>
      <c r="F324" t="s">
        <v>60</v>
      </c>
      <c r="I324" s="11" t="s">
        <v>15552</v>
      </c>
      <c r="J324" s="11" t="s">
        <v>4923</v>
      </c>
      <c r="K324" t="s">
        <v>15553</v>
      </c>
      <c r="L324" t="s">
        <v>15554</v>
      </c>
      <c r="M324" s="10"/>
      <c r="N324" s="2" t="str">
        <f>HYPERLINK(Таблица3[[#This Row],[RelativePath]])</f>
        <v>17 Площадка с навесом\GA3948333_10_20260401T084723Z.jpg</v>
      </c>
    </row>
    <row r="325" spans="1:14" x14ac:dyDescent="0.25">
      <c r="A325" t="s">
        <v>15</v>
      </c>
      <c r="B325" s="3">
        <v>46113</v>
      </c>
      <c r="C325" s="5">
        <v>0.36997685185185186</v>
      </c>
      <c r="D325" s="1" t="s">
        <v>163</v>
      </c>
      <c r="E325" t="s">
        <v>15181</v>
      </c>
      <c r="F325" t="s">
        <v>60</v>
      </c>
      <c r="I325" s="11" t="s">
        <v>15555</v>
      </c>
      <c r="J325" s="11" t="s">
        <v>4923</v>
      </c>
      <c r="K325" t="s">
        <v>15556</v>
      </c>
      <c r="L325" t="s">
        <v>15557</v>
      </c>
      <c r="M325" s="10"/>
      <c r="N325" s="2" t="str">
        <f>HYPERLINK(Таблица3[[#This Row],[RelativePath]])</f>
        <v>17 Площадка с навесом\GA3948333_10_20260401T085246Z.jpg</v>
      </c>
    </row>
    <row r="326" spans="1:14" x14ac:dyDescent="0.25">
      <c r="A326" t="s">
        <v>15</v>
      </c>
      <c r="B326" s="3">
        <v>46113</v>
      </c>
      <c r="C326" s="5">
        <v>0.37158564814814815</v>
      </c>
      <c r="D326" s="1" t="s">
        <v>163</v>
      </c>
      <c r="E326" t="s">
        <v>15181</v>
      </c>
      <c r="F326" t="s">
        <v>60</v>
      </c>
      <c r="I326" s="11" t="s">
        <v>15558</v>
      </c>
      <c r="J326" s="11" t="s">
        <v>4923</v>
      </c>
      <c r="K326" t="s">
        <v>15559</v>
      </c>
      <c r="L326" t="s">
        <v>15560</v>
      </c>
      <c r="M326" s="10"/>
      <c r="N326" s="2" t="str">
        <f>HYPERLINK(Таблица3[[#This Row],[RelativePath]])</f>
        <v>17 Площадка с навесом\GA3948333_10_20260401T085505Z.jpg</v>
      </c>
    </row>
    <row r="327" spans="1:14" x14ac:dyDescent="0.25">
      <c r="A327" t="s">
        <v>15</v>
      </c>
      <c r="B327" s="3">
        <v>46113</v>
      </c>
      <c r="C327" s="5">
        <v>0.37347222222222221</v>
      </c>
      <c r="D327" s="1" t="s">
        <v>163</v>
      </c>
      <c r="E327" t="s">
        <v>15181</v>
      </c>
      <c r="F327" t="s">
        <v>60</v>
      </c>
      <c r="I327" s="11" t="s">
        <v>15561</v>
      </c>
      <c r="J327" s="11" t="s">
        <v>4923</v>
      </c>
      <c r="K327" t="s">
        <v>15562</v>
      </c>
      <c r="L327" t="s">
        <v>15563</v>
      </c>
      <c r="M327" s="10"/>
      <c r="N327" s="2" t="str">
        <f>HYPERLINK(Таблица3[[#This Row],[RelativePath]])</f>
        <v>17 Площадка с навесом\GA3948333_10_20260401T085748Z.jpg</v>
      </c>
    </row>
    <row r="328" spans="1:14" x14ac:dyDescent="0.25">
      <c r="A328" t="s">
        <v>15</v>
      </c>
      <c r="B328" s="3">
        <v>46113</v>
      </c>
      <c r="C328" s="5">
        <v>0.37461805555555555</v>
      </c>
      <c r="D328" s="1" t="s">
        <v>163</v>
      </c>
      <c r="E328" t="s">
        <v>15181</v>
      </c>
      <c r="F328" t="s">
        <v>60</v>
      </c>
      <c r="I328" s="11" t="s">
        <v>15564</v>
      </c>
      <c r="J328" s="11" t="s">
        <v>4923</v>
      </c>
      <c r="K328" t="s">
        <v>15565</v>
      </c>
      <c r="L328" t="s">
        <v>15566</v>
      </c>
      <c r="M328" s="10"/>
      <c r="N328" s="2" t="str">
        <f>HYPERLINK(Таблица3[[#This Row],[RelativePath]])</f>
        <v>17 Площадка с навесом\GA3948333_10_20260401T085927Z.jpg</v>
      </c>
    </row>
    <row r="329" spans="1:14" x14ac:dyDescent="0.25">
      <c r="A329" t="s">
        <v>15</v>
      </c>
      <c r="B329" s="3">
        <v>46113</v>
      </c>
      <c r="C329" s="5">
        <v>0.37608796296296299</v>
      </c>
      <c r="D329" s="1" t="s">
        <v>163</v>
      </c>
      <c r="E329" t="s">
        <v>15181</v>
      </c>
      <c r="F329" t="s">
        <v>60</v>
      </c>
      <c r="I329" s="11" t="s">
        <v>15567</v>
      </c>
      <c r="J329" s="11" t="s">
        <v>4923</v>
      </c>
      <c r="K329" t="s">
        <v>15568</v>
      </c>
      <c r="L329" t="s">
        <v>15569</v>
      </c>
      <c r="M329" s="10"/>
      <c r="N329" s="2" t="str">
        <f>HYPERLINK(Таблица3[[#This Row],[RelativePath]])</f>
        <v>17 Площадка с навесом\GA3948333_10_20260401T090134Z.jpg</v>
      </c>
    </row>
    <row r="330" spans="1:14" x14ac:dyDescent="0.25">
      <c r="A330" t="s">
        <v>15</v>
      </c>
      <c r="B330" s="3">
        <v>46113</v>
      </c>
      <c r="C330" s="5">
        <v>0.37736111111111109</v>
      </c>
      <c r="D330" s="1" t="s">
        <v>163</v>
      </c>
      <c r="E330" t="s">
        <v>15181</v>
      </c>
      <c r="F330" t="s">
        <v>60</v>
      </c>
      <c r="I330" s="11" t="s">
        <v>15570</v>
      </c>
      <c r="J330" s="11" t="s">
        <v>4923</v>
      </c>
      <c r="K330" t="s">
        <v>15571</v>
      </c>
      <c r="L330" t="s">
        <v>15572</v>
      </c>
      <c r="M330" s="10"/>
      <c r="N330" s="2" t="str">
        <f>HYPERLINK(Таблица3[[#This Row],[RelativePath]])</f>
        <v>17 Площадка с навесом\GA3948333_10_20260401T090324Z.jpg</v>
      </c>
    </row>
    <row r="331" spans="1:14" x14ac:dyDescent="0.25">
      <c r="A331" t="s">
        <v>15</v>
      </c>
      <c r="B331" s="3">
        <v>46113</v>
      </c>
      <c r="C331" s="5">
        <v>0.37886574074074075</v>
      </c>
      <c r="D331" s="1" t="s">
        <v>163</v>
      </c>
      <c r="E331" t="s">
        <v>15181</v>
      </c>
      <c r="F331" t="s">
        <v>60</v>
      </c>
      <c r="I331" s="11" t="s">
        <v>15573</v>
      </c>
      <c r="J331" s="11" t="s">
        <v>4923</v>
      </c>
      <c r="K331" t="s">
        <v>15574</v>
      </c>
      <c r="L331" t="s">
        <v>15575</v>
      </c>
      <c r="M331" s="10"/>
      <c r="N331" s="2" t="str">
        <f>HYPERLINK(Таблица3[[#This Row],[RelativePath]])</f>
        <v>17 Площадка с навесом\GA3948333_10_20260401T090534Z.jpg</v>
      </c>
    </row>
    <row r="332" spans="1:14" x14ac:dyDescent="0.25">
      <c r="A332" t="s">
        <v>15</v>
      </c>
      <c r="B332" s="3">
        <v>46113</v>
      </c>
      <c r="C332" s="5">
        <v>0.38057870370370372</v>
      </c>
      <c r="D332" s="1" t="s">
        <v>163</v>
      </c>
      <c r="E332" t="s">
        <v>15181</v>
      </c>
      <c r="F332" t="s">
        <v>60</v>
      </c>
      <c r="I332" s="11" t="s">
        <v>15576</v>
      </c>
      <c r="J332" s="11" t="s">
        <v>4923</v>
      </c>
      <c r="K332" t="s">
        <v>15577</v>
      </c>
      <c r="L332" t="s">
        <v>15578</v>
      </c>
      <c r="M332" s="10"/>
      <c r="N332" s="2" t="str">
        <f>HYPERLINK(Таблица3[[#This Row],[RelativePath]])</f>
        <v>17 Площадка с навесом\GA3948333_10_20260401T090802Z.jpg</v>
      </c>
    </row>
    <row r="333" spans="1:14" x14ac:dyDescent="0.25">
      <c r="A333" t="s">
        <v>15</v>
      </c>
      <c r="B333" s="3">
        <v>46113</v>
      </c>
      <c r="C333" s="5">
        <v>0.38175925925925924</v>
      </c>
      <c r="D333" s="1" t="s">
        <v>163</v>
      </c>
      <c r="E333" t="s">
        <v>15181</v>
      </c>
      <c r="F333" t="s">
        <v>60</v>
      </c>
      <c r="I333" s="11" t="s">
        <v>15579</v>
      </c>
      <c r="J333" s="11" t="s">
        <v>4923</v>
      </c>
      <c r="K333" t="s">
        <v>15580</v>
      </c>
      <c r="L333" t="s">
        <v>15581</v>
      </c>
      <c r="M333" s="10"/>
      <c r="N333" s="2" t="str">
        <f>HYPERLINK(Таблица3[[#This Row],[RelativePath]])</f>
        <v>17 Площадка с навесом\GA3948333_10_20260401T090944Z.jpg</v>
      </c>
    </row>
    <row r="334" spans="1:14" x14ac:dyDescent="0.25">
      <c r="A334" t="s">
        <v>15</v>
      </c>
      <c r="B334" s="3">
        <v>46113</v>
      </c>
      <c r="C334" s="5">
        <v>0.62259259259259259</v>
      </c>
      <c r="D334" s="1" t="s">
        <v>162</v>
      </c>
      <c r="E334" t="s">
        <v>10089</v>
      </c>
      <c r="F334" t="s">
        <v>53</v>
      </c>
      <c r="G334">
        <v>2</v>
      </c>
      <c r="I334" s="11" t="s">
        <v>15303</v>
      </c>
      <c r="J334" s="11" t="s">
        <v>1177</v>
      </c>
      <c r="K334" t="s">
        <v>15304</v>
      </c>
      <c r="L334" t="s">
        <v>15305</v>
      </c>
      <c r="M334" s="10"/>
      <c r="N334" s="2" t="str">
        <f>HYPERLINK(Таблица3[[#This Row],[RelativePath]])</f>
        <v>5 Крыльцо общага\K07156189_22_20260401T145632Z.jpg</v>
      </c>
    </row>
    <row r="335" spans="1:14" x14ac:dyDescent="0.25">
      <c r="A335" t="s">
        <v>15</v>
      </c>
      <c r="B335" s="3">
        <v>46113</v>
      </c>
      <c r="C335" s="5">
        <v>0.62549768518518523</v>
      </c>
      <c r="D335" s="1" t="s">
        <v>162</v>
      </c>
      <c r="E335" t="s">
        <v>10089</v>
      </c>
      <c r="F335" t="s">
        <v>53</v>
      </c>
      <c r="G335">
        <v>1</v>
      </c>
      <c r="I335" s="11" t="s">
        <v>15309</v>
      </c>
      <c r="J335" s="11" t="s">
        <v>1177</v>
      </c>
      <c r="K335" t="s">
        <v>15310</v>
      </c>
      <c r="L335" t="s">
        <v>15311</v>
      </c>
      <c r="M335" s="10"/>
      <c r="N335" s="2" t="str">
        <f>HYPERLINK(Таблица3[[#This Row],[RelativePath]])</f>
        <v>5 Крыльцо общага\K07156189_22_20260401T150043Z.jpg</v>
      </c>
    </row>
    <row r="336" spans="1:14" x14ac:dyDescent="0.25">
      <c r="A336" t="s">
        <v>16</v>
      </c>
      <c r="B336" s="3">
        <v>46114</v>
      </c>
      <c r="C336" s="5">
        <v>0.76290509259259254</v>
      </c>
      <c r="D336" s="1" t="s">
        <v>15605</v>
      </c>
      <c r="E336" t="s">
        <v>86</v>
      </c>
      <c r="F336" t="s">
        <v>15604</v>
      </c>
      <c r="I336" s="11" t="s">
        <v>15195</v>
      </c>
      <c r="J336" s="11" t="s">
        <v>4958</v>
      </c>
      <c r="K336" t="s">
        <v>15196</v>
      </c>
      <c r="L336" t="s">
        <v>15197</v>
      </c>
      <c r="M336" s="10"/>
      <c r="N336" s="2" t="str">
        <f>HYPERLINK(Таблица3[[#This Row],[RelativePath]])</f>
        <v>2 Поката пилорама\GA3948333_8_20260402T181835Z.jpg</v>
      </c>
    </row>
    <row r="337" spans="1:14" x14ac:dyDescent="0.25">
      <c r="A337" t="s">
        <v>16</v>
      </c>
      <c r="B337" s="3">
        <v>46114</v>
      </c>
      <c r="C337" s="5">
        <v>0.76302083333333337</v>
      </c>
      <c r="D337" s="1" t="s">
        <v>15605</v>
      </c>
      <c r="E337" t="s">
        <v>86</v>
      </c>
      <c r="F337" t="s">
        <v>15604</v>
      </c>
      <c r="H337" t="s">
        <v>1140</v>
      </c>
      <c r="I337" s="11" t="s">
        <v>15198</v>
      </c>
      <c r="J337" s="11" t="s">
        <v>4958</v>
      </c>
      <c r="K337" t="s">
        <v>15199</v>
      </c>
      <c r="L337" t="s">
        <v>15200</v>
      </c>
      <c r="M337" s="10"/>
      <c r="N337" s="2" t="str">
        <f>HYPERLINK(Таблица3[[#This Row],[RelativePath]])</f>
        <v>2 Поката пилорама\GA3948333_8_20260402T181845Z.jpg</v>
      </c>
    </row>
    <row r="338" spans="1:14" x14ac:dyDescent="0.25">
      <c r="A338" t="s">
        <v>16</v>
      </c>
      <c r="B338" s="3">
        <v>46114</v>
      </c>
      <c r="C338" s="5">
        <v>0.76396990740740744</v>
      </c>
      <c r="D338" s="1" t="s">
        <v>91</v>
      </c>
      <c r="E338" t="s">
        <v>86</v>
      </c>
      <c r="F338" t="s">
        <v>15604</v>
      </c>
      <c r="I338" s="11" t="s">
        <v>15252</v>
      </c>
      <c r="J338" s="11" t="s">
        <v>4957</v>
      </c>
      <c r="K338" t="s">
        <v>15253</v>
      </c>
      <c r="L338" t="s">
        <v>15254</v>
      </c>
      <c r="M338" s="10"/>
      <c r="N338" s="2" t="str">
        <f>HYPERLINK(Таблица3[[#This Row],[RelativePath]])</f>
        <v>1 Въезд на базу\GA3948333_4_20260402T182007Z.jpg</v>
      </c>
    </row>
    <row r="339" spans="1:14" x14ac:dyDescent="0.25">
      <c r="A339" t="s">
        <v>13</v>
      </c>
      <c r="B339" s="3">
        <v>46118</v>
      </c>
      <c r="C339" s="5">
        <v>0.6071643518518518</v>
      </c>
      <c r="D339" s="1" t="s">
        <v>162</v>
      </c>
      <c r="E339" t="s">
        <v>17361</v>
      </c>
      <c r="F339" t="s">
        <v>58</v>
      </c>
      <c r="I339" s="11" t="s">
        <v>16746</v>
      </c>
      <c r="J339" s="11" t="s">
        <v>4959</v>
      </c>
      <c r="K339" t="s">
        <v>16747</v>
      </c>
      <c r="L339" t="s">
        <v>16748</v>
      </c>
      <c r="M339" s="10"/>
      <c r="N339" s="2" t="str">
        <f>HYPERLINK(Таблица3[[#This Row],[RelativePath]])</f>
        <v>8 Ангар вход\GA3948333_1_20260406T143419Z.jpg</v>
      </c>
    </row>
    <row r="340" spans="1:14" x14ac:dyDescent="0.25">
      <c r="A340" t="s">
        <v>13</v>
      </c>
      <c r="B340" s="3">
        <v>46118</v>
      </c>
      <c r="C340" s="5">
        <v>0.61025462962962962</v>
      </c>
      <c r="D340" s="1" t="s">
        <v>162</v>
      </c>
      <c r="E340" t="s">
        <v>17361</v>
      </c>
      <c r="F340" t="s">
        <v>58</v>
      </c>
      <c r="I340" s="11" t="s">
        <v>16749</v>
      </c>
      <c r="J340" s="11" t="s">
        <v>4959</v>
      </c>
      <c r="K340" t="s">
        <v>16750</v>
      </c>
      <c r="L340" t="s">
        <v>16751</v>
      </c>
      <c r="M340" s="10"/>
      <c r="N340" s="2" t="str">
        <f>HYPERLINK(Таблица3[[#This Row],[RelativePath]])</f>
        <v>8 Ангар вход\GA3948333_1_20260406T143846Z.jpg</v>
      </c>
    </row>
    <row r="341" spans="1:14" x14ac:dyDescent="0.25">
      <c r="A341" t="s">
        <v>13</v>
      </c>
      <c r="B341" s="3">
        <v>46118</v>
      </c>
      <c r="C341" s="5">
        <v>0.61049768518518521</v>
      </c>
      <c r="D341" s="1" t="s">
        <v>162</v>
      </c>
      <c r="E341" t="s">
        <v>17361</v>
      </c>
      <c r="F341" t="s">
        <v>58</v>
      </c>
      <c r="I341" s="11" t="s">
        <v>16752</v>
      </c>
      <c r="J341" s="11" t="s">
        <v>4959</v>
      </c>
      <c r="K341" t="s">
        <v>16753</v>
      </c>
      <c r="L341" t="s">
        <v>16754</v>
      </c>
      <c r="M341" s="10"/>
      <c r="N341" s="2" t="str">
        <f>HYPERLINK(Таблица3[[#This Row],[RelativePath]])</f>
        <v>8 Ангар вход\GA3948333_1_20260406T143907Z.jpg</v>
      </c>
    </row>
    <row r="342" spans="1:14" x14ac:dyDescent="0.25">
      <c r="A342" t="s">
        <v>13</v>
      </c>
      <c r="B342" s="3">
        <v>46118</v>
      </c>
      <c r="C342" s="5">
        <v>0.61075231481481485</v>
      </c>
      <c r="D342" s="1" t="s">
        <v>162</v>
      </c>
      <c r="E342" t="s">
        <v>17361</v>
      </c>
      <c r="F342" t="s">
        <v>58</v>
      </c>
      <c r="I342" s="11" t="s">
        <v>16755</v>
      </c>
      <c r="J342" s="11" t="s">
        <v>4959</v>
      </c>
      <c r="K342" t="s">
        <v>16756</v>
      </c>
      <c r="L342" t="s">
        <v>16757</v>
      </c>
      <c r="M342" s="10"/>
      <c r="N342" s="2" t="str">
        <f>HYPERLINK(Таблица3[[#This Row],[RelativePath]])</f>
        <v>8 Ангар вход\GA3948333_1_20260406T143929Z.jpg</v>
      </c>
    </row>
    <row r="343" spans="1:14" x14ac:dyDescent="0.25">
      <c r="A343" t="s">
        <v>13</v>
      </c>
      <c r="B343" s="3">
        <v>46118</v>
      </c>
      <c r="C343" s="5">
        <v>0.61105324074074074</v>
      </c>
      <c r="D343" s="1" t="s">
        <v>162</v>
      </c>
      <c r="E343" t="s">
        <v>17361</v>
      </c>
      <c r="F343" t="s">
        <v>58</v>
      </c>
      <c r="I343" s="11" t="s">
        <v>16758</v>
      </c>
      <c r="J343" s="11" t="s">
        <v>4959</v>
      </c>
      <c r="K343" t="s">
        <v>16759</v>
      </c>
      <c r="L343" t="s">
        <v>16760</v>
      </c>
      <c r="M343" s="10"/>
      <c r="N343" s="2" t="str">
        <f>HYPERLINK(Таблица3[[#This Row],[RelativePath]])</f>
        <v>8 Ангар вход\GA3948333_1_20260406T143955Z.jpg</v>
      </c>
    </row>
    <row r="344" spans="1:14" x14ac:dyDescent="0.25">
      <c r="A344" t="s">
        <v>13</v>
      </c>
      <c r="B344" s="3">
        <v>46118</v>
      </c>
      <c r="C344" s="5">
        <v>0.61557870370370371</v>
      </c>
      <c r="D344" s="1" t="s">
        <v>62</v>
      </c>
      <c r="E344" t="s">
        <v>17361</v>
      </c>
      <c r="F344" t="s">
        <v>58</v>
      </c>
      <c r="I344" s="11" t="s">
        <v>16629</v>
      </c>
      <c r="J344" s="11" t="s">
        <v>4957</v>
      </c>
      <c r="K344" t="s">
        <v>16630</v>
      </c>
      <c r="L344" t="s">
        <v>16631</v>
      </c>
      <c r="M344" s="10"/>
      <c r="N344" s="2" t="str">
        <f>HYPERLINK(Таблица3[[#This Row],[RelativePath]])</f>
        <v>1 Въезд на базу\GA3948333_4_20260406T144626Z.jpg</v>
      </c>
    </row>
    <row r="345" spans="1:14" x14ac:dyDescent="0.25">
      <c r="A345" t="s">
        <v>14</v>
      </c>
      <c r="B345" s="3">
        <v>46119</v>
      </c>
      <c r="C345" s="5">
        <v>0.62420138888888888</v>
      </c>
      <c r="D345" s="1" t="s">
        <v>162</v>
      </c>
      <c r="E345" t="s">
        <v>70</v>
      </c>
      <c r="F345" t="s">
        <v>58</v>
      </c>
      <c r="I345" s="11" t="s">
        <v>16920</v>
      </c>
      <c r="J345" s="11" t="s">
        <v>4951</v>
      </c>
      <c r="K345" t="s">
        <v>16921</v>
      </c>
      <c r="L345" t="s">
        <v>16922</v>
      </c>
      <c r="M345" s="10"/>
      <c r="N345" s="2" t="str">
        <f>HYPERLINK(Таблица3[[#This Row],[RelativePath]])</f>
        <v>10 Въезд ангар\GA3948333_6_20260407T145851Z.jpg</v>
      </c>
    </row>
    <row r="346" spans="1:14" x14ac:dyDescent="0.25">
      <c r="A346" t="s">
        <v>14</v>
      </c>
      <c r="B346" s="3">
        <v>46119</v>
      </c>
      <c r="C346" s="5">
        <v>0.63555555555555554</v>
      </c>
      <c r="D346" s="1" t="s">
        <v>162</v>
      </c>
      <c r="E346" t="s">
        <v>70</v>
      </c>
      <c r="F346" t="s">
        <v>58</v>
      </c>
      <c r="I346" s="11" t="s">
        <v>16923</v>
      </c>
      <c r="J346" s="11" t="s">
        <v>4951</v>
      </c>
      <c r="K346" t="s">
        <v>16924</v>
      </c>
      <c r="L346" t="s">
        <v>16925</v>
      </c>
      <c r="M346" s="10"/>
      <c r="N346" s="2" t="str">
        <f>HYPERLINK(Таблица3[[#This Row],[RelativePath]])</f>
        <v>10 Въезд ангар\GA3948333_6_20260407T151512Z.jpg</v>
      </c>
    </row>
    <row r="347" spans="1:14" x14ac:dyDescent="0.25">
      <c r="A347" t="s">
        <v>14</v>
      </c>
      <c r="B347" s="3">
        <v>46119</v>
      </c>
      <c r="C347" s="5">
        <v>0.63563657407407403</v>
      </c>
      <c r="D347" s="1" t="s">
        <v>162</v>
      </c>
      <c r="E347" t="s">
        <v>70</v>
      </c>
      <c r="F347" t="s">
        <v>58</v>
      </c>
      <c r="I347" s="11" t="s">
        <v>16926</v>
      </c>
      <c r="J347" s="11" t="s">
        <v>4951</v>
      </c>
      <c r="K347" t="s">
        <v>16927</v>
      </c>
      <c r="L347" t="s">
        <v>16928</v>
      </c>
      <c r="M347" s="10"/>
      <c r="N347" s="2" t="str">
        <f>HYPERLINK(Таблица3[[#This Row],[RelativePath]])</f>
        <v>10 Въезд ангар\GA3948333_6_20260407T151519Z.jpg</v>
      </c>
    </row>
    <row r="348" spans="1:14" x14ac:dyDescent="0.25">
      <c r="A348" t="s">
        <v>14</v>
      </c>
      <c r="B348" s="3">
        <v>46119</v>
      </c>
      <c r="C348" s="5">
        <v>0.63578703703703698</v>
      </c>
      <c r="D348" s="1" t="s">
        <v>162</v>
      </c>
      <c r="E348" t="s">
        <v>70</v>
      </c>
      <c r="F348" t="s">
        <v>58</v>
      </c>
      <c r="I348" s="11" t="s">
        <v>16929</v>
      </c>
      <c r="J348" s="11" t="s">
        <v>4951</v>
      </c>
      <c r="K348" t="s">
        <v>16930</v>
      </c>
      <c r="L348" t="s">
        <v>16931</v>
      </c>
      <c r="M348" s="10"/>
      <c r="N348" s="2" t="str">
        <f>HYPERLINK(Таблица3[[#This Row],[RelativePath]])</f>
        <v>10 Въезд ангар\GA3948333_6_20260407T151532Z.jpg</v>
      </c>
    </row>
    <row r="349" spans="1:14" x14ac:dyDescent="0.25">
      <c r="A349" t="s">
        <v>14</v>
      </c>
      <c r="B349" s="3">
        <v>46119</v>
      </c>
      <c r="C349" s="5">
        <v>0.63589120370370367</v>
      </c>
      <c r="D349" s="1" t="s">
        <v>162</v>
      </c>
      <c r="E349" t="s">
        <v>70</v>
      </c>
      <c r="F349" t="s">
        <v>58</v>
      </c>
      <c r="I349" s="11" t="s">
        <v>16932</v>
      </c>
      <c r="J349" s="11" t="s">
        <v>4951</v>
      </c>
      <c r="K349" t="s">
        <v>16933</v>
      </c>
      <c r="L349" t="s">
        <v>16934</v>
      </c>
      <c r="M349" s="10"/>
      <c r="N349" s="2" t="str">
        <f>HYPERLINK(Таблица3[[#This Row],[RelativePath]])</f>
        <v>10 Въезд ангар\GA3948333_6_20260407T151541Z.jpg</v>
      </c>
    </row>
    <row r="350" spans="1:14" x14ac:dyDescent="0.25">
      <c r="A350" t="s">
        <v>14</v>
      </c>
      <c r="B350" s="3">
        <v>46119</v>
      </c>
      <c r="C350" s="5">
        <v>0.63612268518518522</v>
      </c>
      <c r="D350" s="1" t="s">
        <v>162</v>
      </c>
      <c r="E350" t="s">
        <v>70</v>
      </c>
      <c r="F350" t="s">
        <v>58</v>
      </c>
      <c r="I350" s="11" t="s">
        <v>16935</v>
      </c>
      <c r="J350" s="11" t="s">
        <v>4951</v>
      </c>
      <c r="K350" t="s">
        <v>16936</v>
      </c>
      <c r="L350" t="s">
        <v>16937</v>
      </c>
      <c r="M350" s="10"/>
      <c r="N350" s="2" t="str">
        <f>HYPERLINK(Таблица3[[#This Row],[RelativePath]])</f>
        <v>10 Въезд ангар\GA3948333_6_20260407T151601Z.jpg</v>
      </c>
    </row>
    <row r="351" spans="1:14" x14ac:dyDescent="0.25">
      <c r="A351" t="s">
        <v>14</v>
      </c>
      <c r="B351" s="3">
        <v>46119</v>
      </c>
      <c r="C351" s="5">
        <v>0.63618055555555553</v>
      </c>
      <c r="D351" s="1" t="s">
        <v>162</v>
      </c>
      <c r="E351" t="s">
        <v>70</v>
      </c>
      <c r="F351" t="s">
        <v>58</v>
      </c>
      <c r="I351" s="11" t="s">
        <v>16938</v>
      </c>
      <c r="J351" s="11" t="s">
        <v>4951</v>
      </c>
      <c r="K351" t="s">
        <v>16939</v>
      </c>
      <c r="L351" t="s">
        <v>16940</v>
      </c>
      <c r="M351" s="10"/>
      <c r="N351" s="2" t="str">
        <f>HYPERLINK(Таблица3[[#This Row],[RelativePath]])</f>
        <v>10 Въезд ангар\GA3948333_6_20260407T151606Z.jpg</v>
      </c>
    </row>
    <row r="352" spans="1:14" x14ac:dyDescent="0.25">
      <c r="A352" t="s">
        <v>14</v>
      </c>
      <c r="B352" s="3">
        <v>46119</v>
      </c>
      <c r="C352" s="5">
        <v>0.63648148148148154</v>
      </c>
      <c r="D352" s="1" t="s">
        <v>162</v>
      </c>
      <c r="E352" t="s">
        <v>70</v>
      </c>
      <c r="F352" t="s">
        <v>58</v>
      </c>
      <c r="I352" s="11" t="s">
        <v>16941</v>
      </c>
      <c r="J352" s="11" t="s">
        <v>4951</v>
      </c>
      <c r="K352" t="s">
        <v>16942</v>
      </c>
      <c r="L352" t="s">
        <v>16943</v>
      </c>
      <c r="M352" s="10"/>
      <c r="N352" s="2" t="str">
        <f>HYPERLINK(Таблица3[[#This Row],[RelativePath]])</f>
        <v>10 Въезд ангар\GA3948333_6_20260407T151632Z.jpg</v>
      </c>
    </row>
    <row r="353" spans="1:14" x14ac:dyDescent="0.25">
      <c r="A353" t="s">
        <v>14</v>
      </c>
      <c r="B353" s="3">
        <v>46119</v>
      </c>
      <c r="C353" s="5">
        <v>0.63657407407407407</v>
      </c>
      <c r="D353" s="1" t="s">
        <v>162</v>
      </c>
      <c r="E353" t="s">
        <v>70</v>
      </c>
      <c r="F353" t="s">
        <v>58</v>
      </c>
      <c r="I353" s="11" t="s">
        <v>16944</v>
      </c>
      <c r="J353" s="11" t="s">
        <v>4951</v>
      </c>
      <c r="K353" t="s">
        <v>16945</v>
      </c>
      <c r="L353" t="s">
        <v>16946</v>
      </c>
      <c r="M353" s="10"/>
      <c r="N353" s="2" t="str">
        <f>HYPERLINK(Таблица3[[#This Row],[RelativePath]])</f>
        <v>10 Въезд ангар\GA3948333_6_20260407T151640Z.jpg</v>
      </c>
    </row>
    <row r="354" spans="1:14" x14ac:dyDescent="0.25">
      <c r="A354" t="s">
        <v>14</v>
      </c>
      <c r="B354" s="3">
        <v>46119</v>
      </c>
      <c r="C354" s="5">
        <v>0.63677083333333329</v>
      </c>
      <c r="D354" s="1" t="s">
        <v>162</v>
      </c>
      <c r="E354" t="s">
        <v>70</v>
      </c>
      <c r="F354" t="s">
        <v>58</v>
      </c>
      <c r="I354" s="11" t="s">
        <v>16947</v>
      </c>
      <c r="J354" s="11" t="s">
        <v>4951</v>
      </c>
      <c r="K354" t="s">
        <v>16948</v>
      </c>
      <c r="L354" t="s">
        <v>16949</v>
      </c>
      <c r="M354" s="10"/>
      <c r="N354" s="2" t="str">
        <f>HYPERLINK(Таблица3[[#This Row],[RelativePath]])</f>
        <v>10 Въезд ангар\GA3948333_6_20260407T151657Z.jpg</v>
      </c>
    </row>
    <row r="355" spans="1:14" x14ac:dyDescent="0.25">
      <c r="A355" t="s">
        <v>14</v>
      </c>
      <c r="B355" s="3">
        <v>46119</v>
      </c>
      <c r="C355" s="5">
        <v>0.63684027777777774</v>
      </c>
      <c r="D355" s="1" t="s">
        <v>162</v>
      </c>
      <c r="E355" t="s">
        <v>70</v>
      </c>
      <c r="F355" t="s">
        <v>58</v>
      </c>
      <c r="I355" s="11" t="s">
        <v>16950</v>
      </c>
      <c r="J355" s="11" t="s">
        <v>4951</v>
      </c>
      <c r="K355" t="s">
        <v>16951</v>
      </c>
      <c r="L355" t="s">
        <v>16952</v>
      </c>
      <c r="M355" s="10"/>
      <c r="N355" s="2" t="str">
        <f>HYPERLINK(Таблица3[[#This Row],[RelativePath]])</f>
        <v>10 Въезд ангар\GA3948333_6_20260407T151703Z.jpg</v>
      </c>
    </row>
    <row r="356" spans="1:14" x14ac:dyDescent="0.25">
      <c r="A356" t="s">
        <v>14</v>
      </c>
      <c r="B356" s="3">
        <v>46119</v>
      </c>
      <c r="C356" s="5">
        <v>0.63706018518518515</v>
      </c>
      <c r="D356" s="1" t="s">
        <v>162</v>
      </c>
      <c r="E356" t="s">
        <v>70</v>
      </c>
      <c r="F356" t="s">
        <v>58</v>
      </c>
      <c r="I356" s="11" t="s">
        <v>16956</v>
      </c>
      <c r="J356" s="11" t="s">
        <v>4951</v>
      </c>
      <c r="K356" t="s">
        <v>16957</v>
      </c>
      <c r="L356" t="s">
        <v>16958</v>
      </c>
      <c r="M356" s="10"/>
      <c r="N356" s="2" t="str">
        <f>HYPERLINK(Таблица3[[#This Row],[RelativePath]])</f>
        <v>10 Въезд ангар\GA3948333_6_20260407T151722Z.jpg</v>
      </c>
    </row>
    <row r="357" spans="1:14" x14ac:dyDescent="0.25">
      <c r="A357" t="s">
        <v>14</v>
      </c>
      <c r="B357" s="3">
        <v>46119</v>
      </c>
      <c r="C357" s="5">
        <v>0.63737268518518519</v>
      </c>
      <c r="D357" s="1" t="s">
        <v>162</v>
      </c>
      <c r="E357" t="s">
        <v>70</v>
      </c>
      <c r="F357" t="s">
        <v>58</v>
      </c>
      <c r="I357" s="11" t="s">
        <v>16959</v>
      </c>
      <c r="J357" s="11" t="s">
        <v>4951</v>
      </c>
      <c r="K357" t="s">
        <v>16960</v>
      </c>
      <c r="L357" t="s">
        <v>16961</v>
      </c>
      <c r="M357" s="10"/>
      <c r="N357" s="2" t="str">
        <f>HYPERLINK(Таблица3[[#This Row],[RelativePath]])</f>
        <v>10 Въезд ангар\GA3948333_6_20260407T151749Z.jpg</v>
      </c>
    </row>
    <row r="358" spans="1:14" x14ac:dyDescent="0.25">
      <c r="A358" t="s">
        <v>14</v>
      </c>
      <c r="B358" s="3">
        <v>46119</v>
      </c>
      <c r="C358" s="5">
        <v>0.63747685185185188</v>
      </c>
      <c r="D358" s="1" t="s">
        <v>162</v>
      </c>
      <c r="E358" t="s">
        <v>70</v>
      </c>
      <c r="F358" t="s">
        <v>58</v>
      </c>
      <c r="I358" s="11" t="s">
        <v>16962</v>
      </c>
      <c r="J358" s="11" t="s">
        <v>4951</v>
      </c>
      <c r="K358" t="s">
        <v>16963</v>
      </c>
      <c r="L358" t="s">
        <v>16964</v>
      </c>
      <c r="M358" s="10"/>
      <c r="N358" s="2" t="str">
        <f>HYPERLINK(Таблица3[[#This Row],[RelativePath]])</f>
        <v>10 Въезд ангар\GA3948333_6_20260407T151758Z.jpg</v>
      </c>
    </row>
    <row r="359" spans="1:14" x14ac:dyDescent="0.25">
      <c r="A359" t="s">
        <v>14</v>
      </c>
      <c r="B359" s="3">
        <v>46119</v>
      </c>
      <c r="C359" s="5">
        <v>0.63765046296296302</v>
      </c>
      <c r="D359" s="1" t="s">
        <v>162</v>
      </c>
      <c r="E359" t="s">
        <v>70</v>
      </c>
      <c r="F359" t="s">
        <v>58</v>
      </c>
      <c r="I359" s="11" t="s">
        <v>16965</v>
      </c>
      <c r="J359" s="11" t="s">
        <v>4951</v>
      </c>
      <c r="K359" t="s">
        <v>16966</v>
      </c>
      <c r="L359" t="s">
        <v>16967</v>
      </c>
      <c r="M359" s="10"/>
      <c r="N359" s="2" t="str">
        <f>HYPERLINK(Таблица3[[#This Row],[RelativePath]])</f>
        <v>10 Въезд ангар\GA3948333_6_20260407T151813Z.jpg</v>
      </c>
    </row>
    <row r="360" spans="1:14" x14ac:dyDescent="0.25">
      <c r="A360" t="s">
        <v>14</v>
      </c>
      <c r="B360" s="3">
        <v>46119</v>
      </c>
      <c r="C360" s="5">
        <v>0.638275462962963</v>
      </c>
      <c r="D360" s="1" t="s">
        <v>162</v>
      </c>
      <c r="E360" t="s">
        <v>70</v>
      </c>
      <c r="F360" t="s">
        <v>58</v>
      </c>
      <c r="I360" s="11" t="s">
        <v>16968</v>
      </c>
      <c r="J360" s="11" t="s">
        <v>4951</v>
      </c>
      <c r="K360" t="s">
        <v>16969</v>
      </c>
      <c r="L360" t="s">
        <v>16970</v>
      </c>
      <c r="M360" s="10"/>
      <c r="N360" s="2" t="str">
        <f>HYPERLINK(Таблица3[[#This Row],[RelativePath]])</f>
        <v>10 Въезд ангар\GA3948333_6_20260407T151907Z.jpg</v>
      </c>
    </row>
    <row r="361" spans="1:14" x14ac:dyDescent="0.25">
      <c r="A361" t="s">
        <v>14</v>
      </c>
      <c r="B361" s="3">
        <v>46119</v>
      </c>
      <c r="C361" s="5">
        <v>0.64143518518518516</v>
      </c>
      <c r="D361" s="1" t="s">
        <v>162</v>
      </c>
      <c r="E361" t="s">
        <v>70</v>
      </c>
      <c r="F361" t="s">
        <v>58</v>
      </c>
      <c r="I361" s="11" t="s">
        <v>16971</v>
      </c>
      <c r="J361" s="11" t="s">
        <v>4951</v>
      </c>
      <c r="K361" t="s">
        <v>16972</v>
      </c>
      <c r="L361" t="s">
        <v>16973</v>
      </c>
      <c r="M361" s="10"/>
      <c r="N361" s="2" t="str">
        <f>HYPERLINK(Таблица3[[#This Row],[RelativePath]])</f>
        <v>10 Въезд ангар\GA3948333_6_20260407T152340Z.jpg</v>
      </c>
    </row>
    <row r="362" spans="1:14" x14ac:dyDescent="0.25">
      <c r="A362" t="s">
        <v>14</v>
      </c>
      <c r="B362" s="3">
        <v>46119</v>
      </c>
      <c r="C362" s="5">
        <v>0.64148148148148143</v>
      </c>
      <c r="D362" s="1" t="s">
        <v>162</v>
      </c>
      <c r="E362" t="s">
        <v>70</v>
      </c>
      <c r="F362" t="s">
        <v>58</v>
      </c>
      <c r="I362" s="11" t="s">
        <v>16974</v>
      </c>
      <c r="J362" s="11" t="s">
        <v>4951</v>
      </c>
      <c r="K362" t="s">
        <v>16975</v>
      </c>
      <c r="L362" t="s">
        <v>16976</v>
      </c>
      <c r="M362" s="10"/>
      <c r="N362" s="2" t="str">
        <f>HYPERLINK(Таблица3[[#This Row],[RelativePath]])</f>
        <v>10 Въезд ангар\GA3948333_6_20260407T152344Z.jpg</v>
      </c>
    </row>
    <row r="363" spans="1:14" x14ac:dyDescent="0.25">
      <c r="A363" t="s">
        <v>14</v>
      </c>
      <c r="B363" s="3">
        <v>46119</v>
      </c>
      <c r="C363" s="5">
        <v>0.64195601851851847</v>
      </c>
      <c r="D363" s="1" t="s">
        <v>162</v>
      </c>
      <c r="E363" t="s">
        <v>70</v>
      </c>
      <c r="F363" t="s">
        <v>58</v>
      </c>
      <c r="I363" s="11" t="s">
        <v>16977</v>
      </c>
      <c r="J363" s="11" t="s">
        <v>4951</v>
      </c>
      <c r="K363" t="s">
        <v>16978</v>
      </c>
      <c r="L363" t="s">
        <v>16979</v>
      </c>
      <c r="M363" s="10"/>
      <c r="N363" s="2" t="str">
        <f>HYPERLINK(Таблица3[[#This Row],[RelativePath]])</f>
        <v>10 Въезд ангар\GA3948333_6_20260407T152425Z.jpg</v>
      </c>
    </row>
    <row r="364" spans="1:14" x14ac:dyDescent="0.25">
      <c r="A364" t="s">
        <v>14</v>
      </c>
      <c r="B364" s="3">
        <v>46119</v>
      </c>
      <c r="C364" s="5">
        <v>0.64229166666666671</v>
      </c>
      <c r="D364" s="1" t="s">
        <v>162</v>
      </c>
      <c r="E364" t="s">
        <v>70</v>
      </c>
      <c r="F364" t="s">
        <v>58</v>
      </c>
      <c r="I364" s="11" t="s">
        <v>16980</v>
      </c>
      <c r="J364" s="11" t="s">
        <v>4951</v>
      </c>
      <c r="K364" t="s">
        <v>16981</v>
      </c>
      <c r="L364" t="s">
        <v>16982</v>
      </c>
      <c r="M364" s="10"/>
      <c r="N364" s="2" t="str">
        <f>HYPERLINK(Таблица3[[#This Row],[RelativePath]])</f>
        <v>10 Въезд ангар\GA3948333_6_20260407T152454Z.jpg</v>
      </c>
    </row>
    <row r="365" spans="1:14" x14ac:dyDescent="0.25">
      <c r="A365" t="s">
        <v>14</v>
      </c>
      <c r="B365" s="3">
        <v>46119</v>
      </c>
      <c r="C365" s="5">
        <v>0.6424305555555555</v>
      </c>
      <c r="D365" s="1" t="s">
        <v>162</v>
      </c>
      <c r="E365" t="s">
        <v>70</v>
      </c>
      <c r="F365" t="s">
        <v>58</v>
      </c>
      <c r="I365" s="11" t="s">
        <v>16983</v>
      </c>
      <c r="J365" s="11" t="s">
        <v>4951</v>
      </c>
      <c r="K365" t="s">
        <v>16984</v>
      </c>
      <c r="L365" t="s">
        <v>16985</v>
      </c>
      <c r="M365" s="10"/>
      <c r="N365" s="2" t="str">
        <f>HYPERLINK(Таблица3[[#This Row],[RelativePath]])</f>
        <v>10 Въезд ангар\GA3948333_6_20260407T152506Z.jpg</v>
      </c>
    </row>
    <row r="366" spans="1:14" x14ac:dyDescent="0.25">
      <c r="A366" t="s">
        <v>14</v>
      </c>
      <c r="B366" s="3">
        <v>46119</v>
      </c>
      <c r="C366" s="5">
        <v>0.64261574074074079</v>
      </c>
      <c r="D366" s="1" t="s">
        <v>162</v>
      </c>
      <c r="E366" t="s">
        <v>70</v>
      </c>
      <c r="F366" t="s">
        <v>58</v>
      </c>
      <c r="I366" s="11" t="s">
        <v>16986</v>
      </c>
      <c r="J366" s="11" t="s">
        <v>4951</v>
      </c>
      <c r="K366" t="s">
        <v>16987</v>
      </c>
      <c r="L366" t="s">
        <v>16988</v>
      </c>
      <c r="M366" s="10"/>
      <c r="N366" s="2" t="str">
        <f>HYPERLINK(Таблица3[[#This Row],[RelativePath]])</f>
        <v>10 Въезд ангар\GA3948333_6_20260407T152522Z.jpg</v>
      </c>
    </row>
    <row r="367" spans="1:14" x14ac:dyDescent="0.25">
      <c r="A367" t="s">
        <v>14</v>
      </c>
      <c r="B367" s="3">
        <v>46119</v>
      </c>
      <c r="C367" s="5">
        <v>0.64299768518518519</v>
      </c>
      <c r="D367" s="1" t="s">
        <v>162</v>
      </c>
      <c r="E367" t="s">
        <v>70</v>
      </c>
      <c r="F367" t="s">
        <v>58</v>
      </c>
      <c r="I367" s="11" t="s">
        <v>16989</v>
      </c>
      <c r="J367" s="11" t="s">
        <v>4951</v>
      </c>
      <c r="K367" t="s">
        <v>16990</v>
      </c>
      <c r="L367" t="s">
        <v>16991</v>
      </c>
      <c r="M367" s="10"/>
      <c r="N367" s="2" t="str">
        <f>HYPERLINK(Таблица3[[#This Row],[RelativePath]])</f>
        <v>10 Въезд ангар\GA3948333_6_20260407T152555Z.jpg</v>
      </c>
    </row>
    <row r="368" spans="1:14" x14ac:dyDescent="0.25">
      <c r="A368" t="s">
        <v>14</v>
      </c>
      <c r="B368" s="3">
        <v>46119</v>
      </c>
      <c r="C368" s="5">
        <v>0.64314814814814814</v>
      </c>
      <c r="D368" s="1" t="s">
        <v>162</v>
      </c>
      <c r="E368" t="s">
        <v>70</v>
      </c>
      <c r="F368" t="s">
        <v>58</v>
      </c>
      <c r="I368" s="11" t="s">
        <v>16992</v>
      </c>
      <c r="J368" s="11" t="s">
        <v>4951</v>
      </c>
      <c r="K368" t="s">
        <v>16993</v>
      </c>
      <c r="L368" t="s">
        <v>16994</v>
      </c>
      <c r="M368" s="10"/>
      <c r="N368" s="2" t="str">
        <f>HYPERLINK(Таблица3[[#This Row],[RelativePath]])</f>
        <v>10 Въезд ангар\GA3948333_6_20260407T152608Z.jpg</v>
      </c>
    </row>
    <row r="369" spans="1:14" x14ac:dyDescent="0.25">
      <c r="A369" t="s">
        <v>14</v>
      </c>
      <c r="B369" s="3">
        <v>46119</v>
      </c>
      <c r="C369" s="5">
        <v>0.64414351851851848</v>
      </c>
      <c r="D369" s="1" t="s">
        <v>162</v>
      </c>
      <c r="E369" t="s">
        <v>70</v>
      </c>
      <c r="F369" t="s">
        <v>58</v>
      </c>
      <c r="I369" s="11" t="s">
        <v>16995</v>
      </c>
      <c r="J369" s="11" t="s">
        <v>4951</v>
      </c>
      <c r="K369" t="s">
        <v>16996</v>
      </c>
      <c r="L369" t="s">
        <v>16997</v>
      </c>
      <c r="M369" s="10"/>
      <c r="N369" s="2" t="str">
        <f>HYPERLINK(Таблица3[[#This Row],[RelativePath]])</f>
        <v>10 Въезд ангар\GA3948333_6_20260407T152734Z.jpg</v>
      </c>
    </row>
    <row r="370" spans="1:14" x14ac:dyDescent="0.25">
      <c r="A370" t="s">
        <v>14</v>
      </c>
      <c r="B370" s="3">
        <v>46119</v>
      </c>
      <c r="C370" s="5">
        <v>0.64498842592592598</v>
      </c>
      <c r="D370" s="1" t="s">
        <v>162</v>
      </c>
      <c r="E370" t="s">
        <v>70</v>
      </c>
      <c r="F370" t="s">
        <v>58</v>
      </c>
      <c r="I370" s="11" t="s">
        <v>17004</v>
      </c>
      <c r="J370" s="11" t="s">
        <v>4951</v>
      </c>
      <c r="K370" t="s">
        <v>17005</v>
      </c>
      <c r="L370" t="s">
        <v>17006</v>
      </c>
      <c r="M370" s="10"/>
      <c r="N370" s="2" t="str">
        <f>HYPERLINK(Таблица3[[#This Row],[RelativePath]])</f>
        <v>10 Въезд ангар\GA3948333_6_20260407T152847Z.jpg</v>
      </c>
    </row>
    <row r="371" spans="1:14" x14ac:dyDescent="0.25">
      <c r="A371" t="s">
        <v>14</v>
      </c>
      <c r="B371" s="3">
        <v>46119</v>
      </c>
      <c r="C371" s="5">
        <v>0.6452430555555555</v>
      </c>
      <c r="D371" s="1" t="s">
        <v>162</v>
      </c>
      <c r="E371" t="s">
        <v>70</v>
      </c>
      <c r="F371" t="s">
        <v>58</v>
      </c>
      <c r="I371" s="11" t="s">
        <v>17007</v>
      </c>
      <c r="J371" s="11" t="s">
        <v>4951</v>
      </c>
      <c r="K371" t="s">
        <v>17008</v>
      </c>
      <c r="L371" t="s">
        <v>17009</v>
      </c>
      <c r="M371" s="10"/>
      <c r="N371" s="2" t="str">
        <f>HYPERLINK(Таблица3[[#This Row],[RelativePath]])</f>
        <v>10 Въезд ангар\GA3948333_6_20260407T152909Z.jpg</v>
      </c>
    </row>
    <row r="372" spans="1:14" x14ac:dyDescent="0.25">
      <c r="A372" t="s">
        <v>14</v>
      </c>
      <c r="B372" s="3">
        <v>46119</v>
      </c>
      <c r="C372" s="5">
        <v>0.64596064814814813</v>
      </c>
      <c r="D372" s="1" t="s">
        <v>162</v>
      </c>
      <c r="E372" t="s">
        <v>70</v>
      </c>
      <c r="F372" t="s">
        <v>58</v>
      </c>
      <c r="I372" s="11" t="s">
        <v>17010</v>
      </c>
      <c r="J372" s="11" t="s">
        <v>4951</v>
      </c>
      <c r="K372" t="s">
        <v>17011</v>
      </c>
      <c r="L372" t="s">
        <v>17012</v>
      </c>
      <c r="M372" s="10"/>
      <c r="N372" s="2" t="str">
        <f>HYPERLINK(Таблица3[[#This Row],[RelativePath]])</f>
        <v>10 Въезд ангар\GA3948333_6_20260407T153011Z.jpg</v>
      </c>
    </row>
    <row r="373" spans="1:14" x14ac:dyDescent="0.25">
      <c r="A373" t="s">
        <v>14</v>
      </c>
      <c r="B373" s="3">
        <v>46119</v>
      </c>
      <c r="C373" s="5">
        <v>0.64637731481481486</v>
      </c>
      <c r="D373" s="1" t="s">
        <v>162</v>
      </c>
      <c r="E373" t="s">
        <v>70</v>
      </c>
      <c r="F373" t="s">
        <v>58</v>
      </c>
      <c r="I373" s="11" t="s">
        <v>17013</v>
      </c>
      <c r="J373" s="11" t="s">
        <v>4951</v>
      </c>
      <c r="K373" t="s">
        <v>17014</v>
      </c>
      <c r="L373" t="s">
        <v>17015</v>
      </c>
      <c r="M373" s="10"/>
      <c r="N373" s="2" t="str">
        <f>HYPERLINK(Таблица3[[#This Row],[RelativePath]])</f>
        <v>10 Въезд ангар\GA3948333_6_20260407T153047Z.jpg</v>
      </c>
    </row>
    <row r="374" spans="1:14" x14ac:dyDescent="0.25">
      <c r="A374" t="s">
        <v>14</v>
      </c>
      <c r="B374" s="3">
        <v>46119</v>
      </c>
      <c r="C374" s="5">
        <v>0.6466898148148148</v>
      </c>
      <c r="D374" s="1" t="s">
        <v>162</v>
      </c>
      <c r="E374" t="s">
        <v>70</v>
      </c>
      <c r="F374" t="s">
        <v>58</v>
      </c>
      <c r="I374" s="11" t="s">
        <v>17016</v>
      </c>
      <c r="J374" s="11" t="s">
        <v>4951</v>
      </c>
      <c r="K374" t="s">
        <v>17017</v>
      </c>
      <c r="L374" t="s">
        <v>17018</v>
      </c>
      <c r="M374" s="10"/>
      <c r="N374" s="2" t="str">
        <f>HYPERLINK(Таблица3[[#This Row],[RelativePath]])</f>
        <v>10 Въезд ангар\GA3948333_6_20260407T153114Z.jpg</v>
      </c>
    </row>
    <row r="375" spans="1:14" x14ac:dyDescent="0.25">
      <c r="A375" t="s">
        <v>14</v>
      </c>
      <c r="B375" s="3">
        <v>46119</v>
      </c>
      <c r="C375" s="5">
        <v>0.64688657407407413</v>
      </c>
      <c r="D375" s="1" t="s">
        <v>162</v>
      </c>
      <c r="E375" t="s">
        <v>70</v>
      </c>
      <c r="F375" t="s">
        <v>58</v>
      </c>
      <c r="I375" s="11" t="s">
        <v>17019</v>
      </c>
      <c r="J375" s="11" t="s">
        <v>4951</v>
      </c>
      <c r="K375" t="s">
        <v>17020</v>
      </c>
      <c r="L375" t="s">
        <v>17021</v>
      </c>
      <c r="M375" s="10"/>
      <c r="N375" s="2" t="str">
        <f>HYPERLINK(Таблица3[[#This Row],[RelativePath]])</f>
        <v>10 Въезд ангар\GA3948333_6_20260407T153131Z.jpg</v>
      </c>
    </row>
    <row r="376" spans="1:14" x14ac:dyDescent="0.25">
      <c r="A376" t="s">
        <v>14</v>
      </c>
      <c r="B376" s="3">
        <v>46119</v>
      </c>
      <c r="C376" s="5">
        <v>0.64697916666666666</v>
      </c>
      <c r="D376" s="1" t="s">
        <v>162</v>
      </c>
      <c r="E376" t="s">
        <v>70</v>
      </c>
      <c r="F376" t="s">
        <v>58</v>
      </c>
      <c r="I376" s="11" t="s">
        <v>17022</v>
      </c>
      <c r="J376" s="11" t="s">
        <v>4951</v>
      </c>
      <c r="K376" t="s">
        <v>17023</v>
      </c>
      <c r="L376" t="s">
        <v>17024</v>
      </c>
      <c r="M376" s="10"/>
      <c r="N376" s="2" t="str">
        <f>HYPERLINK(Таблица3[[#This Row],[RelativePath]])</f>
        <v>10 Въезд ангар\GA3948333_6_20260407T153139Z.jpg</v>
      </c>
    </row>
    <row r="377" spans="1:14" x14ac:dyDescent="0.25">
      <c r="A377" t="s">
        <v>14</v>
      </c>
      <c r="B377" s="3">
        <v>46119</v>
      </c>
      <c r="C377" s="5">
        <v>0.64710648148148153</v>
      </c>
      <c r="D377" s="1" t="s">
        <v>162</v>
      </c>
      <c r="E377" t="s">
        <v>70</v>
      </c>
      <c r="F377" t="s">
        <v>58</v>
      </c>
      <c r="I377" s="11" t="s">
        <v>17025</v>
      </c>
      <c r="J377" s="11" t="s">
        <v>4951</v>
      </c>
      <c r="K377" t="s">
        <v>17026</v>
      </c>
      <c r="L377" t="s">
        <v>17027</v>
      </c>
      <c r="M377" s="10"/>
      <c r="N377" s="2" t="str">
        <f>HYPERLINK(Таблица3[[#This Row],[RelativePath]])</f>
        <v>10 Въезд ангар\GA3948333_6_20260407T153150Z.jpg</v>
      </c>
    </row>
    <row r="378" spans="1:14" x14ac:dyDescent="0.25">
      <c r="A378" t="s">
        <v>14</v>
      </c>
      <c r="B378" s="3">
        <v>46119</v>
      </c>
      <c r="C378" s="5">
        <v>0.64753472222222219</v>
      </c>
      <c r="D378" s="1" t="s">
        <v>162</v>
      </c>
      <c r="E378" t="s">
        <v>70</v>
      </c>
      <c r="F378" t="s">
        <v>58</v>
      </c>
      <c r="I378" s="11" t="s">
        <v>17028</v>
      </c>
      <c r="J378" s="11" t="s">
        <v>4951</v>
      </c>
      <c r="K378" t="s">
        <v>17029</v>
      </c>
      <c r="L378" t="s">
        <v>17030</v>
      </c>
      <c r="M378" s="10"/>
      <c r="N378" s="2" t="str">
        <f>HYPERLINK(Таблица3[[#This Row],[RelativePath]])</f>
        <v>10 Въезд ангар\GA3948333_6_20260407T153227Z.jpg</v>
      </c>
    </row>
    <row r="379" spans="1:14" x14ac:dyDescent="0.25">
      <c r="A379" t="s">
        <v>14</v>
      </c>
      <c r="B379" s="3">
        <v>46119</v>
      </c>
      <c r="C379" s="5">
        <v>0.64768518518518514</v>
      </c>
      <c r="D379" s="1" t="s">
        <v>162</v>
      </c>
      <c r="E379" t="s">
        <v>70</v>
      </c>
      <c r="F379" t="s">
        <v>58</v>
      </c>
      <c r="I379" s="11" t="s">
        <v>17031</v>
      </c>
      <c r="J379" s="11" t="s">
        <v>4951</v>
      </c>
      <c r="K379" t="s">
        <v>17032</v>
      </c>
      <c r="L379" t="s">
        <v>17033</v>
      </c>
      <c r="M379" s="10"/>
      <c r="N379" s="2" t="str">
        <f>HYPERLINK(Таблица3[[#This Row],[RelativePath]])</f>
        <v>10 Въезд ангар\GA3948333_6_20260407T153240Z.jpg</v>
      </c>
    </row>
    <row r="380" spans="1:14" x14ac:dyDescent="0.25">
      <c r="A380" t="s">
        <v>14</v>
      </c>
      <c r="B380" s="3">
        <v>46119</v>
      </c>
      <c r="C380" s="5">
        <v>0.64854166666666668</v>
      </c>
      <c r="D380" s="1" t="s">
        <v>162</v>
      </c>
      <c r="E380" t="s">
        <v>70</v>
      </c>
      <c r="F380" t="s">
        <v>58</v>
      </c>
      <c r="I380" s="11" t="s">
        <v>17034</v>
      </c>
      <c r="J380" s="11" t="s">
        <v>4951</v>
      </c>
      <c r="K380" t="s">
        <v>17035</v>
      </c>
      <c r="L380" t="s">
        <v>17036</v>
      </c>
      <c r="M380" s="10"/>
      <c r="N380" s="2" t="str">
        <f>HYPERLINK(Таблица3[[#This Row],[RelativePath]])</f>
        <v>10 Въезд ангар\GA3948333_6_20260407T153354Z.jpg</v>
      </c>
    </row>
    <row r="381" spans="1:14" x14ac:dyDescent="0.25">
      <c r="A381" t="s">
        <v>14</v>
      </c>
      <c r="B381" s="3">
        <v>46119</v>
      </c>
      <c r="C381" s="5">
        <v>0.65569444444444447</v>
      </c>
      <c r="D381" s="1" t="s">
        <v>62</v>
      </c>
      <c r="E381" t="s">
        <v>70</v>
      </c>
      <c r="F381" t="s">
        <v>58</v>
      </c>
      <c r="I381" s="11" t="s">
        <v>16638</v>
      </c>
      <c r="J381" s="11" t="s">
        <v>4957</v>
      </c>
      <c r="K381" t="s">
        <v>16639</v>
      </c>
      <c r="L381" t="s">
        <v>16640</v>
      </c>
      <c r="M381" s="10"/>
      <c r="N381" s="2" t="str">
        <f>HYPERLINK(Таблица3[[#This Row],[RelativePath]])</f>
        <v>1 Въезд на базу\GA3948333_4_20260407T154412Z.jpg</v>
      </c>
    </row>
    <row r="382" spans="1:14" x14ac:dyDescent="0.25">
      <c r="A382" t="s">
        <v>15</v>
      </c>
      <c r="B382" s="3">
        <v>46120</v>
      </c>
      <c r="C382" s="5">
        <v>0.33431712962962962</v>
      </c>
      <c r="D382" s="1" t="s">
        <v>162</v>
      </c>
      <c r="E382" t="s">
        <v>70</v>
      </c>
      <c r="F382" t="s">
        <v>58</v>
      </c>
      <c r="I382" s="11" t="s">
        <v>17714</v>
      </c>
      <c r="J382" s="11" t="s">
        <v>4951</v>
      </c>
      <c r="K382" t="s">
        <v>17715</v>
      </c>
      <c r="L382" t="s">
        <v>17716</v>
      </c>
      <c r="M382" s="10"/>
      <c r="N382" s="2" t="str">
        <f>HYPERLINK(Таблица3[[#This Row],[RelativePath]])</f>
        <v>10 Въезд ангар\GA3948333_6_20260408T080125Z.jpg</v>
      </c>
    </row>
    <row r="383" spans="1:14" x14ac:dyDescent="0.25">
      <c r="A383" t="s">
        <v>15</v>
      </c>
      <c r="B383" s="3">
        <v>46120</v>
      </c>
      <c r="C383" s="5">
        <v>0.33815972222222224</v>
      </c>
      <c r="D383" s="1" t="s">
        <v>4</v>
      </c>
      <c r="E383" t="s">
        <v>70</v>
      </c>
      <c r="F383" t="s">
        <v>58</v>
      </c>
      <c r="I383" s="11" t="s">
        <v>17717</v>
      </c>
      <c r="J383" s="11" t="s">
        <v>4951</v>
      </c>
      <c r="K383" t="s">
        <v>17718</v>
      </c>
      <c r="L383" t="s">
        <v>17719</v>
      </c>
      <c r="M383" s="10"/>
      <c r="N383" s="2" t="str">
        <f>HYPERLINK(Таблица3[[#This Row],[RelativePath]])</f>
        <v>10 Въезд ангар\GA3948333_6_20260408T080657Z.jpg</v>
      </c>
    </row>
    <row r="384" spans="1:14" x14ac:dyDescent="0.25">
      <c r="A384" t="s">
        <v>15</v>
      </c>
      <c r="B384" s="3">
        <v>46120</v>
      </c>
      <c r="C384" s="5">
        <v>0.33865740740740741</v>
      </c>
      <c r="D384" s="1" t="s">
        <v>162</v>
      </c>
      <c r="E384" t="s">
        <v>70</v>
      </c>
      <c r="F384" t="s">
        <v>1897</v>
      </c>
      <c r="I384" s="11" t="s">
        <v>17720</v>
      </c>
      <c r="J384" s="11" t="s">
        <v>4951</v>
      </c>
      <c r="K384" t="s">
        <v>17721</v>
      </c>
      <c r="L384" t="s">
        <v>17722</v>
      </c>
      <c r="M384" s="10"/>
      <c r="N384" s="2" t="str">
        <f>HYPERLINK(Таблица3[[#This Row],[RelativePath]])</f>
        <v>10 Въезд ангар\GA3948333_6_20260408T080740Z.jpg</v>
      </c>
    </row>
    <row r="385" spans="1:14" x14ac:dyDescent="0.25">
      <c r="A385" t="s">
        <v>15</v>
      </c>
      <c r="B385" s="3">
        <v>46120</v>
      </c>
      <c r="C385" s="5">
        <v>0.33888888888888891</v>
      </c>
      <c r="D385" s="1" t="s">
        <v>162</v>
      </c>
      <c r="E385" t="s">
        <v>70</v>
      </c>
      <c r="F385" t="s">
        <v>58</v>
      </c>
      <c r="I385" s="11" t="s">
        <v>17723</v>
      </c>
      <c r="J385" s="11" t="s">
        <v>4951</v>
      </c>
      <c r="K385" t="s">
        <v>17724</v>
      </c>
      <c r="L385" t="s">
        <v>17725</v>
      </c>
      <c r="M385" s="10"/>
      <c r="N385" s="2" t="str">
        <f>HYPERLINK(Таблица3[[#This Row],[RelativePath]])</f>
        <v>10 Въезд ангар\GA3948333_6_20260408T080800Z.jpg</v>
      </c>
    </row>
    <row r="386" spans="1:14" x14ac:dyDescent="0.25">
      <c r="A386" t="s">
        <v>15</v>
      </c>
      <c r="B386" s="3">
        <v>46120</v>
      </c>
      <c r="C386" s="5">
        <v>0.33900462962962963</v>
      </c>
      <c r="D386" s="1" t="s">
        <v>162</v>
      </c>
      <c r="E386" t="s">
        <v>70</v>
      </c>
      <c r="F386" t="s">
        <v>1897</v>
      </c>
      <c r="I386" s="11" t="s">
        <v>18106</v>
      </c>
      <c r="J386" s="11" t="s">
        <v>4948</v>
      </c>
      <c r="K386" t="s">
        <v>18107</v>
      </c>
      <c r="L386" t="s">
        <v>18108</v>
      </c>
      <c r="M386" s="10"/>
      <c r="N386" s="2" t="str">
        <f>HYPERLINK(Таблица3[[#This Row],[RelativePath]])</f>
        <v>15 Вход столярка\GA3948333_9_20260408T080810Z.jpg</v>
      </c>
    </row>
    <row r="387" spans="1:14" x14ac:dyDescent="0.25">
      <c r="A387" t="s">
        <v>15</v>
      </c>
      <c r="B387" s="3">
        <v>46120</v>
      </c>
      <c r="C387" s="5">
        <v>0.33931712962962962</v>
      </c>
      <c r="D387" s="1" t="s">
        <v>162</v>
      </c>
      <c r="E387" t="s">
        <v>70</v>
      </c>
      <c r="F387" t="s">
        <v>58</v>
      </c>
      <c r="I387" s="11" t="s">
        <v>18112</v>
      </c>
      <c r="J387" s="11" t="s">
        <v>4948</v>
      </c>
      <c r="K387" t="s">
        <v>18113</v>
      </c>
      <c r="L387" t="s">
        <v>18114</v>
      </c>
      <c r="M387" s="10"/>
      <c r="N387" s="2" t="str">
        <f>HYPERLINK(Таблица3[[#This Row],[RelativePath]])</f>
        <v>15 Вход столярка\GA3948333_9_20260408T080837Z.jpg</v>
      </c>
    </row>
    <row r="388" spans="1:14" x14ac:dyDescent="0.25">
      <c r="A388" t="s">
        <v>15</v>
      </c>
      <c r="B388" s="3">
        <v>46120</v>
      </c>
      <c r="C388" s="5">
        <v>0.3397337962962963</v>
      </c>
      <c r="D388" s="1" t="s">
        <v>162</v>
      </c>
      <c r="E388" t="s">
        <v>70</v>
      </c>
      <c r="F388" t="s">
        <v>58</v>
      </c>
      <c r="I388" s="11" t="s">
        <v>18118</v>
      </c>
      <c r="J388" s="11" t="s">
        <v>4948</v>
      </c>
      <c r="K388" t="s">
        <v>18119</v>
      </c>
      <c r="L388" t="s">
        <v>18120</v>
      </c>
      <c r="M388" s="10"/>
      <c r="N388" s="2" t="str">
        <f>HYPERLINK(Таблица3[[#This Row],[RelativePath]])</f>
        <v>15 Вход столярка\GA3948333_9_20260408T080913Z.jpg</v>
      </c>
    </row>
    <row r="389" spans="1:14" x14ac:dyDescent="0.25">
      <c r="A389" t="s">
        <v>15</v>
      </c>
      <c r="B389" s="3">
        <v>46120</v>
      </c>
      <c r="C389" s="5">
        <v>0.3399537037037037</v>
      </c>
      <c r="D389" s="1" t="s">
        <v>162</v>
      </c>
      <c r="E389" t="s">
        <v>70</v>
      </c>
      <c r="F389" t="s">
        <v>58</v>
      </c>
      <c r="I389" s="11" t="s">
        <v>17726</v>
      </c>
      <c r="J389" s="11" t="s">
        <v>4951</v>
      </c>
      <c r="K389" t="s">
        <v>17727</v>
      </c>
      <c r="L389" t="s">
        <v>17728</v>
      </c>
      <c r="M389" s="10"/>
      <c r="N389" s="2" t="str">
        <f>HYPERLINK(Таблица3[[#This Row],[RelativePath]])</f>
        <v>10 Въезд ангар\GA3948333_6_20260408T080932Z.jpg</v>
      </c>
    </row>
    <row r="390" spans="1:14" x14ac:dyDescent="0.25">
      <c r="A390" t="s">
        <v>15</v>
      </c>
      <c r="B390" s="3">
        <v>46120</v>
      </c>
      <c r="C390" s="5">
        <v>0.34976851851851853</v>
      </c>
      <c r="D390" s="1" t="s">
        <v>62</v>
      </c>
      <c r="E390" t="s">
        <v>70</v>
      </c>
      <c r="F390" t="s">
        <v>58</v>
      </c>
      <c r="I390" s="11" t="s">
        <v>17453</v>
      </c>
      <c r="J390" s="11" t="s">
        <v>4957</v>
      </c>
      <c r="K390" t="s">
        <v>17454</v>
      </c>
      <c r="L390" t="s">
        <v>17455</v>
      </c>
      <c r="M390" s="10"/>
      <c r="N390" s="2" t="str">
        <f>HYPERLINK(Таблица3[[#This Row],[RelativePath]])</f>
        <v>1 Въезд на базу\GA3948333_4_20260408T082340Z.jpg</v>
      </c>
    </row>
    <row r="391" spans="1:14" x14ac:dyDescent="0.25">
      <c r="A391" t="s">
        <v>15</v>
      </c>
      <c r="B391" s="3">
        <v>46120</v>
      </c>
      <c r="C391" s="5">
        <v>0.48116898148148146</v>
      </c>
      <c r="D391" s="1" t="s">
        <v>115</v>
      </c>
      <c r="E391" t="s">
        <v>18386</v>
      </c>
      <c r="F391" t="s">
        <v>2650</v>
      </c>
      <c r="I391" s="11" t="s">
        <v>17375</v>
      </c>
      <c r="J391" s="11" t="s">
        <v>4958</v>
      </c>
      <c r="K391" t="s">
        <v>17376</v>
      </c>
      <c r="L391" t="s">
        <v>17377</v>
      </c>
      <c r="M391" s="10"/>
      <c r="N391" s="2" t="str">
        <f>HYPERLINK(Таблица3[[#This Row],[RelativePath]])</f>
        <v>2 Поката пилорама\GA3948333_8_20260408T113253Z.jpg</v>
      </c>
    </row>
    <row r="392" spans="1:14" x14ac:dyDescent="0.25">
      <c r="A392" t="s">
        <v>15</v>
      </c>
      <c r="B392" s="3">
        <v>46120</v>
      </c>
      <c r="C392" s="5">
        <v>0.48122685185185188</v>
      </c>
      <c r="D392" s="1" t="s">
        <v>115</v>
      </c>
      <c r="E392" t="s">
        <v>18386</v>
      </c>
      <c r="F392" t="s">
        <v>2650</v>
      </c>
      <c r="H392" t="s">
        <v>1140</v>
      </c>
      <c r="I392" s="11" t="s">
        <v>17378</v>
      </c>
      <c r="J392" s="11" t="s">
        <v>4958</v>
      </c>
      <c r="K392" t="s">
        <v>17379</v>
      </c>
      <c r="L392" t="s">
        <v>17380</v>
      </c>
      <c r="M392" s="10"/>
      <c r="N392" s="2" t="str">
        <f>HYPERLINK(Таблица3[[#This Row],[RelativePath]])</f>
        <v>2 Поката пилорама\GA3948333_8_20260408T113258Z.jpg</v>
      </c>
    </row>
    <row r="393" spans="1:14" x14ac:dyDescent="0.25">
      <c r="A393" t="s">
        <v>15</v>
      </c>
      <c r="B393" s="3">
        <v>46120</v>
      </c>
      <c r="C393" s="5">
        <v>0.48137731481481483</v>
      </c>
      <c r="D393" s="1" t="s">
        <v>115</v>
      </c>
      <c r="E393" t="s">
        <v>18386</v>
      </c>
      <c r="F393" t="s">
        <v>2650</v>
      </c>
      <c r="H393" t="s">
        <v>1140</v>
      </c>
      <c r="I393" s="11" t="s">
        <v>17381</v>
      </c>
      <c r="J393" s="11" t="s">
        <v>4958</v>
      </c>
      <c r="K393" t="s">
        <v>17382</v>
      </c>
      <c r="L393" t="s">
        <v>17383</v>
      </c>
      <c r="M393" s="10"/>
      <c r="N393" s="2" t="str">
        <f>HYPERLINK(Таблица3[[#This Row],[RelativePath]])</f>
        <v>2 Поката пилорама\GA3948333_8_20260408T113311Z.jpg</v>
      </c>
    </row>
    <row r="394" spans="1:14" x14ac:dyDescent="0.25">
      <c r="A394" t="s">
        <v>15</v>
      </c>
      <c r="B394" s="3">
        <v>46120</v>
      </c>
      <c r="C394" s="5">
        <v>0.7323263888888889</v>
      </c>
      <c r="D394" s="1" t="s">
        <v>115</v>
      </c>
      <c r="E394" t="s">
        <v>86</v>
      </c>
      <c r="F394" t="s">
        <v>2650</v>
      </c>
      <c r="I394" s="11" t="s">
        <v>17408</v>
      </c>
      <c r="J394" s="11" t="s">
        <v>4958</v>
      </c>
      <c r="K394" t="s">
        <v>17409</v>
      </c>
      <c r="L394" t="s">
        <v>17410</v>
      </c>
      <c r="M394" s="10"/>
      <c r="N394" s="2" t="str">
        <f>HYPERLINK(Таблица3[[#This Row],[RelativePath]])</f>
        <v>2 Поката пилорама\GA3948333_8_20260408T173433Z.jpg</v>
      </c>
    </row>
    <row r="395" spans="1:14" x14ac:dyDescent="0.25">
      <c r="A395" t="s">
        <v>15</v>
      </c>
      <c r="B395" s="3">
        <v>46120</v>
      </c>
      <c r="C395" s="5">
        <v>0.73246527777777781</v>
      </c>
      <c r="D395" s="1" t="s">
        <v>115</v>
      </c>
      <c r="E395" t="s">
        <v>86</v>
      </c>
      <c r="F395" t="s">
        <v>2650</v>
      </c>
      <c r="H395" t="s">
        <v>1140</v>
      </c>
      <c r="I395" s="11" t="s">
        <v>17411</v>
      </c>
      <c r="J395" s="11" t="s">
        <v>4958</v>
      </c>
      <c r="K395" t="s">
        <v>17412</v>
      </c>
      <c r="L395" t="s">
        <v>17413</v>
      </c>
      <c r="M395" s="10"/>
      <c r="N395" s="2" t="str">
        <f>HYPERLINK(Таблица3[[#This Row],[RelativePath]])</f>
        <v>2 Поката пилорама\GA3948333_8_20260408T173445Z.jpg</v>
      </c>
    </row>
    <row r="396" spans="1:14" x14ac:dyDescent="0.25">
      <c r="A396" t="s">
        <v>15</v>
      </c>
      <c r="B396" s="3">
        <v>46120</v>
      </c>
      <c r="C396" s="5">
        <v>0.73319444444444448</v>
      </c>
      <c r="D396" s="1" t="s">
        <v>85</v>
      </c>
      <c r="E396" t="s">
        <v>86</v>
      </c>
      <c r="F396" t="s">
        <v>2650</v>
      </c>
      <c r="I396" s="11" t="s">
        <v>17474</v>
      </c>
      <c r="J396" s="11" t="s">
        <v>4957</v>
      </c>
      <c r="K396" t="s">
        <v>17475</v>
      </c>
      <c r="L396" t="s">
        <v>17476</v>
      </c>
      <c r="M396" s="10"/>
      <c r="N396" s="2" t="str">
        <f>HYPERLINK(Таблица3[[#This Row],[RelativePath]])</f>
        <v>1 Въезд на базу\GA3948333_4_20260408T173548Z.jpg</v>
      </c>
    </row>
    <row r="397" spans="1:14" x14ac:dyDescent="0.25">
      <c r="A397" t="s">
        <v>15</v>
      </c>
      <c r="B397" s="3">
        <v>46120</v>
      </c>
      <c r="C397" s="5">
        <v>0.73354166666666665</v>
      </c>
      <c r="D397" s="1" t="s">
        <v>163</v>
      </c>
      <c r="E397" t="s">
        <v>86</v>
      </c>
      <c r="F397" t="s">
        <v>2650</v>
      </c>
      <c r="I397" s="11" t="s">
        <v>17580</v>
      </c>
      <c r="J397" s="11" t="s">
        <v>4928</v>
      </c>
      <c r="K397" t="s">
        <v>17581</v>
      </c>
      <c r="L397" t="s">
        <v>17582</v>
      </c>
      <c r="M397" s="10"/>
      <c r="N397" s="2" t="str">
        <f>HYPERLINK(Таблица3[[#This Row],[RelativePath]])</f>
        <v>3 Парковка офиса\GA3948333_3_20260408T173618Z.jpg</v>
      </c>
    </row>
    <row r="398" spans="1:14" x14ac:dyDescent="0.25">
      <c r="A398" t="s">
        <v>16</v>
      </c>
      <c r="B398" s="3">
        <v>46121</v>
      </c>
      <c r="C398" s="5">
        <v>0.51380787037037035</v>
      </c>
      <c r="D398" s="1" t="s">
        <v>162</v>
      </c>
      <c r="E398" t="s">
        <v>86</v>
      </c>
      <c r="F398" t="s">
        <v>660</v>
      </c>
      <c r="I398" s="11" t="s">
        <v>17780</v>
      </c>
      <c r="J398" s="11" t="s">
        <v>4951</v>
      </c>
      <c r="K398" t="s">
        <v>17781</v>
      </c>
      <c r="L398" t="s">
        <v>17782</v>
      </c>
      <c r="M398" s="10"/>
      <c r="N398" s="2" t="str">
        <f>HYPERLINK(Таблица3[[#This Row],[RelativePath]])</f>
        <v>10 Въезд ангар\GA3948333_6_20260409T121953Z.jpg</v>
      </c>
    </row>
    <row r="399" spans="1:14" x14ac:dyDescent="0.25">
      <c r="A399" t="s">
        <v>16</v>
      </c>
      <c r="B399" s="3">
        <v>46121</v>
      </c>
      <c r="C399" s="5">
        <v>0.51388888888888884</v>
      </c>
      <c r="D399" s="1" t="s">
        <v>162</v>
      </c>
      <c r="E399" t="s">
        <v>86</v>
      </c>
      <c r="F399" t="s">
        <v>660</v>
      </c>
      <c r="H399" t="s">
        <v>1140</v>
      </c>
      <c r="I399" s="11" t="s">
        <v>17783</v>
      </c>
      <c r="J399" s="11" t="s">
        <v>4951</v>
      </c>
      <c r="K399" t="s">
        <v>17784</v>
      </c>
      <c r="L399" t="s">
        <v>17785</v>
      </c>
      <c r="M399" s="10"/>
      <c r="N399" s="2" t="str">
        <f>HYPERLINK(Таблица3[[#This Row],[RelativePath]])</f>
        <v>10 Въезд ангар\GA3948333_6_20260409T122000Z.jpg</v>
      </c>
    </row>
    <row r="400" spans="1:14" x14ac:dyDescent="0.25">
      <c r="A400" t="s">
        <v>16</v>
      </c>
      <c r="B400" s="3">
        <v>46121</v>
      </c>
      <c r="C400" s="5">
        <v>0.51495370370370375</v>
      </c>
      <c r="D400" s="1" t="s">
        <v>304</v>
      </c>
      <c r="E400" t="s">
        <v>86</v>
      </c>
      <c r="F400" t="s">
        <v>660</v>
      </c>
      <c r="I400" s="11" t="s">
        <v>17786</v>
      </c>
      <c r="J400" s="11" t="s">
        <v>4951</v>
      </c>
      <c r="K400" t="s">
        <v>17787</v>
      </c>
      <c r="L400" t="s">
        <v>17788</v>
      </c>
      <c r="M400" s="10"/>
      <c r="N400" s="2" t="str">
        <f>HYPERLINK(Таблица3[[#This Row],[RelativePath]])</f>
        <v>10 Въезд ангар\GA3948333_6_20260409T122132Z.jpg</v>
      </c>
    </row>
    <row r="401" spans="1:14" x14ac:dyDescent="0.25">
      <c r="A401" t="s">
        <v>16</v>
      </c>
      <c r="B401" s="3">
        <v>46121</v>
      </c>
      <c r="C401" s="5">
        <v>0.51504629629629628</v>
      </c>
      <c r="D401" s="1" t="s">
        <v>115</v>
      </c>
      <c r="E401" t="s">
        <v>3431</v>
      </c>
      <c r="F401" t="s">
        <v>660</v>
      </c>
      <c r="H401" t="s">
        <v>1140</v>
      </c>
      <c r="I401" s="11" t="s">
        <v>17417</v>
      </c>
      <c r="J401" s="11" t="s">
        <v>4958</v>
      </c>
      <c r="K401" t="s">
        <v>17418</v>
      </c>
      <c r="L401" t="s">
        <v>17419</v>
      </c>
      <c r="M401" s="10"/>
      <c r="N401" s="2" t="str">
        <f>HYPERLINK(Таблица3[[#This Row],[RelativePath]])</f>
        <v>2 Поката пилорама\GA3948333_8_20260409T122140Z.jpg</v>
      </c>
    </row>
    <row r="402" spans="1:14" x14ac:dyDescent="0.25">
      <c r="A402" t="s">
        <v>16</v>
      </c>
      <c r="B402" s="3">
        <v>46121</v>
      </c>
      <c r="C402" s="5">
        <v>0.51521990740740742</v>
      </c>
      <c r="D402" s="1" t="s">
        <v>115</v>
      </c>
      <c r="E402" t="s">
        <v>3431</v>
      </c>
      <c r="F402" t="s">
        <v>660</v>
      </c>
      <c r="H402" t="s">
        <v>1140</v>
      </c>
      <c r="I402" s="11" t="s">
        <v>17420</v>
      </c>
      <c r="J402" s="11" t="s">
        <v>4958</v>
      </c>
      <c r="K402" t="s">
        <v>17421</v>
      </c>
      <c r="L402" t="s">
        <v>17422</v>
      </c>
      <c r="M402" s="10"/>
      <c r="N402" s="2" t="str">
        <f>HYPERLINK(Таблица3[[#This Row],[RelativePath]])</f>
        <v>2 Поката пилорама\GA3948333_8_20260409T122155Z.jpg</v>
      </c>
    </row>
    <row r="403" spans="1:14" x14ac:dyDescent="0.25">
      <c r="A403" t="s">
        <v>16</v>
      </c>
      <c r="B403" s="3">
        <v>46121</v>
      </c>
      <c r="C403" s="5">
        <v>0.51576388888888891</v>
      </c>
      <c r="D403" s="1" t="s">
        <v>85</v>
      </c>
      <c r="E403" t="s">
        <v>3431</v>
      </c>
      <c r="F403" t="s">
        <v>18385</v>
      </c>
      <c r="I403" s="11" t="s">
        <v>17486</v>
      </c>
      <c r="J403" s="11" t="s">
        <v>4957</v>
      </c>
      <c r="K403" t="s">
        <v>17487</v>
      </c>
      <c r="L403" t="s">
        <v>17488</v>
      </c>
      <c r="M403" s="10"/>
      <c r="N403" s="2" t="str">
        <f>HYPERLINK(Таблица3[[#This Row],[RelativePath]])</f>
        <v>1 Въезд на базу\GA3948333_4_20260409T122242Z.jpg</v>
      </c>
    </row>
    <row r="404" spans="1:14" x14ac:dyDescent="0.25">
      <c r="A404" t="s">
        <v>16</v>
      </c>
      <c r="B404" s="3">
        <v>46121</v>
      </c>
      <c r="C404" s="5">
        <v>0.51593750000000005</v>
      </c>
      <c r="D404" s="1" t="s">
        <v>85</v>
      </c>
      <c r="E404" t="s">
        <v>3431</v>
      </c>
      <c r="F404" t="s">
        <v>18385</v>
      </c>
      <c r="H404" t="s">
        <v>1140</v>
      </c>
      <c r="I404" s="11" t="s">
        <v>17489</v>
      </c>
      <c r="J404" s="11" t="s">
        <v>4957</v>
      </c>
      <c r="K404" t="s">
        <v>17490</v>
      </c>
      <c r="L404" t="s">
        <v>17491</v>
      </c>
      <c r="M404" s="10"/>
      <c r="N404" s="2" t="str">
        <f>HYPERLINK(Таблица3[[#This Row],[RelativePath]])</f>
        <v>1 Въезд на базу\GA3948333_4_20260409T122257Z.jpg</v>
      </c>
    </row>
    <row r="405" spans="1:14" x14ac:dyDescent="0.25">
      <c r="A405" t="s">
        <v>17</v>
      </c>
      <c r="B405" s="3">
        <v>46122</v>
      </c>
      <c r="C405" s="5">
        <v>0.54432870370370368</v>
      </c>
      <c r="D405" s="1" t="s">
        <v>162</v>
      </c>
      <c r="E405" t="s">
        <v>4638</v>
      </c>
      <c r="F405" t="s">
        <v>2650</v>
      </c>
      <c r="H405" t="s">
        <v>18389</v>
      </c>
      <c r="I405" s="11" t="s">
        <v>17604</v>
      </c>
      <c r="J405" s="11" t="s">
        <v>4928</v>
      </c>
      <c r="K405" t="s">
        <v>17605</v>
      </c>
      <c r="L405" t="s">
        <v>17606</v>
      </c>
      <c r="M405" s="10"/>
      <c r="N405" s="2" t="str">
        <f>HYPERLINK(Таблица3[[#This Row],[RelativePath]])</f>
        <v>3 Парковка офиса\GA3948333_3_20260410T130350Z.jpg</v>
      </c>
    </row>
    <row r="406" spans="1:14" x14ac:dyDescent="0.25">
      <c r="A406" t="s">
        <v>17</v>
      </c>
      <c r="B406" s="3">
        <v>46122</v>
      </c>
      <c r="C406" s="5">
        <v>0.54445601851851855</v>
      </c>
      <c r="D406" s="1" t="s">
        <v>162</v>
      </c>
      <c r="E406" t="s">
        <v>4638</v>
      </c>
      <c r="F406" t="s">
        <v>2650</v>
      </c>
      <c r="I406" s="11" t="s">
        <v>17607</v>
      </c>
      <c r="J406" s="11" t="s">
        <v>4928</v>
      </c>
      <c r="K406" t="s">
        <v>17608</v>
      </c>
      <c r="L406" t="s">
        <v>17609</v>
      </c>
      <c r="M406" s="10"/>
      <c r="N406" s="2" t="str">
        <f>HYPERLINK(Таблица3[[#This Row],[RelativePath]])</f>
        <v>3 Парковка офиса\GA3948333_3_20260410T130401Z.jpg</v>
      </c>
    </row>
    <row r="407" spans="1:14" x14ac:dyDescent="0.25">
      <c r="A407" t="s">
        <v>17</v>
      </c>
      <c r="B407" s="3">
        <v>46122</v>
      </c>
      <c r="C407" s="5">
        <v>0.54453703703703704</v>
      </c>
      <c r="D407" s="1" t="s">
        <v>162</v>
      </c>
      <c r="E407" t="s">
        <v>4638</v>
      </c>
      <c r="F407" t="s">
        <v>2650</v>
      </c>
      <c r="I407" s="11" t="s">
        <v>17610</v>
      </c>
      <c r="J407" s="11" t="s">
        <v>4928</v>
      </c>
      <c r="K407" t="s">
        <v>17611</v>
      </c>
      <c r="L407" t="s">
        <v>17612</v>
      </c>
      <c r="M407" s="10"/>
      <c r="N407" s="2" t="str">
        <f>HYPERLINK(Таблица3[[#This Row],[RelativePath]])</f>
        <v>3 Парковка офиса\GA3948333_3_20260410T130408Z.jpg</v>
      </c>
    </row>
    <row r="408" spans="1:14" x14ac:dyDescent="0.25">
      <c r="A408" t="s">
        <v>17</v>
      </c>
      <c r="B408" s="3">
        <v>46122</v>
      </c>
      <c r="C408" s="5">
        <v>0.73266203703703703</v>
      </c>
      <c r="D408" s="1" t="s">
        <v>162</v>
      </c>
      <c r="E408" t="s">
        <v>17362</v>
      </c>
      <c r="F408" t="s">
        <v>58</v>
      </c>
      <c r="H408" t="s">
        <v>18391</v>
      </c>
      <c r="I408" s="11" t="s">
        <v>17619</v>
      </c>
      <c r="J408" s="11" t="s">
        <v>17562</v>
      </c>
      <c r="K408" t="s">
        <v>17620</v>
      </c>
      <c r="L408" t="s">
        <v>17621</v>
      </c>
      <c r="M408" s="10">
        <v>46122.732662037037</v>
      </c>
      <c r="N408" s="2" t="str">
        <f>HYPERLINK(Таблица3[[#This Row],[RelativePath]])</f>
        <v>3 Парковка офиса\GA3948333_3_20260410T173502Z.jpg</v>
      </c>
    </row>
    <row r="409" spans="1:14" x14ac:dyDescent="0.25">
      <c r="A409" t="s">
        <v>17</v>
      </c>
      <c r="B409" s="3">
        <v>46122</v>
      </c>
      <c r="C409" s="5">
        <v>0.73434027777777777</v>
      </c>
      <c r="D409" s="1" t="s">
        <v>162</v>
      </c>
      <c r="E409" t="s">
        <v>17362</v>
      </c>
      <c r="F409" t="s">
        <v>58</v>
      </c>
      <c r="I409" s="11" t="s">
        <v>17528</v>
      </c>
      <c r="J409" s="11" t="s">
        <v>1182</v>
      </c>
      <c r="K409" t="s">
        <v>17529</v>
      </c>
      <c r="L409" t="s">
        <v>17530</v>
      </c>
      <c r="M409" s="10">
        <v>46122.734340277777</v>
      </c>
      <c r="N409" s="2" t="str">
        <f>HYPERLINK(Таблица3[[#This Row],[RelativePath]])</f>
        <v>4 Крыльцо офиса\K07156189_21_20260410T173727Z.jpg</v>
      </c>
    </row>
    <row r="410" spans="1:14" x14ac:dyDescent="0.25">
      <c r="A410" t="s">
        <v>17</v>
      </c>
      <c r="B410" s="3">
        <v>46122</v>
      </c>
      <c r="C410" s="5">
        <v>0.73443287037037042</v>
      </c>
      <c r="D410" s="1" t="s">
        <v>162</v>
      </c>
      <c r="E410" t="s">
        <v>17362</v>
      </c>
      <c r="F410" t="s">
        <v>58</v>
      </c>
      <c r="H410" t="s">
        <v>18391</v>
      </c>
      <c r="I410" s="11" t="s">
        <v>17622</v>
      </c>
      <c r="J410" s="11" t="s">
        <v>17562</v>
      </c>
      <c r="K410" t="s">
        <v>17623</v>
      </c>
      <c r="L410" t="s">
        <v>17533</v>
      </c>
      <c r="M410" s="10">
        <v>46122.734432870369</v>
      </c>
      <c r="N410" s="2" t="str">
        <f>HYPERLINK(Таблица3[[#This Row],[RelativePath]])</f>
        <v>3 Парковка офиса\GA3948333_3_20260410T173735Z.jpg</v>
      </c>
    </row>
    <row r="411" spans="1:14" x14ac:dyDescent="0.25">
      <c r="A411" t="s">
        <v>17</v>
      </c>
      <c r="B411" s="3">
        <v>46122</v>
      </c>
      <c r="C411" s="5">
        <v>0.73476851851851854</v>
      </c>
      <c r="D411" s="1" t="s">
        <v>162</v>
      </c>
      <c r="E411" t="s">
        <v>17362</v>
      </c>
      <c r="F411" t="s">
        <v>58</v>
      </c>
      <c r="H411" t="s">
        <v>1140</v>
      </c>
      <c r="I411" s="11" t="s">
        <v>17534</v>
      </c>
      <c r="J411" s="11" t="s">
        <v>1182</v>
      </c>
      <c r="K411" t="s">
        <v>17535</v>
      </c>
      <c r="L411" t="s">
        <v>17536</v>
      </c>
      <c r="M411" s="10">
        <v>46122.734768518516</v>
      </c>
      <c r="N411" s="2" t="str">
        <f>HYPERLINK(Таблица3[[#This Row],[RelativePath]])</f>
        <v>4 Крыльцо офиса\K07156189_21_20260410T173804Z.jpg</v>
      </c>
    </row>
    <row r="412" spans="1:14" x14ac:dyDescent="0.25">
      <c r="A412" t="s">
        <v>17</v>
      </c>
      <c r="B412" s="3">
        <v>46122</v>
      </c>
      <c r="C412" s="5">
        <v>0.734837962962963</v>
      </c>
      <c r="D412" s="1" t="s">
        <v>162</v>
      </c>
      <c r="E412" t="s">
        <v>17362</v>
      </c>
      <c r="F412" t="s">
        <v>58</v>
      </c>
      <c r="H412" t="s">
        <v>1140</v>
      </c>
      <c r="I412" s="11" t="s">
        <v>17537</v>
      </c>
      <c r="J412" s="11" t="s">
        <v>1182</v>
      </c>
      <c r="K412" t="s">
        <v>17538</v>
      </c>
      <c r="L412" t="s">
        <v>17539</v>
      </c>
      <c r="M412" s="10">
        <v>46122.734837962962</v>
      </c>
      <c r="N412" s="2" t="str">
        <f>HYPERLINK(Таблица3[[#This Row],[RelativePath]])</f>
        <v>4 Крыльцо офиса\K07156189_21_20260410T173810Z.jpg</v>
      </c>
    </row>
    <row r="413" spans="1:14" x14ac:dyDescent="0.25">
      <c r="A413" t="s">
        <v>17</v>
      </c>
      <c r="B413" s="3">
        <v>46122</v>
      </c>
      <c r="C413" s="5">
        <v>0.73506944444444444</v>
      </c>
      <c r="D413" s="1" t="s">
        <v>162</v>
      </c>
      <c r="E413" t="s">
        <v>17362</v>
      </c>
      <c r="F413" t="s">
        <v>58</v>
      </c>
      <c r="H413" t="s">
        <v>1140</v>
      </c>
      <c r="I413" s="11" t="s">
        <v>17540</v>
      </c>
      <c r="J413" s="11" t="s">
        <v>1182</v>
      </c>
      <c r="K413" t="s">
        <v>17541</v>
      </c>
      <c r="L413" t="s">
        <v>17542</v>
      </c>
      <c r="M413" s="10">
        <v>46122.735069444447</v>
      </c>
      <c r="N413" s="2" t="str">
        <f>HYPERLINK(Таблица3[[#This Row],[RelativePath]])</f>
        <v>4 Крыльцо офиса\K07156189_21_20260410T173830Z.jpg</v>
      </c>
    </row>
    <row r="414" spans="1:14" x14ac:dyDescent="0.25">
      <c r="A414" t="s">
        <v>17</v>
      </c>
      <c r="B414" s="3">
        <v>46122</v>
      </c>
      <c r="C414" s="5">
        <v>0.73702546296296301</v>
      </c>
      <c r="D414" s="1" t="s">
        <v>162</v>
      </c>
      <c r="E414" t="s">
        <v>17362</v>
      </c>
      <c r="F414" t="s">
        <v>58</v>
      </c>
      <c r="H414" t="s">
        <v>1140</v>
      </c>
      <c r="I414" s="11" t="s">
        <v>17543</v>
      </c>
      <c r="J414" s="11" t="s">
        <v>1182</v>
      </c>
      <c r="K414" t="s">
        <v>17544</v>
      </c>
      <c r="L414" t="s">
        <v>17545</v>
      </c>
      <c r="M414" s="10">
        <v>46122.737025462964</v>
      </c>
      <c r="N414" s="2" t="str">
        <f>HYPERLINK(Таблица3[[#This Row],[RelativePath]])</f>
        <v>4 Крыльцо офиса\K07156189_21_20260410T174119Z.jpg</v>
      </c>
    </row>
    <row r="415" spans="1:14" x14ac:dyDescent="0.25">
      <c r="A415" t="s">
        <v>17</v>
      </c>
      <c r="B415" s="3">
        <v>46122</v>
      </c>
      <c r="C415" s="5">
        <v>0.73734953703703698</v>
      </c>
      <c r="D415" s="1" t="s">
        <v>162</v>
      </c>
      <c r="E415" t="s">
        <v>17362</v>
      </c>
      <c r="F415" t="s">
        <v>58</v>
      </c>
      <c r="H415" t="s">
        <v>1140</v>
      </c>
      <c r="I415" s="11" t="s">
        <v>17546</v>
      </c>
      <c r="J415" s="11" t="s">
        <v>1182</v>
      </c>
      <c r="K415" t="s">
        <v>17547</v>
      </c>
      <c r="L415" t="s">
        <v>17548</v>
      </c>
      <c r="M415" s="10">
        <v>46122.737349537034</v>
      </c>
      <c r="N415" s="2" t="str">
        <f>HYPERLINK(Таблица3[[#This Row],[RelativePath]])</f>
        <v>4 Крыльцо офиса\K07156189_21_20260410T174147Z.jpg</v>
      </c>
    </row>
    <row r="416" spans="1:14" x14ac:dyDescent="0.25">
      <c r="A416" t="s">
        <v>17</v>
      </c>
      <c r="B416" s="3">
        <v>46122</v>
      </c>
      <c r="C416" s="5">
        <v>0.73738425925925921</v>
      </c>
      <c r="D416" s="1" t="s">
        <v>162</v>
      </c>
      <c r="E416" t="s">
        <v>17362</v>
      </c>
      <c r="F416" t="s">
        <v>58</v>
      </c>
      <c r="H416" t="s">
        <v>1140</v>
      </c>
      <c r="I416" s="11" t="s">
        <v>17549</v>
      </c>
      <c r="J416" s="11" t="s">
        <v>1182</v>
      </c>
      <c r="K416" t="s">
        <v>17550</v>
      </c>
      <c r="L416" t="s">
        <v>17551</v>
      </c>
      <c r="M416" s="10">
        <v>46122.737384259257</v>
      </c>
      <c r="N416" s="2" t="str">
        <f>HYPERLINK(Таблица3[[#This Row],[RelativePath]])</f>
        <v>4 Крыльцо офиса\K07156189_21_20260410T174150Z.jpg</v>
      </c>
    </row>
    <row r="417" spans="1:14" x14ac:dyDescent="0.25">
      <c r="A417" t="s">
        <v>17</v>
      </c>
      <c r="B417" s="3">
        <v>46122</v>
      </c>
      <c r="C417" s="5">
        <v>0.73748842592592589</v>
      </c>
      <c r="D417" s="1" t="s">
        <v>162</v>
      </c>
      <c r="E417" t="s">
        <v>17362</v>
      </c>
      <c r="F417" t="s">
        <v>58</v>
      </c>
      <c r="H417" t="s">
        <v>1140</v>
      </c>
      <c r="I417" s="11" t="s">
        <v>17552</v>
      </c>
      <c r="J417" s="11" t="s">
        <v>1182</v>
      </c>
      <c r="K417" t="s">
        <v>17553</v>
      </c>
      <c r="L417" t="s">
        <v>17554</v>
      </c>
      <c r="M417" s="10">
        <v>46122.737488425926</v>
      </c>
      <c r="N417" s="2" t="str">
        <f>HYPERLINK(Таблица3[[#This Row],[RelativePath]])</f>
        <v>4 Крыльцо офиса\K07156189_21_20260410T174159Z.jpg</v>
      </c>
    </row>
    <row r="418" spans="1:14" x14ac:dyDescent="0.25">
      <c r="A418" t="s">
        <v>17</v>
      </c>
      <c r="B418" s="3">
        <v>46122</v>
      </c>
      <c r="C418" s="5">
        <v>0.7379282407407407</v>
      </c>
      <c r="D418" s="1" t="s">
        <v>1587</v>
      </c>
      <c r="E418" t="s">
        <v>17362</v>
      </c>
      <c r="F418" t="s">
        <v>58</v>
      </c>
      <c r="I418" s="11" t="s">
        <v>17555</v>
      </c>
      <c r="J418" s="11" t="s">
        <v>1182</v>
      </c>
      <c r="K418" t="s">
        <v>17556</v>
      </c>
      <c r="L418" t="s">
        <v>17557</v>
      </c>
      <c r="M418" s="10">
        <v>46122.737928240742</v>
      </c>
      <c r="N418" s="2" t="str">
        <f>HYPERLINK(Таблица3[[#This Row],[RelativePath]])</f>
        <v>4 Крыльцо офиса\K07156189_21_20260410T174237Z.jpg</v>
      </c>
    </row>
    <row r="419" spans="1:14" x14ac:dyDescent="0.25">
      <c r="A419" t="s">
        <v>17</v>
      </c>
      <c r="B419" s="3">
        <v>46122</v>
      </c>
      <c r="C419" s="5">
        <v>0.7380902777777778</v>
      </c>
      <c r="D419" s="1" t="s">
        <v>304</v>
      </c>
      <c r="E419" t="s">
        <v>17362</v>
      </c>
      <c r="F419" t="s">
        <v>58</v>
      </c>
      <c r="I419" s="11" t="s">
        <v>17558</v>
      </c>
      <c r="J419" s="11" t="s">
        <v>1182</v>
      </c>
      <c r="K419" t="s">
        <v>17559</v>
      </c>
      <c r="L419" t="s">
        <v>17560</v>
      </c>
      <c r="M419" s="10">
        <v>46122.73809027778</v>
      </c>
      <c r="N419" s="2" t="str">
        <f>HYPERLINK(Таблица3[[#This Row],[RelativePath]])</f>
        <v>4 Крыльцо офиса\K07156189_21_20260410T174251Z.jpg</v>
      </c>
    </row>
    <row r="420" spans="1:14" x14ac:dyDescent="0.25">
      <c r="A420" t="s">
        <v>17</v>
      </c>
      <c r="B420" s="3">
        <v>46122</v>
      </c>
      <c r="C420" s="5">
        <v>0.73818287037037034</v>
      </c>
      <c r="D420" s="1" t="s">
        <v>304</v>
      </c>
      <c r="E420" t="s">
        <v>17362</v>
      </c>
      <c r="F420" t="s">
        <v>58</v>
      </c>
      <c r="H420" t="s">
        <v>3823</v>
      </c>
      <c r="I420" s="11" t="s">
        <v>17624</v>
      </c>
      <c r="J420" s="11" t="s">
        <v>4928</v>
      </c>
      <c r="K420" t="s">
        <v>17625</v>
      </c>
      <c r="L420" t="s">
        <v>17626</v>
      </c>
      <c r="M420" s="10">
        <v>46122.738182870373</v>
      </c>
      <c r="N420" s="2" t="str">
        <f>HYPERLINK(Таблица3[[#This Row],[RelativePath]])</f>
        <v>3 Парковка офиса\GA3948333_3_20260410T174259Z.jpg</v>
      </c>
    </row>
    <row r="421" spans="1:14" x14ac:dyDescent="0.25">
      <c r="A421" t="s">
        <v>13</v>
      </c>
      <c r="B421" s="3">
        <v>46125</v>
      </c>
      <c r="C421" s="5">
        <v>0.40952546296296294</v>
      </c>
      <c r="D421" s="1" t="s">
        <v>162</v>
      </c>
      <c r="E421" t="s">
        <v>18397</v>
      </c>
      <c r="F421" t="s">
        <v>660</v>
      </c>
      <c r="I421" s="11" t="s">
        <v>19008</v>
      </c>
      <c r="J421" s="11" t="s">
        <v>4951</v>
      </c>
      <c r="K421" t="s">
        <v>19009</v>
      </c>
      <c r="L421" t="s">
        <v>19010</v>
      </c>
      <c r="M421" s="10"/>
      <c r="N421" s="2" t="str">
        <f>HYPERLINK(Таблица3[[#This Row],[RelativePath]])</f>
        <v>10 Въезд ангар\GA3948333_6_20260413T094943Z.jpg</v>
      </c>
    </row>
    <row r="422" spans="1:14" x14ac:dyDescent="0.25">
      <c r="A422" t="s">
        <v>14</v>
      </c>
      <c r="B422" s="3">
        <v>46126</v>
      </c>
      <c r="C422" s="5">
        <v>0.72443287037037041</v>
      </c>
      <c r="D422" s="1" t="s">
        <v>162</v>
      </c>
      <c r="E422" t="s">
        <v>86</v>
      </c>
      <c r="F422" t="s">
        <v>2650</v>
      </c>
      <c r="I422" s="11" t="s">
        <v>19314</v>
      </c>
      <c r="J422" s="11" t="s">
        <v>4950</v>
      </c>
      <c r="K422" t="s">
        <v>19315</v>
      </c>
      <c r="L422" t="s">
        <v>19316</v>
      </c>
      <c r="M422" s="10"/>
      <c r="N422" s="2" t="str">
        <f>HYPERLINK(Таблица3[[#This Row],[RelativePath]])</f>
        <v>11 Навес пилмат\GA3948333_5_20260414T172311Z.jpg</v>
      </c>
    </row>
    <row r="423" spans="1:14" x14ac:dyDescent="0.25">
      <c r="A423" t="s">
        <v>14</v>
      </c>
      <c r="B423" s="3">
        <v>46126</v>
      </c>
      <c r="C423" s="5">
        <v>0.72547453703703701</v>
      </c>
      <c r="D423" s="1" t="s">
        <v>115</v>
      </c>
      <c r="E423" t="s">
        <v>86</v>
      </c>
      <c r="F423" t="s">
        <v>2650</v>
      </c>
      <c r="I423" s="11" t="s">
        <v>19218</v>
      </c>
      <c r="J423" s="11" t="s">
        <v>4951</v>
      </c>
      <c r="K423" t="s">
        <v>19219</v>
      </c>
      <c r="L423" t="s">
        <v>19220</v>
      </c>
      <c r="M423" s="10"/>
      <c r="N423" s="2" t="str">
        <f>HYPERLINK(Таблица3[[#This Row],[RelativePath]])</f>
        <v>10 Въезд ангар\GA3948333_6_20260414T172441Z.jpg</v>
      </c>
    </row>
    <row r="424" spans="1:14" x14ac:dyDescent="0.25">
      <c r="A424" t="s">
        <v>14</v>
      </c>
      <c r="B424" s="3">
        <v>46126</v>
      </c>
      <c r="C424" s="5">
        <v>0.72886574074074073</v>
      </c>
      <c r="D424" s="1" t="s">
        <v>115</v>
      </c>
      <c r="E424" t="s">
        <v>86</v>
      </c>
      <c r="F424" t="s">
        <v>2650</v>
      </c>
      <c r="H424" t="s">
        <v>1140</v>
      </c>
      <c r="I424" s="11" t="s">
        <v>19221</v>
      </c>
      <c r="J424" s="11" t="s">
        <v>4951</v>
      </c>
      <c r="K424" t="s">
        <v>19222</v>
      </c>
      <c r="L424" t="s">
        <v>19223</v>
      </c>
      <c r="M424" s="10"/>
      <c r="N424" s="2" t="str">
        <f>HYPERLINK(Таблица3[[#This Row],[RelativePath]])</f>
        <v>10 Въезд ангар\GA3948333_6_20260414T172934Z.jpg</v>
      </c>
    </row>
    <row r="425" spans="1:14" x14ac:dyDescent="0.25">
      <c r="A425" t="s">
        <v>14</v>
      </c>
      <c r="B425" s="3">
        <v>46126</v>
      </c>
      <c r="C425" s="5">
        <v>0.73024305555555558</v>
      </c>
      <c r="D425" s="1" t="s">
        <v>85</v>
      </c>
      <c r="E425" t="s">
        <v>86</v>
      </c>
      <c r="F425" t="s">
        <v>2650</v>
      </c>
      <c r="I425" s="11" t="s">
        <v>19059</v>
      </c>
      <c r="J425" s="11" t="s">
        <v>4957</v>
      </c>
      <c r="K425" t="s">
        <v>19060</v>
      </c>
      <c r="L425" t="s">
        <v>19061</v>
      </c>
      <c r="M425" s="10"/>
      <c r="N425" s="2" t="str">
        <f>HYPERLINK(Таблица3[[#This Row],[RelativePath]])</f>
        <v>1 Въезд на базу\GA3948333_4_20260414T173133Z.jpg</v>
      </c>
    </row>
    <row r="426" spans="1:14" x14ac:dyDescent="0.25">
      <c r="A426" t="s">
        <v>15</v>
      </c>
      <c r="B426" s="3">
        <v>46127</v>
      </c>
      <c r="C426" s="5">
        <v>0.42196759259259259</v>
      </c>
      <c r="D426" s="1" t="s">
        <v>162</v>
      </c>
      <c r="E426" t="s">
        <v>19080</v>
      </c>
      <c r="F426" t="s">
        <v>58</v>
      </c>
      <c r="I426" s="11" t="s">
        <v>19344</v>
      </c>
      <c r="J426" s="11" t="s">
        <v>4950</v>
      </c>
      <c r="K426" t="s">
        <v>19345</v>
      </c>
      <c r="L426" t="s">
        <v>19346</v>
      </c>
      <c r="M426" s="10"/>
      <c r="N426" s="2" t="str">
        <f>HYPERLINK(Таблица3[[#This Row],[RelativePath]])</f>
        <v>11 Навес пилмат\GA3948333_5_20260415T100738Z.jpg</v>
      </c>
    </row>
    <row r="427" spans="1:14" x14ac:dyDescent="0.25">
      <c r="A427" t="s">
        <v>15</v>
      </c>
      <c r="B427" s="3">
        <v>46127</v>
      </c>
      <c r="C427" s="5">
        <v>0.42216435185185186</v>
      </c>
      <c r="D427" s="1" t="s">
        <v>162</v>
      </c>
      <c r="E427" t="s">
        <v>19080</v>
      </c>
      <c r="F427" t="s">
        <v>58</v>
      </c>
      <c r="H427" t="s">
        <v>1140</v>
      </c>
      <c r="I427" s="11" t="s">
        <v>19230</v>
      </c>
      <c r="J427" s="11" t="s">
        <v>4951</v>
      </c>
      <c r="K427" t="s">
        <v>19231</v>
      </c>
      <c r="L427" t="s">
        <v>19232</v>
      </c>
      <c r="M427" s="10"/>
      <c r="N427" s="2" t="str">
        <f>HYPERLINK(Таблица3[[#This Row],[RelativePath]])</f>
        <v>10 Въезд ангар\GA3948333_6_20260415T100755Z.jpg</v>
      </c>
    </row>
    <row r="428" spans="1:14" x14ac:dyDescent="0.25">
      <c r="A428" t="s">
        <v>15</v>
      </c>
      <c r="B428" s="3">
        <v>46127</v>
      </c>
      <c r="C428" s="5">
        <v>0.42532407407407408</v>
      </c>
      <c r="D428" s="1" t="s">
        <v>162</v>
      </c>
      <c r="E428" t="s">
        <v>19080</v>
      </c>
      <c r="F428" t="s">
        <v>58</v>
      </c>
      <c r="I428" s="11" t="s">
        <v>19347</v>
      </c>
      <c r="J428" s="11" t="s">
        <v>4950</v>
      </c>
      <c r="K428" t="s">
        <v>19348</v>
      </c>
      <c r="L428" t="s">
        <v>19349</v>
      </c>
      <c r="M428" s="10"/>
      <c r="N428" s="2" t="str">
        <f>HYPERLINK(Таблица3[[#This Row],[RelativePath]])</f>
        <v>11 Навес пилмат\GA3948333_5_20260415T101228Z.jpg</v>
      </c>
    </row>
    <row r="429" spans="1:14" x14ac:dyDescent="0.25">
      <c r="A429" t="s">
        <v>15</v>
      </c>
      <c r="B429" s="3">
        <v>46127</v>
      </c>
      <c r="C429" s="5">
        <v>0.42534722222222221</v>
      </c>
      <c r="D429" s="1" t="s">
        <v>162</v>
      </c>
      <c r="E429" t="s">
        <v>19080</v>
      </c>
      <c r="F429" t="s">
        <v>58</v>
      </c>
      <c r="H429" t="s">
        <v>1140</v>
      </c>
      <c r="I429" s="11" t="s">
        <v>19233</v>
      </c>
      <c r="J429" s="11" t="s">
        <v>4951</v>
      </c>
      <c r="K429" t="s">
        <v>19234</v>
      </c>
      <c r="L429" t="s">
        <v>19235</v>
      </c>
      <c r="M429" s="10"/>
      <c r="N429" s="2" t="str">
        <f>HYPERLINK(Таблица3[[#This Row],[RelativePath]])</f>
        <v>10 Въезд ангар\GA3948333_6_20260415T101230Z.jpg</v>
      </c>
    </row>
    <row r="430" spans="1:14" x14ac:dyDescent="0.25">
      <c r="A430" t="s">
        <v>15</v>
      </c>
      <c r="B430" s="3">
        <v>46127</v>
      </c>
      <c r="C430" s="5">
        <v>0.42737268518518517</v>
      </c>
      <c r="D430" s="1" t="s">
        <v>162</v>
      </c>
      <c r="E430" t="s">
        <v>19080</v>
      </c>
      <c r="F430" t="s">
        <v>58</v>
      </c>
      <c r="I430" s="11" t="s">
        <v>19350</v>
      </c>
      <c r="J430" s="11" t="s">
        <v>4950</v>
      </c>
      <c r="K430" t="s">
        <v>19351</v>
      </c>
      <c r="L430" t="s">
        <v>19352</v>
      </c>
      <c r="M430" s="10"/>
      <c r="N430" s="2" t="str">
        <f>HYPERLINK(Таблица3[[#This Row],[RelativePath]])</f>
        <v>11 Навес пилмат\GA3948333_5_20260415T101525Z.jpg</v>
      </c>
    </row>
    <row r="431" spans="1:14" x14ac:dyDescent="0.25">
      <c r="A431" t="s">
        <v>15</v>
      </c>
      <c r="B431" s="3">
        <v>46127</v>
      </c>
      <c r="C431" s="5">
        <v>0.42861111111111111</v>
      </c>
      <c r="D431" s="1" t="s">
        <v>162</v>
      </c>
      <c r="E431" t="s">
        <v>19080</v>
      </c>
      <c r="F431" t="s">
        <v>58</v>
      </c>
      <c r="I431" s="11" t="s">
        <v>19353</v>
      </c>
      <c r="J431" s="11" t="s">
        <v>4950</v>
      </c>
      <c r="K431" t="s">
        <v>19354</v>
      </c>
      <c r="L431" t="s">
        <v>19355</v>
      </c>
      <c r="M431" s="10"/>
      <c r="N431" s="2" t="str">
        <f>HYPERLINK(Таблица3[[#This Row],[RelativePath]])</f>
        <v>11 Навес пилмат\GA3948333_5_20260415T101712Z.jpg</v>
      </c>
    </row>
    <row r="432" spans="1:14" x14ac:dyDescent="0.25">
      <c r="A432" t="s">
        <v>15</v>
      </c>
      <c r="B432" s="3">
        <v>46127</v>
      </c>
      <c r="C432" s="5">
        <v>0.4329513888888889</v>
      </c>
      <c r="D432" s="1" t="s">
        <v>304</v>
      </c>
      <c r="E432" t="s">
        <v>19080</v>
      </c>
      <c r="F432" t="s">
        <v>58</v>
      </c>
      <c r="I432" s="11" t="s">
        <v>19236</v>
      </c>
      <c r="J432" s="11" t="s">
        <v>4951</v>
      </c>
      <c r="K432" t="s">
        <v>19237</v>
      </c>
      <c r="L432" t="s">
        <v>19238</v>
      </c>
      <c r="M432" s="10"/>
      <c r="N432" s="2" t="str">
        <f>HYPERLINK(Таблица3[[#This Row],[RelativePath]])</f>
        <v>10 Въезд ангар\GA3948333_6_20260415T102327Z.jpg</v>
      </c>
    </row>
    <row r="433" spans="1:14" x14ac:dyDescent="0.25">
      <c r="A433" t="s">
        <v>15</v>
      </c>
      <c r="B433" s="3">
        <v>46127</v>
      </c>
      <c r="C433" s="5">
        <v>0.43302083333333335</v>
      </c>
      <c r="D433" s="1" t="s">
        <v>304</v>
      </c>
      <c r="E433" t="s">
        <v>19080</v>
      </c>
      <c r="F433" t="s">
        <v>58</v>
      </c>
      <c r="I433" s="11" t="s">
        <v>18771</v>
      </c>
      <c r="J433" s="11" t="s">
        <v>4958</v>
      </c>
      <c r="K433" t="s">
        <v>18772</v>
      </c>
      <c r="L433" t="s">
        <v>18773</v>
      </c>
      <c r="M433" s="10"/>
      <c r="N433" s="2" t="str">
        <f>HYPERLINK(Таблица3[[#This Row],[RelativePath]])</f>
        <v>2 Поката пилорама\GA3948333_8_20260415T102333Z.jpg</v>
      </c>
    </row>
    <row r="434" spans="1:14" x14ac:dyDescent="0.25">
      <c r="A434" t="s">
        <v>15</v>
      </c>
      <c r="B434" s="3">
        <v>46127</v>
      </c>
      <c r="C434" s="5">
        <v>0.43310185185185185</v>
      </c>
      <c r="D434" s="1" t="s">
        <v>304</v>
      </c>
      <c r="E434" t="s">
        <v>19080</v>
      </c>
      <c r="F434" t="s">
        <v>58</v>
      </c>
      <c r="H434" t="s">
        <v>1140</v>
      </c>
      <c r="I434" s="11" t="s">
        <v>18774</v>
      </c>
      <c r="J434" s="11" t="s">
        <v>4958</v>
      </c>
      <c r="K434" t="s">
        <v>18775</v>
      </c>
      <c r="L434" t="s">
        <v>18776</v>
      </c>
      <c r="M434" s="10"/>
      <c r="N434" s="2" t="str">
        <f>HYPERLINK(Таблица3[[#This Row],[RelativePath]])</f>
        <v>2 Поката пилорама\GA3948333_8_20260415T102340Z.jpg</v>
      </c>
    </row>
    <row r="435" spans="1:14" x14ac:dyDescent="0.25">
      <c r="A435" t="s">
        <v>15</v>
      </c>
      <c r="B435" s="3">
        <v>46127</v>
      </c>
      <c r="C435" s="5">
        <v>0.43342592592592594</v>
      </c>
      <c r="D435" s="1" t="s">
        <v>85</v>
      </c>
      <c r="E435" t="s">
        <v>19080</v>
      </c>
      <c r="F435" t="s">
        <v>58</v>
      </c>
      <c r="I435" s="11" t="s">
        <v>19068</v>
      </c>
      <c r="J435" s="11" t="s">
        <v>4957</v>
      </c>
      <c r="K435" t="s">
        <v>19069</v>
      </c>
      <c r="L435" t="s">
        <v>19070</v>
      </c>
      <c r="M435" s="10"/>
      <c r="N435" s="2" t="str">
        <f>HYPERLINK(Таблица3[[#This Row],[RelativePath]])</f>
        <v>1 Въезд на базу\GA3948333_4_20260415T102408Z.jpg</v>
      </c>
    </row>
    <row r="436" spans="1:14" x14ac:dyDescent="0.25">
      <c r="A436" t="s">
        <v>15</v>
      </c>
      <c r="B436" s="3">
        <v>46127</v>
      </c>
      <c r="C436" s="5">
        <v>0.60936342592592596</v>
      </c>
      <c r="D436" s="1" t="s">
        <v>19534</v>
      </c>
      <c r="E436" t="s">
        <v>12932</v>
      </c>
      <c r="F436" t="s">
        <v>1897</v>
      </c>
      <c r="I436" s="11" t="s">
        <v>19435</v>
      </c>
      <c r="J436" s="11" t="s">
        <v>4948</v>
      </c>
      <c r="K436" t="s">
        <v>19436</v>
      </c>
      <c r="L436" t="s">
        <v>19437</v>
      </c>
      <c r="M436" s="10"/>
      <c r="N436" s="2" t="str">
        <f>HYPERLINK(Таблица3[[#This Row],[RelativePath]])</f>
        <v>15 Вход столярка\GA3948333_9_20260415T143729Z.jpg</v>
      </c>
    </row>
    <row r="437" spans="1:14" x14ac:dyDescent="0.25">
      <c r="A437" t="s">
        <v>15</v>
      </c>
      <c r="B437" s="3">
        <v>46127</v>
      </c>
      <c r="C437" s="5">
        <v>0.67195601851851849</v>
      </c>
      <c r="D437" s="1" t="s">
        <v>304</v>
      </c>
      <c r="E437" t="s">
        <v>86</v>
      </c>
      <c r="F437" t="s">
        <v>58</v>
      </c>
      <c r="I437" s="11" t="s">
        <v>19179</v>
      </c>
      <c r="J437" s="11" t="s">
        <v>4959</v>
      </c>
      <c r="K437" t="s">
        <v>19180</v>
      </c>
      <c r="L437" t="s">
        <v>19181</v>
      </c>
      <c r="M437" s="10"/>
      <c r="N437" s="2" t="str">
        <f>HYPERLINK(Таблица3[[#This Row],[RelativePath]])</f>
        <v>8 Ангар вход\GA3948333_1_20260415T160737Z.jpg</v>
      </c>
    </row>
    <row r="438" spans="1:14" x14ac:dyDescent="0.25">
      <c r="A438" t="s">
        <v>16</v>
      </c>
      <c r="B438" s="3">
        <v>46128</v>
      </c>
      <c r="C438" s="5">
        <v>0.42071759259259262</v>
      </c>
      <c r="D438" s="1" t="s">
        <v>114</v>
      </c>
      <c r="E438" t="s">
        <v>86</v>
      </c>
      <c r="F438" t="s">
        <v>1136</v>
      </c>
      <c r="I438" s="11" t="s">
        <v>19561</v>
      </c>
      <c r="J438" s="11" t="s">
        <v>4958</v>
      </c>
      <c r="K438" t="s">
        <v>19562</v>
      </c>
      <c r="L438" t="s">
        <v>19563</v>
      </c>
      <c r="M438" s="10"/>
      <c r="N438" s="2" t="str">
        <f>HYPERLINK(Таблица3[[#This Row],[RelativePath]])</f>
        <v>2 Поката пилорама\GA3948333_8_20260416T100550Z.jpg</v>
      </c>
    </row>
    <row r="439" spans="1:14" x14ac:dyDescent="0.25">
      <c r="A439" t="s">
        <v>16</v>
      </c>
      <c r="B439" s="3">
        <v>46128</v>
      </c>
      <c r="C439" s="5">
        <v>0.42222222222222222</v>
      </c>
      <c r="D439" s="1" t="s">
        <v>162</v>
      </c>
      <c r="E439" t="s">
        <v>1552</v>
      </c>
      <c r="F439" t="s">
        <v>660</v>
      </c>
      <c r="I439" s="11" t="s">
        <v>19564</v>
      </c>
      <c r="J439" s="11" t="s">
        <v>4958</v>
      </c>
      <c r="K439" t="s">
        <v>19565</v>
      </c>
      <c r="L439" t="s">
        <v>19566</v>
      </c>
      <c r="M439" s="10"/>
      <c r="N439" s="2" t="str">
        <f>HYPERLINK(Таблица3[[#This Row],[RelativePath]])</f>
        <v>2 Поката пилорама\GA3948333_8_20260416T100800Z.jpg</v>
      </c>
    </row>
    <row r="440" spans="1:14" x14ac:dyDescent="0.25">
      <c r="A440" t="s">
        <v>16</v>
      </c>
      <c r="B440" s="3">
        <v>46128</v>
      </c>
      <c r="C440" s="5">
        <v>0.42976851851851849</v>
      </c>
      <c r="D440" s="1" t="s">
        <v>162</v>
      </c>
      <c r="E440" t="s">
        <v>1552</v>
      </c>
      <c r="F440" t="s">
        <v>660</v>
      </c>
      <c r="I440" s="11" t="s">
        <v>19567</v>
      </c>
      <c r="J440" s="11" t="s">
        <v>4958</v>
      </c>
      <c r="K440" t="s">
        <v>19568</v>
      </c>
      <c r="L440" t="s">
        <v>19569</v>
      </c>
      <c r="M440" s="10"/>
      <c r="N440" s="2" t="str">
        <f>HYPERLINK(Таблица3[[#This Row],[RelativePath]])</f>
        <v>2 Поката пилорама\GA3948333_8_20260416T101852Z.jpg</v>
      </c>
    </row>
    <row r="441" spans="1:14" x14ac:dyDescent="0.25">
      <c r="A441" t="s">
        <v>16</v>
      </c>
      <c r="B441" s="3">
        <v>46128</v>
      </c>
      <c r="C441" s="5">
        <v>0.43653935185185183</v>
      </c>
      <c r="D441" s="1" t="s">
        <v>162</v>
      </c>
      <c r="E441" t="s">
        <v>1552</v>
      </c>
      <c r="F441" t="s">
        <v>660</v>
      </c>
      <c r="I441" s="11" t="s">
        <v>19570</v>
      </c>
      <c r="J441" s="11" t="s">
        <v>4958</v>
      </c>
      <c r="K441" t="s">
        <v>19571</v>
      </c>
      <c r="L441" t="s">
        <v>19572</v>
      </c>
      <c r="M441" s="10"/>
      <c r="N441" s="2" t="str">
        <f>HYPERLINK(Таблица3[[#This Row],[RelativePath]])</f>
        <v>2 Поката пилорама\GA3948333_8_20260416T102837Z.jpg</v>
      </c>
    </row>
    <row r="442" spans="1:14" x14ac:dyDescent="0.25">
      <c r="A442" t="s">
        <v>16</v>
      </c>
      <c r="B442" s="3">
        <v>46128</v>
      </c>
      <c r="C442" s="5">
        <v>0.43665509259259261</v>
      </c>
      <c r="D442" s="1" t="s">
        <v>162</v>
      </c>
      <c r="E442" t="s">
        <v>1552</v>
      </c>
      <c r="F442" t="s">
        <v>660</v>
      </c>
      <c r="I442" s="11" t="s">
        <v>19573</v>
      </c>
      <c r="J442" s="11" t="s">
        <v>4958</v>
      </c>
      <c r="K442" t="s">
        <v>19574</v>
      </c>
      <c r="L442" t="s">
        <v>19575</v>
      </c>
      <c r="M442" s="10"/>
      <c r="N442" s="2" t="str">
        <f>HYPERLINK(Таблица3[[#This Row],[RelativePath]])</f>
        <v>2 Поката пилорама\GA3948333_8_20260416T102847Z.jpg</v>
      </c>
    </row>
    <row r="443" spans="1:14" x14ac:dyDescent="0.25">
      <c r="A443" t="s">
        <v>16</v>
      </c>
      <c r="B443" s="3">
        <v>46128</v>
      </c>
      <c r="C443" s="5">
        <v>0.4369675925925926</v>
      </c>
      <c r="D443" s="1" t="s">
        <v>162</v>
      </c>
      <c r="E443" t="s">
        <v>1552</v>
      </c>
      <c r="F443" t="s">
        <v>660</v>
      </c>
      <c r="I443" s="11" t="s">
        <v>19576</v>
      </c>
      <c r="J443" s="11" t="s">
        <v>4958</v>
      </c>
      <c r="K443" t="s">
        <v>19577</v>
      </c>
      <c r="L443" t="s">
        <v>19578</v>
      </c>
      <c r="M443" s="10"/>
      <c r="N443" s="2" t="str">
        <f>HYPERLINK(Таблица3[[#This Row],[RelativePath]])</f>
        <v>2 Поката пилорама\GA3948333_8_20260416T102914Z.jpg</v>
      </c>
    </row>
    <row r="444" spans="1:14" x14ac:dyDescent="0.25">
      <c r="A444" t="s">
        <v>16</v>
      </c>
      <c r="B444" s="3">
        <v>46128</v>
      </c>
      <c r="C444" s="5">
        <v>0.44878472222222221</v>
      </c>
      <c r="D444" s="1" t="s">
        <v>162</v>
      </c>
      <c r="E444" t="s">
        <v>1552</v>
      </c>
      <c r="F444" t="s">
        <v>660</v>
      </c>
      <c r="I444" s="11" t="s">
        <v>19579</v>
      </c>
      <c r="J444" s="11" t="s">
        <v>4958</v>
      </c>
      <c r="K444" t="s">
        <v>19580</v>
      </c>
      <c r="L444" t="s">
        <v>19581</v>
      </c>
      <c r="M444" s="10"/>
      <c r="N444" s="2" t="str">
        <f>HYPERLINK(Таблица3[[#This Row],[RelativePath]])</f>
        <v>2 Поката пилорама\GA3948333_8_20260416T104615Z.jpg</v>
      </c>
    </row>
    <row r="445" spans="1:14" x14ac:dyDescent="0.25">
      <c r="A445" t="s">
        <v>16</v>
      </c>
      <c r="B445" s="3">
        <v>46128</v>
      </c>
      <c r="C445" s="5">
        <v>0.45087962962962963</v>
      </c>
      <c r="D445" s="1" t="s">
        <v>162</v>
      </c>
      <c r="E445" t="s">
        <v>1552</v>
      </c>
      <c r="F445" t="s">
        <v>660</v>
      </c>
      <c r="I445" s="11" t="s">
        <v>19582</v>
      </c>
      <c r="J445" s="11" t="s">
        <v>4958</v>
      </c>
      <c r="K445" t="s">
        <v>19583</v>
      </c>
      <c r="L445" t="s">
        <v>19584</v>
      </c>
      <c r="M445" s="10"/>
      <c r="N445" s="2" t="str">
        <f>HYPERLINK(Таблица3[[#This Row],[RelativePath]])</f>
        <v>2 Поката пилорама\GA3948333_8_20260416T104916Z.jpg</v>
      </c>
    </row>
    <row r="446" spans="1:14" x14ac:dyDescent="0.25">
      <c r="A446" t="s">
        <v>16</v>
      </c>
      <c r="B446" s="3">
        <v>46128</v>
      </c>
      <c r="C446" s="5">
        <v>0.45108796296296294</v>
      </c>
      <c r="D446" s="1" t="s">
        <v>162</v>
      </c>
      <c r="E446" t="s">
        <v>1552</v>
      </c>
      <c r="F446" t="s">
        <v>660</v>
      </c>
      <c r="I446" s="11" t="s">
        <v>19585</v>
      </c>
      <c r="J446" s="11" t="s">
        <v>4958</v>
      </c>
      <c r="K446" t="s">
        <v>19586</v>
      </c>
      <c r="L446" t="s">
        <v>19587</v>
      </c>
      <c r="M446" s="10"/>
      <c r="N446" s="2" t="str">
        <f>HYPERLINK(Таблица3[[#This Row],[RelativePath]])</f>
        <v>2 Поката пилорама\GA3948333_8_20260416T104934Z.jpg</v>
      </c>
    </row>
    <row r="447" spans="1:14" x14ac:dyDescent="0.25">
      <c r="A447" t="s">
        <v>16</v>
      </c>
      <c r="B447" s="3">
        <v>46128</v>
      </c>
      <c r="C447" s="5">
        <v>0.49641203703703701</v>
      </c>
      <c r="D447" s="1" t="s">
        <v>114</v>
      </c>
      <c r="E447" t="s">
        <v>86</v>
      </c>
      <c r="F447" t="s">
        <v>257</v>
      </c>
      <c r="G447">
        <v>1</v>
      </c>
      <c r="I447" s="11" t="s">
        <v>19591</v>
      </c>
      <c r="J447" s="11" t="s">
        <v>4958</v>
      </c>
      <c r="K447" t="s">
        <v>19592</v>
      </c>
      <c r="L447" t="s">
        <v>19593</v>
      </c>
      <c r="M447" s="10"/>
      <c r="N447" s="2" t="str">
        <f>HYPERLINK(Таблица3[[#This Row],[RelativePath]])</f>
        <v>2 Поката пилорама\GA3948333_8_20260416T115450Z.jpg</v>
      </c>
    </row>
    <row r="448" spans="1:14" x14ac:dyDescent="0.25">
      <c r="A448" t="s">
        <v>16</v>
      </c>
      <c r="B448" s="3">
        <v>46128</v>
      </c>
      <c r="C448" s="5">
        <v>0.49962962962962965</v>
      </c>
      <c r="D448" s="1" t="s">
        <v>114</v>
      </c>
      <c r="E448" t="s">
        <v>86</v>
      </c>
      <c r="F448" t="s">
        <v>257</v>
      </c>
      <c r="G448">
        <v>2</v>
      </c>
      <c r="I448" s="11" t="s">
        <v>19594</v>
      </c>
      <c r="J448" s="11" t="s">
        <v>4958</v>
      </c>
      <c r="K448" t="s">
        <v>19595</v>
      </c>
      <c r="L448" t="s">
        <v>19596</v>
      </c>
      <c r="M448" s="10"/>
      <c r="N448" s="2" t="str">
        <f>HYPERLINK(Таблица3[[#This Row],[RelativePath]])</f>
        <v>2 Поката пилорама\GA3948333_8_20260416T115928Z.jpg</v>
      </c>
    </row>
    <row r="449" spans="1:14" x14ac:dyDescent="0.25">
      <c r="A449" t="s">
        <v>16</v>
      </c>
      <c r="B449" s="3">
        <v>46128</v>
      </c>
      <c r="C449" s="5">
        <v>0.50246527777777783</v>
      </c>
      <c r="D449" s="1" t="s">
        <v>114</v>
      </c>
      <c r="E449" t="s">
        <v>86</v>
      </c>
      <c r="F449" t="s">
        <v>257</v>
      </c>
      <c r="G449">
        <v>2</v>
      </c>
      <c r="I449" s="11" t="s">
        <v>19597</v>
      </c>
      <c r="J449" s="11" t="s">
        <v>4958</v>
      </c>
      <c r="K449" t="s">
        <v>19598</v>
      </c>
      <c r="L449" t="s">
        <v>19599</v>
      </c>
      <c r="M449" s="10"/>
      <c r="N449" s="2" t="str">
        <f>HYPERLINK(Таблица3[[#This Row],[RelativePath]])</f>
        <v>2 Поката пилорама\GA3948333_8_20260416T120333Z.jpg</v>
      </c>
    </row>
    <row r="450" spans="1:14" x14ac:dyDescent="0.25">
      <c r="A450" t="s">
        <v>16</v>
      </c>
      <c r="B450" s="3">
        <v>46128</v>
      </c>
      <c r="C450" s="5">
        <v>0.50555555555555554</v>
      </c>
      <c r="D450" s="1" t="s">
        <v>114</v>
      </c>
      <c r="E450" t="s">
        <v>86</v>
      </c>
      <c r="F450" t="s">
        <v>257</v>
      </c>
      <c r="G450">
        <v>2</v>
      </c>
      <c r="I450" s="11" t="s">
        <v>19600</v>
      </c>
      <c r="J450" s="11" t="s">
        <v>4958</v>
      </c>
      <c r="K450" t="s">
        <v>19601</v>
      </c>
      <c r="L450" t="s">
        <v>19602</v>
      </c>
      <c r="M450" s="10"/>
      <c r="N450" s="2" t="str">
        <f>HYPERLINK(Таблица3[[#This Row],[RelativePath]])</f>
        <v>2 Поката пилорама\GA3948333_8_20260416T120800Z.jpg</v>
      </c>
    </row>
    <row r="451" spans="1:14" x14ac:dyDescent="0.25">
      <c r="A451" t="s">
        <v>16</v>
      </c>
      <c r="B451" s="3">
        <v>46128</v>
      </c>
      <c r="C451" s="5">
        <v>0.5090972222222222</v>
      </c>
      <c r="D451" s="1" t="s">
        <v>114</v>
      </c>
      <c r="E451" t="s">
        <v>86</v>
      </c>
      <c r="F451" t="s">
        <v>257</v>
      </c>
      <c r="G451">
        <v>2</v>
      </c>
      <c r="I451" s="11" t="s">
        <v>19603</v>
      </c>
      <c r="J451" s="11" t="s">
        <v>4958</v>
      </c>
      <c r="K451" t="s">
        <v>19604</v>
      </c>
      <c r="L451" t="s">
        <v>19605</v>
      </c>
      <c r="M451" s="10"/>
      <c r="N451" s="2" t="str">
        <f>HYPERLINK(Таблица3[[#This Row],[RelativePath]])</f>
        <v>2 Поката пилорама\GA3948333_8_20260416T121306Z.jpg</v>
      </c>
    </row>
    <row r="452" spans="1:14" x14ac:dyDescent="0.25">
      <c r="A452" t="s">
        <v>17</v>
      </c>
      <c r="B452" s="3">
        <v>46129</v>
      </c>
      <c r="C452" s="5">
        <v>0.62969907407407411</v>
      </c>
      <c r="D452" s="1" t="s">
        <v>163</v>
      </c>
      <c r="E452" t="s">
        <v>70</v>
      </c>
      <c r="F452" t="s">
        <v>58</v>
      </c>
      <c r="I452" s="11" t="s">
        <v>19978</v>
      </c>
      <c r="J452" s="11" t="s">
        <v>4948</v>
      </c>
      <c r="K452" t="s">
        <v>19979</v>
      </c>
      <c r="L452" t="s">
        <v>19980</v>
      </c>
      <c r="M452" s="10"/>
      <c r="N452" s="2" t="str">
        <f>HYPERLINK(Таблица3[[#This Row],[RelativePath]])</f>
        <v>15 Вход столярка\GA3948333_9_20260417T150646Z.jpg</v>
      </c>
    </row>
    <row r="453" spans="1:14" x14ac:dyDescent="0.25">
      <c r="A453" t="s">
        <v>17</v>
      </c>
      <c r="B453" s="3">
        <v>46129</v>
      </c>
      <c r="C453" s="5">
        <v>0.62981481481481483</v>
      </c>
      <c r="D453" s="1" t="s">
        <v>163</v>
      </c>
      <c r="E453" t="s">
        <v>70</v>
      </c>
      <c r="F453" t="s">
        <v>58</v>
      </c>
      <c r="I453" s="11" t="s">
        <v>19981</v>
      </c>
      <c r="J453" s="11" t="s">
        <v>4948</v>
      </c>
      <c r="K453" t="s">
        <v>19982</v>
      </c>
      <c r="L453" t="s">
        <v>19983</v>
      </c>
      <c r="M453" s="10"/>
      <c r="N453" s="2" t="str">
        <f>HYPERLINK(Таблица3[[#This Row],[RelativePath]])</f>
        <v>15 Вход столярка\GA3948333_9_20260417T150656Z.jpg</v>
      </c>
    </row>
    <row r="454" spans="1:14" x14ac:dyDescent="0.25">
      <c r="A454" t="s">
        <v>17</v>
      </c>
      <c r="B454" s="3">
        <v>46129</v>
      </c>
      <c r="C454" s="5">
        <v>0.62987268518518513</v>
      </c>
      <c r="D454" s="1" t="s">
        <v>163</v>
      </c>
      <c r="E454" t="s">
        <v>70</v>
      </c>
      <c r="F454" t="s">
        <v>58</v>
      </c>
      <c r="I454" s="11" t="s">
        <v>19984</v>
      </c>
      <c r="J454" s="11" t="s">
        <v>4948</v>
      </c>
      <c r="K454" t="s">
        <v>19985</v>
      </c>
      <c r="L454" t="s">
        <v>19986</v>
      </c>
      <c r="M454" s="10"/>
      <c r="N454" s="2" t="str">
        <f>HYPERLINK(Таблица3[[#This Row],[RelativePath]])</f>
        <v>15 Вход столярка\GA3948333_9_20260417T150701Z.jpg</v>
      </c>
    </row>
    <row r="455" spans="1:14" x14ac:dyDescent="0.25">
      <c r="A455" t="s">
        <v>17</v>
      </c>
      <c r="B455" s="3">
        <v>46129</v>
      </c>
      <c r="C455" s="5">
        <v>0.6315856481481481</v>
      </c>
      <c r="D455" s="1" t="s">
        <v>163</v>
      </c>
      <c r="E455" t="s">
        <v>70</v>
      </c>
      <c r="F455" t="s">
        <v>58</v>
      </c>
      <c r="I455" s="11" t="s">
        <v>19987</v>
      </c>
      <c r="J455" s="11" t="s">
        <v>4948</v>
      </c>
      <c r="K455" t="s">
        <v>19988</v>
      </c>
      <c r="L455" t="s">
        <v>19989</v>
      </c>
      <c r="M455" s="10"/>
      <c r="N455" s="2" t="str">
        <f>HYPERLINK(Таблица3[[#This Row],[RelativePath]])</f>
        <v>15 Вход столярка\GA3948333_9_20260417T150929Z.jpg</v>
      </c>
    </row>
    <row r="456" spans="1:14" x14ac:dyDescent="0.25">
      <c r="A456" t="s">
        <v>17</v>
      </c>
      <c r="B456" s="3">
        <v>46129</v>
      </c>
      <c r="C456" s="5">
        <v>0.63190972222222219</v>
      </c>
      <c r="D456" s="1" t="s">
        <v>163</v>
      </c>
      <c r="E456" t="s">
        <v>70</v>
      </c>
      <c r="F456" t="s">
        <v>58</v>
      </c>
      <c r="I456" s="11" t="s">
        <v>19990</v>
      </c>
      <c r="J456" s="11" t="s">
        <v>4948</v>
      </c>
      <c r="K456" t="s">
        <v>19991</v>
      </c>
      <c r="L456" t="s">
        <v>19992</v>
      </c>
      <c r="M456" s="10"/>
      <c r="N456" s="2" t="str">
        <f>HYPERLINK(Таблица3[[#This Row],[RelativePath]])</f>
        <v>15 Вход столярка\GA3948333_9_20260417T150957Z.jpg</v>
      </c>
    </row>
    <row r="457" spans="1:14" x14ac:dyDescent="0.25">
      <c r="A457" t="s">
        <v>17</v>
      </c>
      <c r="B457" s="3">
        <v>46129</v>
      </c>
      <c r="C457" s="5">
        <v>0.63230324074074074</v>
      </c>
      <c r="D457" s="1" t="s">
        <v>163</v>
      </c>
      <c r="E457" t="s">
        <v>70</v>
      </c>
      <c r="F457" t="s">
        <v>20155</v>
      </c>
      <c r="I457" s="11" t="s">
        <v>19993</v>
      </c>
      <c r="J457" s="11" t="s">
        <v>4948</v>
      </c>
      <c r="K457" t="s">
        <v>19994</v>
      </c>
      <c r="L457" t="s">
        <v>19995</v>
      </c>
      <c r="M457" s="10"/>
      <c r="N457" s="2" t="str">
        <f>HYPERLINK(Таблица3[[#This Row],[RelativePath]])</f>
        <v>15 Вход столярка\GA3948333_9_20260417T151031Z.jpg</v>
      </c>
    </row>
    <row r="458" spans="1:14" x14ac:dyDescent="0.25">
      <c r="A458" t="s">
        <v>17</v>
      </c>
      <c r="B458" s="3">
        <v>46129</v>
      </c>
      <c r="C458" s="5">
        <v>0.63236111111111115</v>
      </c>
      <c r="D458" s="1" t="s">
        <v>163</v>
      </c>
      <c r="E458" t="s">
        <v>70</v>
      </c>
      <c r="F458" t="s">
        <v>20155</v>
      </c>
      <c r="I458" s="11" t="s">
        <v>19996</v>
      </c>
      <c r="J458" s="11" t="s">
        <v>4948</v>
      </c>
      <c r="K458" t="s">
        <v>19997</v>
      </c>
      <c r="L458" t="s">
        <v>19998</v>
      </c>
      <c r="M458" s="10"/>
      <c r="N458" s="2" t="str">
        <f>HYPERLINK(Таблица3[[#This Row],[RelativePath]])</f>
        <v>15 Вход столярка\GA3948333_9_20260417T151036Z.jpg</v>
      </c>
    </row>
    <row r="459" spans="1:14" x14ac:dyDescent="0.25">
      <c r="A459" t="s">
        <v>17</v>
      </c>
      <c r="B459" s="3">
        <v>46129</v>
      </c>
      <c r="C459" s="5">
        <v>0.63265046296296301</v>
      </c>
      <c r="D459" s="1" t="s">
        <v>163</v>
      </c>
      <c r="E459" t="s">
        <v>70</v>
      </c>
      <c r="F459" t="s">
        <v>20155</v>
      </c>
      <c r="I459" s="11" t="s">
        <v>19999</v>
      </c>
      <c r="J459" s="11" t="s">
        <v>4948</v>
      </c>
      <c r="K459" t="s">
        <v>20000</v>
      </c>
      <c r="L459" t="s">
        <v>20001</v>
      </c>
      <c r="M459" s="10"/>
      <c r="N459" s="2" t="str">
        <f>HYPERLINK(Таблица3[[#This Row],[RelativePath]])</f>
        <v>15 Вход столярка\GA3948333_9_20260417T151101Z.jpg</v>
      </c>
    </row>
    <row r="460" spans="1:14" x14ac:dyDescent="0.25">
      <c r="A460" t="s">
        <v>17</v>
      </c>
      <c r="B460" s="3">
        <v>46129</v>
      </c>
      <c r="C460" s="5">
        <v>0.63295138888888891</v>
      </c>
      <c r="D460" s="1" t="s">
        <v>163</v>
      </c>
      <c r="E460" t="s">
        <v>70</v>
      </c>
      <c r="F460" t="s">
        <v>20156</v>
      </c>
      <c r="I460" s="11" t="s">
        <v>20002</v>
      </c>
      <c r="J460" s="11" t="s">
        <v>4948</v>
      </c>
      <c r="K460" t="s">
        <v>20003</v>
      </c>
      <c r="L460" t="s">
        <v>20004</v>
      </c>
      <c r="M460" s="10"/>
      <c r="N460" s="2" t="str">
        <f>HYPERLINK(Таблица3[[#This Row],[RelativePath]])</f>
        <v>15 Вход столярка\GA3948333_9_20260417T151127Z.jpg</v>
      </c>
    </row>
    <row r="461" spans="1:14" x14ac:dyDescent="0.25">
      <c r="A461" t="s">
        <v>17</v>
      </c>
      <c r="B461" s="3">
        <v>46129</v>
      </c>
      <c r="C461" s="5">
        <v>0.63336805555555553</v>
      </c>
      <c r="D461" s="1" t="s">
        <v>163</v>
      </c>
      <c r="E461" t="s">
        <v>70</v>
      </c>
      <c r="F461" t="s">
        <v>20156</v>
      </c>
      <c r="I461" s="11" t="s">
        <v>20011</v>
      </c>
      <c r="J461" s="11" t="s">
        <v>4948</v>
      </c>
      <c r="K461" t="s">
        <v>20012</v>
      </c>
      <c r="L461" t="s">
        <v>20013</v>
      </c>
      <c r="M461" s="10"/>
      <c r="N461" s="2" t="str">
        <f>HYPERLINK(Таблица3[[#This Row],[RelativePath]])</f>
        <v>15 Вход столярка\GA3948333_9_20260417T151203Z.jpg</v>
      </c>
    </row>
    <row r="462" spans="1:14" x14ac:dyDescent="0.25">
      <c r="A462" t="s">
        <v>17</v>
      </c>
      <c r="B462" s="3">
        <v>46129</v>
      </c>
      <c r="C462" s="5">
        <v>0.63355324074074071</v>
      </c>
      <c r="D462" s="1" t="s">
        <v>163</v>
      </c>
      <c r="E462" t="s">
        <v>70</v>
      </c>
      <c r="F462" t="s">
        <v>20156</v>
      </c>
      <c r="I462" s="11" t="s">
        <v>20014</v>
      </c>
      <c r="J462" s="11" t="s">
        <v>4948</v>
      </c>
      <c r="K462" t="s">
        <v>20015</v>
      </c>
      <c r="L462" t="s">
        <v>20016</v>
      </c>
      <c r="M462" s="10"/>
      <c r="N462" s="2" t="str">
        <f>HYPERLINK(Таблица3[[#This Row],[RelativePath]])</f>
        <v>15 Вход столярка\GA3948333_9_20260417T151219Z.jpg</v>
      </c>
    </row>
    <row r="463" spans="1:14" x14ac:dyDescent="0.25">
      <c r="A463" t="s">
        <v>17</v>
      </c>
      <c r="B463" s="3">
        <v>46129</v>
      </c>
      <c r="C463" s="5">
        <v>0.63377314814814811</v>
      </c>
      <c r="D463" s="1" t="s">
        <v>163</v>
      </c>
      <c r="E463" t="s">
        <v>70</v>
      </c>
      <c r="F463" t="s">
        <v>20156</v>
      </c>
      <c r="I463" s="11" t="s">
        <v>20017</v>
      </c>
      <c r="J463" s="11" t="s">
        <v>4948</v>
      </c>
      <c r="K463" t="s">
        <v>20018</v>
      </c>
      <c r="L463" t="s">
        <v>20019</v>
      </c>
      <c r="M463" s="10"/>
      <c r="N463" s="2" t="str">
        <f>HYPERLINK(Таблица3[[#This Row],[RelativePath]])</f>
        <v>15 Вход столярка\GA3948333_9_20260417T151238Z.jpg</v>
      </c>
    </row>
    <row r="464" spans="1:14" x14ac:dyDescent="0.25">
      <c r="A464" t="s">
        <v>17</v>
      </c>
      <c r="B464" s="3">
        <v>46129</v>
      </c>
      <c r="C464" s="5">
        <v>0.63391203703703702</v>
      </c>
      <c r="D464" s="1" t="s">
        <v>163</v>
      </c>
      <c r="E464" t="s">
        <v>70</v>
      </c>
      <c r="F464" t="s">
        <v>20156</v>
      </c>
      <c r="I464" s="11" t="s">
        <v>20020</v>
      </c>
      <c r="J464" s="11" t="s">
        <v>4948</v>
      </c>
      <c r="K464" t="s">
        <v>20021</v>
      </c>
      <c r="L464" t="s">
        <v>20022</v>
      </c>
      <c r="M464" s="10"/>
      <c r="N464" s="2" t="str">
        <f>HYPERLINK(Таблица3[[#This Row],[RelativePath]])</f>
        <v>15 Вход столярка\GA3948333_9_20260417T151250Z.jpg</v>
      </c>
    </row>
    <row r="465" spans="1:14" x14ac:dyDescent="0.25">
      <c r="A465" t="s">
        <v>17</v>
      </c>
      <c r="B465" s="3">
        <v>46129</v>
      </c>
      <c r="C465" s="5">
        <v>0.63400462962962967</v>
      </c>
      <c r="D465" s="1" t="s">
        <v>163</v>
      </c>
      <c r="E465" t="s">
        <v>70</v>
      </c>
      <c r="F465" t="s">
        <v>20156</v>
      </c>
      <c r="I465" s="11" t="s">
        <v>20023</v>
      </c>
      <c r="J465" s="11" t="s">
        <v>4948</v>
      </c>
      <c r="K465" t="s">
        <v>20024</v>
      </c>
      <c r="L465" t="s">
        <v>20025</v>
      </c>
      <c r="M465" s="10"/>
      <c r="N465" s="2" t="str">
        <f>HYPERLINK(Таблица3[[#This Row],[RelativePath]])</f>
        <v>15 Вход столярка\GA3948333_9_20260417T151258Z.jpg</v>
      </c>
    </row>
    <row r="466" spans="1:14" x14ac:dyDescent="0.25">
      <c r="A466" t="s">
        <v>17</v>
      </c>
      <c r="B466" s="3">
        <v>46129</v>
      </c>
      <c r="C466" s="5">
        <v>0.63415509259259262</v>
      </c>
      <c r="D466" s="1" t="s">
        <v>163</v>
      </c>
      <c r="E466" t="s">
        <v>70</v>
      </c>
      <c r="F466" t="s">
        <v>20156</v>
      </c>
      <c r="I466" s="11" t="s">
        <v>20026</v>
      </c>
      <c r="J466" s="11" t="s">
        <v>4948</v>
      </c>
      <c r="K466" t="s">
        <v>20027</v>
      </c>
      <c r="L466" t="s">
        <v>20028</v>
      </c>
      <c r="M466" s="10"/>
      <c r="N466" s="2" t="str">
        <f>HYPERLINK(Таблица3[[#This Row],[RelativePath]])</f>
        <v>15 Вход столярка\GA3948333_9_20260417T151311Z.jpg</v>
      </c>
    </row>
    <row r="467" spans="1:14" x14ac:dyDescent="0.25">
      <c r="A467" t="s">
        <v>17</v>
      </c>
      <c r="B467" s="3">
        <v>46129</v>
      </c>
      <c r="C467" s="5">
        <v>0.63422453703703707</v>
      </c>
      <c r="D467" s="1" t="s">
        <v>163</v>
      </c>
      <c r="E467" t="s">
        <v>70</v>
      </c>
      <c r="F467" t="s">
        <v>20156</v>
      </c>
      <c r="I467" s="11" t="s">
        <v>20029</v>
      </c>
      <c r="J467" s="11" t="s">
        <v>4948</v>
      </c>
      <c r="K467" t="s">
        <v>20030</v>
      </c>
      <c r="L467" t="s">
        <v>20031</v>
      </c>
      <c r="M467" s="10"/>
      <c r="N467" s="2" t="str">
        <f>HYPERLINK(Таблица3[[#This Row],[RelativePath]])</f>
        <v>15 Вход столярка\GA3948333_9_20260417T151317Z.jpg</v>
      </c>
    </row>
    <row r="468" spans="1:14" x14ac:dyDescent="0.25">
      <c r="A468" t="s">
        <v>17</v>
      </c>
      <c r="B468" s="3">
        <v>46129</v>
      </c>
      <c r="C468" s="5">
        <v>0.63437500000000002</v>
      </c>
      <c r="D468" s="1" t="s">
        <v>163</v>
      </c>
      <c r="E468" t="s">
        <v>70</v>
      </c>
      <c r="F468" t="s">
        <v>20156</v>
      </c>
      <c r="I468" s="11" t="s">
        <v>20032</v>
      </c>
      <c r="J468" s="11" t="s">
        <v>4948</v>
      </c>
      <c r="K468" t="s">
        <v>20033</v>
      </c>
      <c r="L468" t="s">
        <v>20034</v>
      </c>
      <c r="M468" s="10"/>
      <c r="N468" s="2" t="str">
        <f>HYPERLINK(Таблица3[[#This Row],[RelativePath]])</f>
        <v>15 Вход столярка\GA3948333_9_20260417T151330Z.jpg</v>
      </c>
    </row>
    <row r="469" spans="1:14" x14ac:dyDescent="0.25">
      <c r="A469" t="s">
        <v>17</v>
      </c>
      <c r="B469" s="3">
        <v>46129</v>
      </c>
      <c r="C469" s="5">
        <v>0.63452546296296297</v>
      </c>
      <c r="D469" s="1" t="s">
        <v>163</v>
      </c>
      <c r="E469" t="s">
        <v>70</v>
      </c>
      <c r="F469" t="s">
        <v>20156</v>
      </c>
      <c r="I469" s="11" t="s">
        <v>20035</v>
      </c>
      <c r="J469" s="11" t="s">
        <v>4948</v>
      </c>
      <c r="K469" t="s">
        <v>20036</v>
      </c>
      <c r="L469" t="s">
        <v>20037</v>
      </c>
      <c r="M469" s="10"/>
      <c r="N469" s="2" t="str">
        <f>HYPERLINK(Таблица3[[#This Row],[RelativePath]])</f>
        <v>15 Вход столярка\GA3948333_9_20260417T151343Z.jpg</v>
      </c>
    </row>
    <row r="470" spans="1:14" x14ac:dyDescent="0.25">
      <c r="A470" t="s">
        <v>17</v>
      </c>
      <c r="B470" s="3">
        <v>46129</v>
      </c>
      <c r="C470" s="5">
        <v>0.63467592592592592</v>
      </c>
      <c r="D470" s="1" t="s">
        <v>163</v>
      </c>
      <c r="E470" t="s">
        <v>70</v>
      </c>
      <c r="F470" t="s">
        <v>20156</v>
      </c>
      <c r="I470" s="11" t="s">
        <v>20038</v>
      </c>
      <c r="J470" s="11" t="s">
        <v>4948</v>
      </c>
      <c r="K470" t="s">
        <v>20039</v>
      </c>
      <c r="L470" t="s">
        <v>20040</v>
      </c>
      <c r="M470" s="10"/>
      <c r="N470" s="2" t="str">
        <f>HYPERLINK(Таблица3[[#This Row],[RelativePath]])</f>
        <v>15 Вход столярка\GA3948333_9_20260417T151356Z.jpg</v>
      </c>
    </row>
    <row r="471" spans="1:14" x14ac:dyDescent="0.25">
      <c r="A471" t="s">
        <v>17</v>
      </c>
      <c r="B471" s="3">
        <v>46129</v>
      </c>
      <c r="C471" s="5">
        <v>0.63476851851851857</v>
      </c>
      <c r="D471" s="1" t="s">
        <v>163</v>
      </c>
      <c r="E471" t="s">
        <v>70</v>
      </c>
      <c r="F471" t="s">
        <v>20156</v>
      </c>
      <c r="I471" s="11" t="s">
        <v>20041</v>
      </c>
      <c r="J471" s="11" t="s">
        <v>4948</v>
      </c>
      <c r="K471" t="s">
        <v>20042</v>
      </c>
      <c r="L471" t="s">
        <v>20043</v>
      </c>
      <c r="M471" s="10"/>
      <c r="N471" s="2" t="str">
        <f>HYPERLINK(Таблица3[[#This Row],[RelativePath]])</f>
        <v>15 Вход столярка\GA3948333_9_20260417T151404Z.jpg</v>
      </c>
    </row>
    <row r="472" spans="1:14" x14ac:dyDescent="0.25">
      <c r="A472" t="s">
        <v>17</v>
      </c>
      <c r="B472" s="3">
        <v>46129</v>
      </c>
      <c r="C472" s="5">
        <v>0.63488425925925929</v>
      </c>
      <c r="D472" s="1" t="s">
        <v>163</v>
      </c>
      <c r="E472" t="s">
        <v>70</v>
      </c>
      <c r="F472" t="s">
        <v>20156</v>
      </c>
      <c r="I472" s="11" t="s">
        <v>20044</v>
      </c>
      <c r="J472" s="11" t="s">
        <v>4948</v>
      </c>
      <c r="K472" t="s">
        <v>20045</v>
      </c>
      <c r="L472" t="s">
        <v>20046</v>
      </c>
      <c r="M472" s="10"/>
      <c r="N472" s="2" t="str">
        <f>HYPERLINK(Таблица3[[#This Row],[RelativePath]])</f>
        <v>15 Вход столярка\GA3948333_9_20260417T151414Z.jpg</v>
      </c>
    </row>
    <row r="473" spans="1:14" x14ac:dyDescent="0.25">
      <c r="A473" t="s">
        <v>17</v>
      </c>
      <c r="B473" s="3">
        <v>46129</v>
      </c>
      <c r="C473" s="5">
        <v>0.63498842592592597</v>
      </c>
      <c r="D473" s="1" t="s">
        <v>163</v>
      </c>
      <c r="E473" t="s">
        <v>70</v>
      </c>
      <c r="F473" t="s">
        <v>20156</v>
      </c>
      <c r="I473" s="11" t="s">
        <v>20047</v>
      </c>
      <c r="J473" s="11" t="s">
        <v>4948</v>
      </c>
      <c r="K473" t="s">
        <v>20048</v>
      </c>
      <c r="L473" t="s">
        <v>20049</v>
      </c>
      <c r="M473" s="10"/>
      <c r="N473" s="2" t="str">
        <f>HYPERLINK(Таблица3[[#This Row],[RelativePath]])</f>
        <v>15 Вход столярка\GA3948333_9_20260417T151423Z.jpg</v>
      </c>
    </row>
    <row r="474" spans="1:14" x14ac:dyDescent="0.25">
      <c r="A474" t="s">
        <v>22</v>
      </c>
      <c r="B474" s="3">
        <v>46131</v>
      </c>
      <c r="C474" s="5">
        <v>0.5980092592592593</v>
      </c>
      <c r="D474" s="1" t="s">
        <v>162</v>
      </c>
      <c r="E474" t="s">
        <v>20152</v>
      </c>
      <c r="F474" t="s">
        <v>20462</v>
      </c>
      <c r="I474" s="11" t="s">
        <v>20223</v>
      </c>
      <c r="J474" s="11" t="s">
        <v>4951</v>
      </c>
      <c r="K474" t="s">
        <v>20224</v>
      </c>
      <c r="L474" t="s">
        <v>20225</v>
      </c>
      <c r="M474" s="10"/>
      <c r="N474" s="2" t="str">
        <f>HYPERLINK(Таблица3[[#This Row],[RelativePath]])</f>
        <v>10 Въезд ангар\GA3948333_6_20260419T142108Z.jpg</v>
      </c>
    </row>
    <row r="475" spans="1:14" x14ac:dyDescent="0.25">
      <c r="A475" t="s">
        <v>22</v>
      </c>
      <c r="B475" s="3">
        <v>46131</v>
      </c>
      <c r="C475" s="5">
        <v>0.59937499999999999</v>
      </c>
      <c r="D475" s="1" t="s">
        <v>4</v>
      </c>
      <c r="E475" t="s">
        <v>20464</v>
      </c>
      <c r="F475" t="s">
        <v>20462</v>
      </c>
      <c r="I475" s="11" t="s">
        <v>20262</v>
      </c>
      <c r="J475" s="11" t="s">
        <v>4950</v>
      </c>
      <c r="K475" t="s">
        <v>20263</v>
      </c>
      <c r="L475" t="s">
        <v>20264</v>
      </c>
      <c r="M475" s="10"/>
      <c r="N475" s="2" t="str">
        <f>HYPERLINK(Таблица3[[#This Row],[RelativePath]])</f>
        <v>11 Навес пилмат\GA3948333_5_20260419T142306Z.jpg</v>
      </c>
    </row>
    <row r="476" spans="1:14" x14ac:dyDescent="0.25">
      <c r="A476" t="s">
        <v>15</v>
      </c>
      <c r="B476" s="3">
        <v>46134</v>
      </c>
      <c r="C476" s="5">
        <v>0.2817013888888889</v>
      </c>
      <c r="D476" s="1" t="s">
        <v>162</v>
      </c>
      <c r="E476" t="s">
        <v>5081</v>
      </c>
      <c r="F476" t="s">
        <v>58</v>
      </c>
      <c r="I476" s="11" t="s">
        <v>21252</v>
      </c>
      <c r="J476" s="11" t="s">
        <v>4951</v>
      </c>
      <c r="K476" t="s">
        <v>21253</v>
      </c>
      <c r="L476" t="s">
        <v>21254</v>
      </c>
      <c r="M476" s="10"/>
      <c r="N476" s="2" t="str">
        <f>HYPERLINK(Таблица3[[#This Row],[RelativePath]])</f>
        <v>10 Въезд ангар\GA3948333_6_20260422T064539Z.jpg</v>
      </c>
    </row>
    <row r="477" spans="1:14" x14ac:dyDescent="0.25">
      <c r="A477" t="s">
        <v>15</v>
      </c>
      <c r="B477" s="3">
        <v>46134</v>
      </c>
      <c r="C477" s="5">
        <v>0.28745370370370371</v>
      </c>
      <c r="D477" s="1" t="s">
        <v>131</v>
      </c>
      <c r="E477" t="s">
        <v>2469</v>
      </c>
      <c r="F477" t="s">
        <v>58</v>
      </c>
      <c r="I477" s="11" t="s">
        <v>21065</v>
      </c>
      <c r="J477" s="11" t="s">
        <v>4958</v>
      </c>
      <c r="K477" t="s">
        <v>21066</v>
      </c>
      <c r="L477" t="s">
        <v>21067</v>
      </c>
      <c r="M477" s="10"/>
      <c r="N477" s="2" t="str">
        <f>HYPERLINK(Таблица3[[#This Row],[RelativePath]])</f>
        <v>2 Поката пилорама\GA3948333_8_20260422T065356Z.jpg</v>
      </c>
    </row>
    <row r="478" spans="1:14" x14ac:dyDescent="0.25">
      <c r="A478" t="s">
        <v>15</v>
      </c>
      <c r="B478" s="3">
        <v>46134</v>
      </c>
      <c r="C478" s="5">
        <v>0.29601851851851851</v>
      </c>
      <c r="D478" s="1" t="s">
        <v>85</v>
      </c>
      <c r="E478" t="s">
        <v>2469</v>
      </c>
      <c r="F478" t="s">
        <v>58</v>
      </c>
      <c r="I478" s="11" t="s">
        <v>20513</v>
      </c>
      <c r="J478" s="11" t="s">
        <v>4957</v>
      </c>
      <c r="K478" t="s">
        <v>20514</v>
      </c>
      <c r="L478" t="s">
        <v>20515</v>
      </c>
      <c r="M478" s="10"/>
      <c r="N478" s="2" t="str">
        <f>HYPERLINK(Таблица3[[#This Row],[RelativePath]])</f>
        <v>1 Въезд на базу\GA3948333_4_20260422T070616Z.jpg</v>
      </c>
    </row>
    <row r="479" spans="1:14" x14ac:dyDescent="0.25">
      <c r="A479" t="s">
        <v>15</v>
      </c>
      <c r="B479" s="3">
        <v>46134</v>
      </c>
      <c r="C479" s="5">
        <v>0.29606481481481484</v>
      </c>
      <c r="D479" s="1" t="s">
        <v>21093</v>
      </c>
      <c r="E479" t="s">
        <v>2469</v>
      </c>
      <c r="F479" t="s">
        <v>58</v>
      </c>
      <c r="I479" s="11" t="s">
        <v>20516</v>
      </c>
      <c r="J479" s="11" t="s">
        <v>4957</v>
      </c>
      <c r="K479" t="s">
        <v>20517</v>
      </c>
      <c r="L479" t="s">
        <v>20518</v>
      </c>
      <c r="M479" s="10"/>
      <c r="N479" s="2" t="str">
        <f>HYPERLINK(Таблица3[[#This Row],[RelativePath]])</f>
        <v>1 Въезд на базу\GA3948333_4_20260422T070620Z.jpg</v>
      </c>
    </row>
    <row r="480" spans="1:14" x14ac:dyDescent="0.25">
      <c r="A480" t="s">
        <v>15</v>
      </c>
      <c r="B480" s="3">
        <v>46134</v>
      </c>
      <c r="C480" s="5">
        <v>0.32685185185185184</v>
      </c>
      <c r="D480" s="1" t="s">
        <v>21092</v>
      </c>
      <c r="E480" t="s">
        <v>2469</v>
      </c>
      <c r="F480" t="s">
        <v>58</v>
      </c>
      <c r="I480" s="11" t="s">
        <v>20519</v>
      </c>
      <c r="J480" s="11" t="s">
        <v>4957</v>
      </c>
      <c r="K480" t="s">
        <v>20520</v>
      </c>
      <c r="L480" t="s">
        <v>20521</v>
      </c>
      <c r="M480" s="10"/>
      <c r="N480" s="2" t="str">
        <f>HYPERLINK(Таблица3[[#This Row],[RelativePath]])</f>
        <v>1 Въезд на базу\GA3948333_4_20260422T075040Z.jpg</v>
      </c>
    </row>
    <row r="481" spans="1:14" x14ac:dyDescent="0.25">
      <c r="A481" t="s">
        <v>15</v>
      </c>
      <c r="B481" s="3">
        <v>46134</v>
      </c>
      <c r="C481" s="5">
        <v>0.40858796296296296</v>
      </c>
      <c r="D481" s="1" t="s">
        <v>162</v>
      </c>
      <c r="E481" t="s">
        <v>1550</v>
      </c>
      <c r="F481" t="s">
        <v>53</v>
      </c>
      <c r="G481">
        <v>5</v>
      </c>
      <c r="I481" s="11" t="s">
        <v>21077</v>
      </c>
      <c r="J481" s="11" t="s">
        <v>4958</v>
      </c>
      <c r="K481" t="s">
        <v>21078</v>
      </c>
      <c r="L481" t="s">
        <v>21079</v>
      </c>
      <c r="M481" s="10"/>
      <c r="N481" s="2" t="str">
        <f>HYPERLINK(Таблица3[[#This Row],[RelativePath]])</f>
        <v>2 Поката пилорама\GA3948333_8_20260422T094822Z.jpg</v>
      </c>
    </row>
    <row r="482" spans="1:14" x14ac:dyDescent="0.25">
      <c r="A482" t="s">
        <v>15</v>
      </c>
      <c r="B482" s="3">
        <v>46134</v>
      </c>
      <c r="C482" s="5">
        <v>0.51914351851851848</v>
      </c>
      <c r="D482" s="1" t="s">
        <v>91</v>
      </c>
      <c r="E482" t="s">
        <v>21094</v>
      </c>
      <c r="F482" t="s">
        <v>58</v>
      </c>
      <c r="I482" s="11" t="s">
        <v>20534</v>
      </c>
      <c r="J482" s="11" t="s">
        <v>4957</v>
      </c>
      <c r="K482" t="s">
        <v>20535</v>
      </c>
      <c r="L482" t="s">
        <v>20536</v>
      </c>
      <c r="M482" s="10"/>
      <c r="N482" s="2" t="str">
        <f>HYPERLINK(Таблица3[[#This Row],[RelativePath]])</f>
        <v>1 Въезд на базу\GA3948333_4_20260422T122734Z.jpg</v>
      </c>
    </row>
    <row r="483" spans="1:14" x14ac:dyDescent="0.25">
      <c r="A483" t="s">
        <v>15</v>
      </c>
      <c r="B483" s="3">
        <v>46134</v>
      </c>
      <c r="C483" s="5">
        <v>0.52126157407407403</v>
      </c>
      <c r="D483" s="1" t="s">
        <v>2283</v>
      </c>
      <c r="E483" t="s">
        <v>21407</v>
      </c>
      <c r="F483" t="s">
        <v>58</v>
      </c>
      <c r="I483" s="11" t="s">
        <v>21395</v>
      </c>
      <c r="J483" s="11" t="s">
        <v>1181</v>
      </c>
      <c r="K483" t="s">
        <v>21396</v>
      </c>
      <c r="L483" t="s">
        <v>21397</v>
      </c>
      <c r="M483" s="10"/>
      <c r="N483" s="2" t="str">
        <f>HYPERLINK(Таблица3[[#This Row],[RelativePath]])</f>
        <v>13 Склад хол\K07156189_23_20260422T123037Z.jpg</v>
      </c>
    </row>
    <row r="484" spans="1:14" x14ac:dyDescent="0.25">
      <c r="A484" t="s">
        <v>15</v>
      </c>
      <c r="B484" s="3">
        <v>46134</v>
      </c>
      <c r="C484" s="5">
        <v>0.52596064814814814</v>
      </c>
      <c r="D484" s="1" t="s">
        <v>645</v>
      </c>
      <c r="E484" t="s">
        <v>21094</v>
      </c>
      <c r="F484" t="s">
        <v>58</v>
      </c>
      <c r="I484" s="11" t="s">
        <v>21279</v>
      </c>
      <c r="J484" s="11" t="s">
        <v>4951</v>
      </c>
      <c r="K484" t="s">
        <v>21280</v>
      </c>
      <c r="L484" t="s">
        <v>21281</v>
      </c>
      <c r="M484" s="10"/>
      <c r="N484" s="2" t="str">
        <f>HYPERLINK(Таблица3[[#This Row],[RelativePath]])</f>
        <v>10 Въезд ангар\GA3948333_6_20260422T123723Z.jpg</v>
      </c>
    </row>
    <row r="485" spans="1:14" x14ac:dyDescent="0.25">
      <c r="A485" t="s">
        <v>15</v>
      </c>
      <c r="B485" s="3">
        <v>46134</v>
      </c>
      <c r="C485" s="5">
        <v>0.53093749999999995</v>
      </c>
      <c r="D485" s="1" t="s">
        <v>163</v>
      </c>
      <c r="E485" t="s">
        <v>21094</v>
      </c>
      <c r="F485" t="s">
        <v>58</v>
      </c>
      <c r="I485" s="11" t="s">
        <v>21282</v>
      </c>
      <c r="J485" s="11" t="s">
        <v>4951</v>
      </c>
      <c r="K485" t="s">
        <v>21283</v>
      </c>
      <c r="L485" t="s">
        <v>21284</v>
      </c>
      <c r="M485" s="10"/>
      <c r="N485" s="2" t="str">
        <f>HYPERLINK(Таблица3[[#This Row],[RelativePath]])</f>
        <v>10 Въезд ангар\GA3948333_6_20260422T124433Z.jpg</v>
      </c>
    </row>
    <row r="486" spans="1:14" x14ac:dyDescent="0.25">
      <c r="A486" t="s">
        <v>15</v>
      </c>
      <c r="B486" s="3">
        <v>46134</v>
      </c>
      <c r="C486" s="5">
        <v>0.53292824074074074</v>
      </c>
      <c r="D486" s="1" t="s">
        <v>163</v>
      </c>
      <c r="E486" t="s">
        <v>21094</v>
      </c>
      <c r="F486" t="s">
        <v>58</v>
      </c>
      <c r="I486" s="11" t="s">
        <v>21285</v>
      </c>
      <c r="J486" s="11" t="s">
        <v>4951</v>
      </c>
      <c r="K486" t="s">
        <v>21286</v>
      </c>
      <c r="L486" t="s">
        <v>21287</v>
      </c>
      <c r="M486" s="10"/>
      <c r="N486" s="2" t="str">
        <f>HYPERLINK(Таблица3[[#This Row],[RelativePath]])</f>
        <v>10 Въезд ангар\GA3948333_6_20260422T124725Z.jpg</v>
      </c>
    </row>
    <row r="487" spans="1:14" x14ac:dyDescent="0.25">
      <c r="A487" t="s">
        <v>15</v>
      </c>
      <c r="B487" s="3">
        <v>46134</v>
      </c>
      <c r="C487" s="5">
        <v>0.53442129629629631</v>
      </c>
      <c r="D487" s="1" t="s">
        <v>163</v>
      </c>
      <c r="E487" t="s">
        <v>21094</v>
      </c>
      <c r="F487" t="s">
        <v>58</v>
      </c>
      <c r="I487" s="11" t="s">
        <v>21288</v>
      </c>
      <c r="J487" s="11" t="s">
        <v>4951</v>
      </c>
      <c r="K487" t="s">
        <v>21289</v>
      </c>
      <c r="L487" t="s">
        <v>21290</v>
      </c>
      <c r="M487" s="10"/>
      <c r="N487" s="2" t="str">
        <f>HYPERLINK(Таблица3[[#This Row],[RelativePath]])</f>
        <v>10 Въезд ангар\GA3948333_6_20260422T124934Z.jpg</v>
      </c>
    </row>
    <row r="488" spans="1:14" x14ac:dyDescent="0.25">
      <c r="A488" t="s">
        <v>15</v>
      </c>
      <c r="B488" s="3">
        <v>46134</v>
      </c>
      <c r="C488" s="5">
        <v>0.53622685185185182</v>
      </c>
      <c r="D488" s="1" t="s">
        <v>163</v>
      </c>
      <c r="E488" t="s">
        <v>21094</v>
      </c>
      <c r="F488" t="s">
        <v>58</v>
      </c>
      <c r="I488" s="11" t="s">
        <v>21291</v>
      </c>
      <c r="J488" s="11" t="s">
        <v>4951</v>
      </c>
      <c r="K488" t="s">
        <v>21292</v>
      </c>
      <c r="L488" t="s">
        <v>21293</v>
      </c>
      <c r="M488" s="10"/>
      <c r="N488" s="2" t="str">
        <f>HYPERLINK(Таблица3[[#This Row],[RelativePath]])</f>
        <v>10 Въезд ангар\GA3948333_6_20260422T125210Z.jpg</v>
      </c>
    </row>
    <row r="489" spans="1:14" x14ac:dyDescent="0.25">
      <c r="A489" t="s">
        <v>15</v>
      </c>
      <c r="B489" s="3">
        <v>46134</v>
      </c>
      <c r="C489" s="5">
        <v>0.53839120370370375</v>
      </c>
      <c r="D489" s="1" t="s">
        <v>163</v>
      </c>
      <c r="E489" t="s">
        <v>21094</v>
      </c>
      <c r="F489" t="s">
        <v>58</v>
      </c>
      <c r="I489" s="11" t="s">
        <v>21294</v>
      </c>
      <c r="J489" s="11" t="s">
        <v>4951</v>
      </c>
      <c r="K489" t="s">
        <v>21295</v>
      </c>
      <c r="L489" t="s">
        <v>21296</v>
      </c>
      <c r="M489" s="10"/>
      <c r="N489" s="2" t="str">
        <f>HYPERLINK(Таблица3[[#This Row],[RelativePath]])</f>
        <v>10 Въезд ангар\GA3948333_6_20260422T125517Z.jpg</v>
      </c>
    </row>
    <row r="490" spans="1:14" x14ac:dyDescent="0.25">
      <c r="A490" t="s">
        <v>15</v>
      </c>
      <c r="B490" s="3">
        <v>46134</v>
      </c>
      <c r="C490" s="5">
        <v>0.53993055555555558</v>
      </c>
      <c r="D490" s="1" t="s">
        <v>163</v>
      </c>
      <c r="E490" t="s">
        <v>21094</v>
      </c>
      <c r="F490" t="s">
        <v>58</v>
      </c>
      <c r="I490" s="11" t="s">
        <v>21297</v>
      </c>
      <c r="J490" s="11" t="s">
        <v>4951</v>
      </c>
      <c r="K490" t="s">
        <v>21298</v>
      </c>
      <c r="L490" t="s">
        <v>21299</v>
      </c>
      <c r="M490" s="10"/>
      <c r="N490" s="2" t="str">
        <f>HYPERLINK(Таблица3[[#This Row],[RelativePath]])</f>
        <v>10 Въезд ангар\GA3948333_6_20260422T125730Z.jpg</v>
      </c>
    </row>
    <row r="491" spans="1:14" x14ac:dyDescent="0.25">
      <c r="A491" t="s">
        <v>15</v>
      </c>
      <c r="B491" s="3">
        <v>46134</v>
      </c>
      <c r="C491" s="5">
        <v>0.70329861111111114</v>
      </c>
      <c r="D491" s="1" t="s">
        <v>91</v>
      </c>
      <c r="E491" t="s">
        <v>2302</v>
      </c>
      <c r="F491" t="s">
        <v>58</v>
      </c>
      <c r="I491" s="11" t="s">
        <v>20549</v>
      </c>
      <c r="J491" s="11" t="s">
        <v>4957</v>
      </c>
      <c r="K491" t="s">
        <v>20550</v>
      </c>
      <c r="L491" t="s">
        <v>20551</v>
      </c>
      <c r="M491" s="10"/>
      <c r="N491" s="2" t="str">
        <f>HYPERLINK(Таблица3[[#This Row],[RelativePath]])</f>
        <v>1 Въезд на базу\GA3948333_4_20260422T165245Z.jpg</v>
      </c>
    </row>
    <row r="492" spans="1:14" x14ac:dyDescent="0.25">
      <c r="A492" t="s">
        <v>15</v>
      </c>
      <c r="B492" s="3">
        <v>46134</v>
      </c>
      <c r="C492" s="5">
        <v>0.71296296296296291</v>
      </c>
      <c r="D492" s="1" t="s">
        <v>163</v>
      </c>
      <c r="E492" t="s">
        <v>13444</v>
      </c>
      <c r="F492" t="s">
        <v>58</v>
      </c>
      <c r="I492" s="11" t="s">
        <v>21358</v>
      </c>
      <c r="J492" s="11" t="s">
        <v>4950</v>
      </c>
      <c r="K492" t="s">
        <v>21359</v>
      </c>
      <c r="L492" t="s">
        <v>21360</v>
      </c>
      <c r="M492" s="10"/>
      <c r="N492" s="2" t="str">
        <f>HYPERLINK(Таблица3[[#This Row],[RelativePath]])</f>
        <v>11 Навес пилмат\GA3948333_5_20260422T170640Z.jpg</v>
      </c>
    </row>
    <row r="493" spans="1:14" x14ac:dyDescent="0.25">
      <c r="A493" t="s">
        <v>15</v>
      </c>
      <c r="B493" s="3">
        <v>46134</v>
      </c>
      <c r="C493" s="5">
        <v>0.71474537037037034</v>
      </c>
      <c r="D493" s="1" t="s">
        <v>163</v>
      </c>
      <c r="E493" t="s">
        <v>13444</v>
      </c>
      <c r="F493" t="s">
        <v>58</v>
      </c>
      <c r="I493" s="11" t="s">
        <v>21361</v>
      </c>
      <c r="J493" s="11" t="s">
        <v>4950</v>
      </c>
      <c r="K493" t="s">
        <v>21362</v>
      </c>
      <c r="L493" t="s">
        <v>21363</v>
      </c>
      <c r="M493" s="10"/>
      <c r="N493" s="2" t="str">
        <f>HYPERLINK(Таблица3[[#This Row],[RelativePath]])</f>
        <v>11 Навес пилмат\GA3948333_5_20260422T170914Z.jpg</v>
      </c>
    </row>
    <row r="494" spans="1:14" x14ac:dyDescent="0.25">
      <c r="A494" t="s">
        <v>15</v>
      </c>
      <c r="B494" s="3">
        <v>46134</v>
      </c>
      <c r="C494" s="5">
        <v>0.7164814814814815</v>
      </c>
      <c r="D494" s="1" t="s">
        <v>163</v>
      </c>
      <c r="E494" t="s">
        <v>13444</v>
      </c>
      <c r="F494" t="s">
        <v>58</v>
      </c>
      <c r="I494" s="11" t="s">
        <v>21364</v>
      </c>
      <c r="J494" s="11" t="s">
        <v>4950</v>
      </c>
      <c r="K494" t="s">
        <v>21365</v>
      </c>
      <c r="L494" t="s">
        <v>21366</v>
      </c>
      <c r="M494" s="10"/>
      <c r="N494" s="2" t="str">
        <f>HYPERLINK(Таблица3[[#This Row],[RelativePath]])</f>
        <v>11 Навес пилмат\GA3948333_5_20260422T171144Z.jpg</v>
      </c>
    </row>
    <row r="495" spans="1:14" x14ac:dyDescent="0.25">
      <c r="A495" t="s">
        <v>15</v>
      </c>
      <c r="B495" s="3">
        <v>46134</v>
      </c>
      <c r="C495" s="5">
        <v>0.71761574074074075</v>
      </c>
      <c r="D495" s="1" t="s">
        <v>163</v>
      </c>
      <c r="E495" t="s">
        <v>13444</v>
      </c>
      <c r="F495" t="s">
        <v>58</v>
      </c>
      <c r="I495" s="11" t="s">
        <v>21367</v>
      </c>
      <c r="J495" s="11" t="s">
        <v>4950</v>
      </c>
      <c r="K495" t="s">
        <v>21368</v>
      </c>
      <c r="L495" t="s">
        <v>21369</v>
      </c>
      <c r="M495" s="10"/>
      <c r="N495" s="2" t="str">
        <f>HYPERLINK(Таблица3[[#This Row],[RelativePath]])</f>
        <v>11 Навес пилмат\GA3948333_5_20260422T171322Z.jpg</v>
      </c>
    </row>
    <row r="496" spans="1:14" x14ac:dyDescent="0.25">
      <c r="A496" t="s">
        <v>15</v>
      </c>
      <c r="B496" s="3">
        <v>46134</v>
      </c>
      <c r="C496" s="5">
        <v>0.71954861111111112</v>
      </c>
      <c r="D496" s="1" t="s">
        <v>163</v>
      </c>
      <c r="E496" t="s">
        <v>13444</v>
      </c>
      <c r="F496" t="s">
        <v>20156</v>
      </c>
      <c r="I496" s="11" t="s">
        <v>21370</v>
      </c>
      <c r="J496" s="11" t="s">
        <v>4950</v>
      </c>
      <c r="K496" t="s">
        <v>21371</v>
      </c>
      <c r="L496" t="s">
        <v>21372</v>
      </c>
      <c r="M496" s="10"/>
      <c r="N496" s="2" t="str">
        <f>HYPERLINK(Таблица3[[#This Row],[RelativePath]])</f>
        <v>11 Навес пилмат\GA3948333_5_20260422T171609Z.jpg</v>
      </c>
    </row>
    <row r="497" spans="1:14" x14ac:dyDescent="0.25">
      <c r="A497" t="s">
        <v>15</v>
      </c>
      <c r="B497" s="3">
        <v>46134</v>
      </c>
      <c r="C497" s="5">
        <v>0.80309027777777775</v>
      </c>
      <c r="D497" s="1" t="s">
        <v>64</v>
      </c>
      <c r="E497" t="s">
        <v>5081</v>
      </c>
      <c r="F497" t="s">
        <v>21333</v>
      </c>
      <c r="I497" s="11" t="s">
        <v>20555</v>
      </c>
      <c r="J497" s="11" t="s">
        <v>4957</v>
      </c>
      <c r="K497" t="s">
        <v>20556</v>
      </c>
      <c r="L497" t="s">
        <v>20557</v>
      </c>
      <c r="M497" s="10"/>
      <c r="N497" s="2" t="str">
        <f>HYPERLINK(Таблица3[[#This Row],[RelativePath]])</f>
        <v>1 Въезд на базу\GA3948333_4_20260422T191627Z.jpg</v>
      </c>
    </row>
    <row r="498" spans="1:14" x14ac:dyDescent="0.25">
      <c r="A498" t="s">
        <v>15</v>
      </c>
      <c r="B498" s="3">
        <v>46134</v>
      </c>
      <c r="C498" s="5">
        <v>0.80344907407407407</v>
      </c>
      <c r="D498" s="1" t="s">
        <v>115</v>
      </c>
      <c r="E498" t="s">
        <v>5081</v>
      </c>
      <c r="F498" t="s">
        <v>1897</v>
      </c>
      <c r="I498" s="11" t="s">
        <v>21086</v>
      </c>
      <c r="J498" s="11" t="s">
        <v>4958</v>
      </c>
      <c r="K498" t="s">
        <v>21087</v>
      </c>
      <c r="L498" t="s">
        <v>21088</v>
      </c>
      <c r="M498" s="10"/>
      <c r="N498" s="2" t="str">
        <f>HYPERLINK(Таблица3[[#This Row],[RelativePath]])</f>
        <v>2 Поката пилорама\GA3948333_8_20260422T191658Z.jpg</v>
      </c>
    </row>
    <row r="499" spans="1:14" x14ac:dyDescent="0.25">
      <c r="A499" t="s">
        <v>15</v>
      </c>
      <c r="B499" s="3">
        <v>46134</v>
      </c>
      <c r="C499" s="5">
        <v>0.80358796296296298</v>
      </c>
      <c r="D499" s="1" t="s">
        <v>115</v>
      </c>
      <c r="E499" t="s">
        <v>5081</v>
      </c>
      <c r="F499" t="s">
        <v>1897</v>
      </c>
      <c r="H499" t="s">
        <v>1140</v>
      </c>
      <c r="I499" s="11" t="s">
        <v>21089</v>
      </c>
      <c r="J499" s="11" t="s">
        <v>4958</v>
      </c>
      <c r="K499" t="s">
        <v>21090</v>
      </c>
      <c r="L499" t="s">
        <v>21091</v>
      </c>
      <c r="M499" s="10"/>
      <c r="N499" s="2" t="str">
        <f>HYPERLINK(Таблица3[[#This Row],[RelativePath]])</f>
        <v>2 Поката пилорама\GA3948333_8_20260422T191710Z.jpg</v>
      </c>
    </row>
    <row r="500" spans="1:14" x14ac:dyDescent="0.25">
      <c r="A500" t="s">
        <v>15</v>
      </c>
      <c r="B500" s="3">
        <v>46134</v>
      </c>
      <c r="C500" s="5">
        <v>0.80387731481481484</v>
      </c>
      <c r="D500" s="1" t="s">
        <v>645</v>
      </c>
      <c r="E500" t="s">
        <v>5081</v>
      </c>
      <c r="F500" t="s">
        <v>21333</v>
      </c>
      <c r="I500" s="11" t="s">
        <v>21309</v>
      </c>
      <c r="J500" s="11" t="s">
        <v>4951</v>
      </c>
      <c r="K500" t="s">
        <v>21310</v>
      </c>
      <c r="L500" t="s">
        <v>21311</v>
      </c>
      <c r="M500" s="10"/>
      <c r="N500" s="2" t="str">
        <f>HYPERLINK(Таблица3[[#This Row],[RelativePath]])</f>
        <v>10 Въезд ангар\GA3948333_6_20260422T191735Z.jpg</v>
      </c>
    </row>
    <row r="501" spans="1:14" x14ac:dyDescent="0.25">
      <c r="A501" t="s">
        <v>15</v>
      </c>
      <c r="B501" s="3">
        <v>46134</v>
      </c>
      <c r="C501" s="5">
        <v>0.8049074074074074</v>
      </c>
      <c r="D501" s="1" t="s">
        <v>163</v>
      </c>
      <c r="E501" t="s">
        <v>5081</v>
      </c>
      <c r="F501" t="s">
        <v>21333</v>
      </c>
      <c r="I501" s="11" t="s">
        <v>21312</v>
      </c>
      <c r="J501" s="11" t="s">
        <v>4951</v>
      </c>
      <c r="K501" t="s">
        <v>21313</v>
      </c>
      <c r="L501" t="s">
        <v>21314</v>
      </c>
      <c r="M501" s="10"/>
      <c r="N501" s="2" t="str">
        <f>HYPERLINK(Таблица3[[#This Row],[RelativePath]])</f>
        <v>10 Въезд ангар\GA3948333_6_20260422T191904Z.jpg</v>
      </c>
    </row>
    <row r="502" spans="1:14" x14ac:dyDescent="0.25">
      <c r="A502" t="s">
        <v>15</v>
      </c>
      <c r="B502" s="3">
        <v>46134</v>
      </c>
      <c r="C502" s="5">
        <v>0.80620370370370376</v>
      </c>
      <c r="D502" s="1" t="s">
        <v>163</v>
      </c>
      <c r="E502" t="s">
        <v>5081</v>
      </c>
      <c r="F502" t="s">
        <v>21333</v>
      </c>
      <c r="I502" s="11" t="s">
        <v>21315</v>
      </c>
      <c r="J502" s="11" t="s">
        <v>4951</v>
      </c>
      <c r="K502" t="s">
        <v>21316</v>
      </c>
      <c r="L502" t="s">
        <v>21317</v>
      </c>
      <c r="M502" s="10"/>
      <c r="N502" s="2" t="str">
        <f>HYPERLINK(Таблица3[[#This Row],[RelativePath]])</f>
        <v>10 Въезд ангар\GA3948333_6_20260422T192056Z.jpg</v>
      </c>
    </row>
    <row r="503" spans="1:14" x14ac:dyDescent="0.25">
      <c r="A503" t="s">
        <v>15</v>
      </c>
      <c r="B503" s="3">
        <v>46134</v>
      </c>
      <c r="C503" s="5">
        <v>0.80747685185185181</v>
      </c>
      <c r="D503" s="1" t="s">
        <v>163</v>
      </c>
      <c r="E503" t="s">
        <v>5081</v>
      </c>
      <c r="F503" t="s">
        <v>21333</v>
      </c>
      <c r="I503" s="11" t="s">
        <v>21318</v>
      </c>
      <c r="J503" s="11" t="s">
        <v>4951</v>
      </c>
      <c r="K503" t="s">
        <v>21319</v>
      </c>
      <c r="L503" t="s">
        <v>21320</v>
      </c>
      <c r="M503" s="10"/>
      <c r="N503" s="2" t="str">
        <f>HYPERLINK(Таблица3[[#This Row],[RelativePath]])</f>
        <v>10 Въезд ангар\GA3948333_6_20260422T192246Z.jpg</v>
      </c>
    </row>
    <row r="504" spans="1:14" x14ac:dyDescent="0.25">
      <c r="A504" t="s">
        <v>15</v>
      </c>
      <c r="B504" s="3">
        <v>46134</v>
      </c>
      <c r="C504" s="5">
        <v>0.80762731481481487</v>
      </c>
      <c r="D504" s="1" t="s">
        <v>163</v>
      </c>
      <c r="E504" t="s">
        <v>5081</v>
      </c>
      <c r="F504" t="s">
        <v>21333</v>
      </c>
      <c r="I504" s="11" t="s">
        <v>21321</v>
      </c>
      <c r="J504" s="11" t="s">
        <v>4951</v>
      </c>
      <c r="K504" t="s">
        <v>21322</v>
      </c>
      <c r="L504" t="s">
        <v>21323</v>
      </c>
      <c r="M504" s="10"/>
      <c r="N504" s="2" t="str">
        <f>HYPERLINK(Таблица3[[#This Row],[RelativePath]])</f>
        <v>10 Въезд ангар\GA3948333_6_20260422T192259Z.jpg</v>
      </c>
    </row>
    <row r="505" spans="1:14" x14ac:dyDescent="0.25">
      <c r="A505" t="s">
        <v>17</v>
      </c>
      <c r="B505" s="3">
        <v>46136</v>
      </c>
      <c r="C505" s="5">
        <v>0.80245370370370372</v>
      </c>
      <c r="D505" s="1" t="s">
        <v>163</v>
      </c>
      <c r="E505" t="s">
        <v>1550</v>
      </c>
      <c r="F505" t="s">
        <v>1897</v>
      </c>
      <c r="I505" s="11" t="s">
        <v>21486</v>
      </c>
      <c r="J505" s="11" t="s">
        <v>1177</v>
      </c>
      <c r="K505" t="s">
        <v>21487</v>
      </c>
      <c r="L505" t="s">
        <v>21488</v>
      </c>
      <c r="M505" s="10"/>
      <c r="N505" s="2" t="str">
        <f>HYPERLINK(Таблица3[[#This Row],[RelativePath]])</f>
        <v>5 Крыльцо общага\K07156189_22_20260424T191532Z.jpg</v>
      </c>
    </row>
    <row r="506" spans="1:14" x14ac:dyDescent="0.25">
      <c r="A506" t="s">
        <v>17</v>
      </c>
      <c r="B506" s="3">
        <v>46136</v>
      </c>
      <c r="C506" s="5">
        <v>0.80254629629629626</v>
      </c>
      <c r="D506" s="1" t="s">
        <v>163</v>
      </c>
      <c r="E506" t="s">
        <v>1550</v>
      </c>
      <c r="F506" t="s">
        <v>1897</v>
      </c>
      <c r="I506" s="11" t="s">
        <v>21489</v>
      </c>
      <c r="J506" s="11" t="s">
        <v>1177</v>
      </c>
      <c r="K506" t="s">
        <v>21490</v>
      </c>
      <c r="L506" t="s">
        <v>21491</v>
      </c>
      <c r="M506" s="10"/>
      <c r="N506" s="2" t="str">
        <f>HYPERLINK(Таблица3[[#This Row],[RelativePath]])</f>
        <v>5 Крыльцо общага\K07156189_22_20260424T191540Z.jpg</v>
      </c>
    </row>
    <row r="507" spans="1:14" x14ac:dyDescent="0.25">
      <c r="A507" t="s">
        <v>17</v>
      </c>
      <c r="B507" s="3">
        <v>46136</v>
      </c>
      <c r="C507" s="5">
        <v>0.80262731481481486</v>
      </c>
      <c r="D507" s="1" t="s">
        <v>163</v>
      </c>
      <c r="E507" t="s">
        <v>1550</v>
      </c>
      <c r="F507" t="s">
        <v>1897</v>
      </c>
      <c r="I507" s="11" t="s">
        <v>21492</v>
      </c>
      <c r="J507" s="11" t="s">
        <v>1177</v>
      </c>
      <c r="K507" t="s">
        <v>21493</v>
      </c>
      <c r="L507" t="s">
        <v>21494</v>
      </c>
      <c r="M507" s="10"/>
      <c r="N507" s="2" t="str">
        <f>HYPERLINK(Таблица3[[#This Row],[RelativePath]])</f>
        <v>5 Крыльцо общага\K07156189_22_20260424T191547Z.jpg</v>
      </c>
    </row>
    <row r="508" spans="1:14" x14ac:dyDescent="0.25">
      <c r="A508" t="s">
        <v>17</v>
      </c>
      <c r="B508" s="3">
        <v>46136</v>
      </c>
      <c r="C508" s="5">
        <v>0.80268518518518517</v>
      </c>
      <c r="D508" s="1" t="s">
        <v>163</v>
      </c>
      <c r="E508" t="s">
        <v>1550</v>
      </c>
      <c r="F508" t="s">
        <v>1897</v>
      </c>
      <c r="I508" s="11" t="s">
        <v>21495</v>
      </c>
      <c r="J508" s="11" t="s">
        <v>1177</v>
      </c>
      <c r="K508" t="s">
        <v>21496</v>
      </c>
      <c r="L508" t="s">
        <v>21497</v>
      </c>
      <c r="M508" s="10"/>
      <c r="N508" s="2" t="str">
        <f>HYPERLINK(Таблица3[[#This Row],[RelativePath]])</f>
        <v>5 Крыльцо общага\K07156189_22_20260424T191552Z.jpg</v>
      </c>
    </row>
    <row r="509" spans="1:14" x14ac:dyDescent="0.25">
      <c r="A509" t="s">
        <v>22</v>
      </c>
      <c r="B509" s="3">
        <v>46138</v>
      </c>
      <c r="C509" s="5">
        <v>0.48148148148148145</v>
      </c>
      <c r="D509" s="1" t="s">
        <v>162</v>
      </c>
      <c r="E509" t="s">
        <v>21978</v>
      </c>
      <c r="F509" t="s">
        <v>58</v>
      </c>
      <c r="I509" s="11" t="s">
        <v>22004</v>
      </c>
      <c r="J509" s="11" t="s">
        <v>4958</v>
      </c>
      <c r="K509" t="s">
        <v>22005</v>
      </c>
      <c r="L509" t="s">
        <v>22006</v>
      </c>
      <c r="M509" s="10"/>
      <c r="N509" s="2" t="str">
        <f>HYPERLINK(Таблица3[[#This Row],[RelativePath]])</f>
        <v>2 Поката пилорама\GA3948333_8_20260426T113320Z.jpg</v>
      </c>
    </row>
    <row r="510" spans="1:14" x14ac:dyDescent="0.25">
      <c r="A510" t="s">
        <v>22</v>
      </c>
      <c r="B510" s="3">
        <v>46138</v>
      </c>
      <c r="C510" s="5">
        <v>0.51811342592592591</v>
      </c>
      <c r="D510" s="1" t="s">
        <v>21055</v>
      </c>
      <c r="E510" t="s">
        <v>21978</v>
      </c>
      <c r="F510" t="s">
        <v>58</v>
      </c>
      <c r="I510" s="11" t="s">
        <v>22022</v>
      </c>
      <c r="J510" s="11" t="s">
        <v>4957</v>
      </c>
      <c r="K510" t="s">
        <v>22023</v>
      </c>
      <c r="L510" t="s">
        <v>22024</v>
      </c>
      <c r="M510" s="10"/>
      <c r="N510" s="2" t="str">
        <f>HYPERLINK(Таблица3[[#This Row],[RelativePath]])</f>
        <v>1 Въезд на базу\GA3948333_4_20260426T122605Z.jpg</v>
      </c>
    </row>
    <row r="511" spans="1:14" x14ac:dyDescent="0.25">
      <c r="A511" t="s">
        <v>13</v>
      </c>
      <c r="B511" s="3">
        <v>46139</v>
      </c>
      <c r="C511" s="5">
        <v>0.40649305555555554</v>
      </c>
      <c r="D511" s="1" t="s">
        <v>114</v>
      </c>
      <c r="E511" t="s">
        <v>86</v>
      </c>
      <c r="F511" t="s">
        <v>257</v>
      </c>
      <c r="G511">
        <v>1</v>
      </c>
      <c r="H511" t="s">
        <v>1214</v>
      </c>
      <c r="I511" s="11" t="s">
        <v>22146</v>
      </c>
      <c r="J511" s="11" t="s">
        <v>4958</v>
      </c>
      <c r="K511" t="s">
        <v>22147</v>
      </c>
      <c r="L511" t="s">
        <v>22148</v>
      </c>
      <c r="M511" s="10"/>
      <c r="N511" s="2" t="str">
        <f>HYPERLINK(Таблица3[[#This Row],[RelativePath]])</f>
        <v>2 Поката пилорама\GA3948333_8_20260427T094521Z.jpg</v>
      </c>
    </row>
    <row r="512" spans="1:14" x14ac:dyDescent="0.25">
      <c r="A512" t="s">
        <v>13</v>
      </c>
      <c r="B512" s="3">
        <v>46139</v>
      </c>
      <c r="C512" s="5">
        <v>0.47868055555555555</v>
      </c>
      <c r="D512" s="1" t="s">
        <v>114</v>
      </c>
      <c r="E512" t="s">
        <v>86</v>
      </c>
      <c r="F512" t="s">
        <v>130</v>
      </c>
      <c r="I512" s="11" t="s">
        <v>22149</v>
      </c>
      <c r="J512" s="11" t="s">
        <v>4958</v>
      </c>
      <c r="K512" t="s">
        <v>22150</v>
      </c>
      <c r="L512" t="s">
        <v>22151</v>
      </c>
      <c r="M512" s="10"/>
      <c r="N512" s="2" t="str">
        <f>HYPERLINK(Таблица3[[#This Row],[RelativePath]])</f>
        <v>2 Поката пилорама\GA3948333_8_20260427T112918Z.jpg</v>
      </c>
    </row>
    <row r="513" spans="1:14" x14ac:dyDescent="0.25">
      <c r="A513" t="s">
        <v>13</v>
      </c>
      <c r="B513" s="3">
        <v>46139</v>
      </c>
      <c r="C513" s="5">
        <v>0.4793634259259259</v>
      </c>
      <c r="D513" s="1" t="s">
        <v>1212</v>
      </c>
      <c r="E513" t="s">
        <v>86</v>
      </c>
      <c r="F513" t="s">
        <v>130</v>
      </c>
      <c r="I513" s="11" t="s">
        <v>22152</v>
      </c>
      <c r="J513" s="11" t="s">
        <v>4958</v>
      </c>
      <c r="K513" t="s">
        <v>22153</v>
      </c>
      <c r="L513" t="s">
        <v>22154</v>
      </c>
      <c r="M513" s="10"/>
      <c r="N513" s="2" t="str">
        <f>HYPERLINK(Таблица3[[#This Row],[RelativePath]])</f>
        <v>2 Поката пилорама\GA3948333_8_20260427T113017Z.jpg</v>
      </c>
    </row>
    <row r="514" spans="1:14" x14ac:dyDescent="0.25">
      <c r="A514" t="s">
        <v>13</v>
      </c>
      <c r="B514" s="3">
        <v>46139</v>
      </c>
      <c r="C514" s="5">
        <v>0.4952199074074074</v>
      </c>
      <c r="D514" s="1" t="s">
        <v>1212</v>
      </c>
      <c r="E514" t="s">
        <v>86</v>
      </c>
      <c r="F514" t="s">
        <v>130</v>
      </c>
      <c r="I514" s="11" t="s">
        <v>22155</v>
      </c>
      <c r="J514" s="11" t="s">
        <v>4958</v>
      </c>
      <c r="K514" t="s">
        <v>22156</v>
      </c>
      <c r="L514" t="s">
        <v>22157</v>
      </c>
      <c r="M514" s="10"/>
      <c r="N514" s="2" t="str">
        <f>HYPERLINK(Таблица3[[#This Row],[RelativePath]])</f>
        <v>2 Поката пилорама\GA3948333_8_20260427T115307Z.jpg</v>
      </c>
    </row>
    <row r="515" spans="1:14" x14ac:dyDescent="0.25">
      <c r="A515" t="s">
        <v>13</v>
      </c>
      <c r="B515" s="3">
        <v>46139</v>
      </c>
      <c r="C515" s="5">
        <v>0.7764699074074074</v>
      </c>
      <c r="D515" s="1" t="s">
        <v>91</v>
      </c>
      <c r="E515" t="s">
        <v>22381</v>
      </c>
      <c r="F515" t="s">
        <v>60</v>
      </c>
      <c r="I515" s="11" t="s">
        <v>22170</v>
      </c>
      <c r="J515" s="11" t="s">
        <v>4957</v>
      </c>
      <c r="K515" t="s">
        <v>22171</v>
      </c>
      <c r="L515" t="s">
        <v>22172</v>
      </c>
      <c r="M515" s="10"/>
      <c r="N515" s="2" t="str">
        <f>HYPERLINK(Таблица3[[#This Row],[RelativePath]])</f>
        <v>1 Въезд на базу\GA3948333_4_20260427T183807Z.jpg</v>
      </c>
    </row>
    <row r="516" spans="1:14" x14ac:dyDescent="0.25">
      <c r="A516" t="s">
        <v>13</v>
      </c>
      <c r="B516" s="3">
        <v>46139</v>
      </c>
      <c r="C516" s="5">
        <v>0.77678240740740745</v>
      </c>
      <c r="D516" s="1" t="s">
        <v>2283</v>
      </c>
      <c r="E516" t="s">
        <v>22381</v>
      </c>
      <c r="F516" t="s">
        <v>60</v>
      </c>
      <c r="I516" s="11" t="s">
        <v>22188</v>
      </c>
      <c r="J516" s="11" t="s">
        <v>4928</v>
      </c>
      <c r="K516" t="s">
        <v>22189</v>
      </c>
      <c r="L516" t="s">
        <v>22190</v>
      </c>
      <c r="M516" s="10"/>
      <c r="N516" s="2" t="str">
        <f>HYPERLINK(Таблица3[[#This Row],[RelativePath]])</f>
        <v>3 Парковка офиса\GA3948333_3_20260427T183834Z.jpg</v>
      </c>
    </row>
    <row r="517" spans="1:14" x14ac:dyDescent="0.25">
      <c r="A517" t="s">
        <v>13</v>
      </c>
      <c r="B517" s="3">
        <v>46139</v>
      </c>
      <c r="C517" s="5">
        <v>0.78310185185185188</v>
      </c>
      <c r="D517" s="1" t="s">
        <v>4359</v>
      </c>
      <c r="E517" t="s">
        <v>22381</v>
      </c>
      <c r="F517" t="s">
        <v>60</v>
      </c>
      <c r="I517" s="11" t="s">
        <v>22191</v>
      </c>
      <c r="J517" s="11" t="s">
        <v>4928</v>
      </c>
      <c r="K517" t="s">
        <v>22192</v>
      </c>
      <c r="L517" t="s">
        <v>22193</v>
      </c>
      <c r="M517" s="10"/>
      <c r="N517" s="2" t="str">
        <f>HYPERLINK(Таблица3[[#This Row],[RelativePath]])</f>
        <v>3 Парковка офиса\GA3948333_3_20260427T184740Z.jpg</v>
      </c>
    </row>
    <row r="518" spans="1:14" x14ac:dyDescent="0.25">
      <c r="A518" t="s">
        <v>13</v>
      </c>
      <c r="B518" s="3">
        <v>46139</v>
      </c>
      <c r="C518" s="5">
        <v>0.78334490740740736</v>
      </c>
      <c r="D518" s="1" t="s">
        <v>115</v>
      </c>
      <c r="E518" t="s">
        <v>22381</v>
      </c>
      <c r="F518" t="s">
        <v>60</v>
      </c>
      <c r="I518" s="11" t="s">
        <v>22215</v>
      </c>
      <c r="J518" s="11" t="s">
        <v>1177</v>
      </c>
      <c r="K518" t="s">
        <v>22216</v>
      </c>
      <c r="L518" t="s">
        <v>22217</v>
      </c>
      <c r="M518" s="10"/>
      <c r="N518" s="2" t="str">
        <f>HYPERLINK(Таблица3[[#This Row],[RelativePath]])</f>
        <v>5 Крыльцо общага\K07156189_22_20260427T184801Z.jpg</v>
      </c>
    </row>
    <row r="519" spans="1:14" x14ac:dyDescent="0.25">
      <c r="A519" t="s">
        <v>13</v>
      </c>
      <c r="B519" s="3">
        <v>46139</v>
      </c>
      <c r="C519" s="5">
        <v>0.78473379629629625</v>
      </c>
      <c r="D519" s="1" t="s">
        <v>163</v>
      </c>
      <c r="E519" t="s">
        <v>22381</v>
      </c>
      <c r="F519" t="s">
        <v>60</v>
      </c>
      <c r="I519" s="11" t="s">
        <v>22236</v>
      </c>
      <c r="J519" s="11" t="s">
        <v>1179</v>
      </c>
      <c r="K519" t="s">
        <v>22237</v>
      </c>
      <c r="L519" t="s">
        <v>22238</v>
      </c>
      <c r="M519" s="10"/>
      <c r="N519" s="2" t="str">
        <f>HYPERLINK(Таблица3[[#This Row],[RelativePath]])</f>
        <v>7 Площадка 2 бетонщики\134160575_1_20260427T185001Z.jpg</v>
      </c>
    </row>
    <row r="520" spans="1:14" x14ac:dyDescent="0.25">
      <c r="A520" t="s">
        <v>13</v>
      </c>
      <c r="B520" s="3">
        <v>46139</v>
      </c>
      <c r="C520" s="5">
        <v>0.78495370370370365</v>
      </c>
      <c r="D520" s="1" t="s">
        <v>163</v>
      </c>
      <c r="E520" t="s">
        <v>22381</v>
      </c>
      <c r="F520" t="s">
        <v>60</v>
      </c>
      <c r="I520" s="11" t="s">
        <v>22284</v>
      </c>
      <c r="J520" s="11" t="s">
        <v>1181</v>
      </c>
      <c r="K520" t="s">
        <v>22285</v>
      </c>
      <c r="L520" t="s">
        <v>22286</v>
      </c>
      <c r="M520" s="10"/>
      <c r="N520" s="2" t="str">
        <f>HYPERLINK(Таблица3[[#This Row],[RelativePath]])</f>
        <v>13 Склад хол\K07156189_23_20260427T185020Z.jpg</v>
      </c>
    </row>
    <row r="521" spans="1:14" x14ac:dyDescent="0.25">
      <c r="A521" t="s">
        <v>13</v>
      </c>
      <c r="B521" s="3">
        <v>46139</v>
      </c>
      <c r="C521" s="5">
        <v>0.79273148148148154</v>
      </c>
      <c r="D521" s="1" t="s">
        <v>163</v>
      </c>
      <c r="E521" t="s">
        <v>22381</v>
      </c>
      <c r="F521" t="s">
        <v>60</v>
      </c>
      <c r="I521" s="11" t="s">
        <v>22287</v>
      </c>
      <c r="J521" s="11" t="s">
        <v>1181</v>
      </c>
      <c r="K521" t="s">
        <v>22288</v>
      </c>
      <c r="L521" t="s">
        <v>22289</v>
      </c>
      <c r="M521" s="10"/>
      <c r="N521" s="2" t="str">
        <f>HYPERLINK(Таблица3[[#This Row],[RelativePath]])</f>
        <v>13 Склад хол\K07156189_23_20260427T190132Z.jpg</v>
      </c>
    </row>
    <row r="522" spans="1:14" x14ac:dyDescent="0.25">
      <c r="A522" t="s">
        <v>13</v>
      </c>
      <c r="B522" s="3">
        <v>46139</v>
      </c>
      <c r="C522" s="5">
        <v>0.7975578703703704</v>
      </c>
      <c r="D522" s="1" t="s">
        <v>163</v>
      </c>
      <c r="E522" t="s">
        <v>22381</v>
      </c>
      <c r="F522" t="s">
        <v>60</v>
      </c>
      <c r="I522" s="11" t="s">
        <v>22290</v>
      </c>
      <c r="J522" s="11" t="s">
        <v>1181</v>
      </c>
      <c r="K522" t="s">
        <v>22291</v>
      </c>
      <c r="L522" t="s">
        <v>22292</v>
      </c>
      <c r="M522" s="10"/>
      <c r="N522" s="2" t="str">
        <f>HYPERLINK(Таблица3[[#This Row],[RelativePath]])</f>
        <v>13 Склад хол\K07156189_23_20260427T190829Z.jpg</v>
      </c>
    </row>
    <row r="523" spans="1:14" x14ac:dyDescent="0.25">
      <c r="A523" t="s">
        <v>13</v>
      </c>
      <c r="B523" s="3">
        <v>46139</v>
      </c>
      <c r="C523" s="5">
        <v>0.80958333333333332</v>
      </c>
      <c r="D523" s="1" t="s">
        <v>163</v>
      </c>
      <c r="E523" t="s">
        <v>22381</v>
      </c>
      <c r="F523" t="s">
        <v>60</v>
      </c>
      <c r="I523" s="11" t="s">
        <v>22293</v>
      </c>
      <c r="J523" s="11" t="s">
        <v>1181</v>
      </c>
      <c r="K523" t="s">
        <v>22294</v>
      </c>
      <c r="L523" t="s">
        <v>22295</v>
      </c>
      <c r="M523" s="10"/>
      <c r="N523" s="2" t="str">
        <f>HYPERLINK(Таблица3[[#This Row],[RelativePath]])</f>
        <v>13 Склад хол\K07156189_23_20260427T192548Z.jpg</v>
      </c>
    </row>
    <row r="524" spans="1:14" x14ac:dyDescent="0.25">
      <c r="A524" t="s">
        <v>13</v>
      </c>
      <c r="B524" s="3">
        <v>46139</v>
      </c>
      <c r="C524" s="5">
        <v>0.8097685185185185</v>
      </c>
      <c r="D524" s="1" t="s">
        <v>163</v>
      </c>
      <c r="E524" t="s">
        <v>22381</v>
      </c>
      <c r="F524" t="s">
        <v>60</v>
      </c>
      <c r="I524" s="11" t="s">
        <v>22296</v>
      </c>
      <c r="J524" s="11" t="s">
        <v>1181</v>
      </c>
      <c r="K524" t="s">
        <v>22297</v>
      </c>
      <c r="L524" t="s">
        <v>22298</v>
      </c>
      <c r="M524" s="10"/>
      <c r="N524" s="2" t="str">
        <f>HYPERLINK(Таблица3[[#This Row],[RelativePath]])</f>
        <v>13 Склад хол\K07156189_23_20260427T192604Z.jpg</v>
      </c>
    </row>
    <row r="525" spans="1:14" x14ac:dyDescent="0.25">
      <c r="A525" t="s">
        <v>13</v>
      </c>
      <c r="B525" s="3">
        <v>46139</v>
      </c>
      <c r="C525" s="5">
        <v>0.81499999999999995</v>
      </c>
      <c r="D525" s="1" t="s">
        <v>163</v>
      </c>
      <c r="E525" t="s">
        <v>22381</v>
      </c>
      <c r="F525" t="s">
        <v>60</v>
      </c>
      <c r="I525" s="11" t="s">
        <v>22299</v>
      </c>
      <c r="J525" s="11" t="s">
        <v>1181</v>
      </c>
      <c r="K525" t="s">
        <v>22300</v>
      </c>
      <c r="L525" t="s">
        <v>22301</v>
      </c>
      <c r="M525" s="10"/>
      <c r="N525" s="2" t="str">
        <f>HYPERLINK(Таблица3[[#This Row],[RelativePath]])</f>
        <v>13 Склад хол\K07156189_23_20260427T193336Z.jpg</v>
      </c>
    </row>
    <row r="526" spans="1:14" x14ac:dyDescent="0.25">
      <c r="A526" t="s">
        <v>13</v>
      </c>
      <c r="B526" s="3">
        <v>46139</v>
      </c>
      <c r="C526" s="5">
        <v>0.81622685185185184</v>
      </c>
      <c r="D526" s="1" t="s">
        <v>163</v>
      </c>
      <c r="E526" t="s">
        <v>22381</v>
      </c>
      <c r="F526" t="s">
        <v>60</v>
      </c>
      <c r="I526" s="11" t="s">
        <v>22302</v>
      </c>
      <c r="J526" s="11" t="s">
        <v>1181</v>
      </c>
      <c r="K526" t="s">
        <v>22303</v>
      </c>
      <c r="L526" t="s">
        <v>22304</v>
      </c>
      <c r="M526" s="10"/>
      <c r="N526" s="2" t="str">
        <f>HYPERLINK(Таблица3[[#This Row],[RelativePath]])</f>
        <v>13 Склад хол\K07156189_23_20260427T193522Z.jpg</v>
      </c>
    </row>
    <row r="527" spans="1:14" x14ac:dyDescent="0.25">
      <c r="A527" t="s">
        <v>13</v>
      </c>
      <c r="B527" s="3">
        <v>46139</v>
      </c>
      <c r="C527" s="5">
        <v>0.817962962962963</v>
      </c>
      <c r="D527" s="1" t="s">
        <v>163</v>
      </c>
      <c r="E527" t="s">
        <v>22381</v>
      </c>
      <c r="F527" t="s">
        <v>60</v>
      </c>
      <c r="I527" s="11" t="s">
        <v>22305</v>
      </c>
      <c r="J527" s="11" t="s">
        <v>1181</v>
      </c>
      <c r="K527" t="s">
        <v>22306</v>
      </c>
      <c r="L527" t="s">
        <v>22307</v>
      </c>
      <c r="M527" s="10"/>
      <c r="N527" s="2" t="str">
        <f>HYPERLINK(Таблица3[[#This Row],[RelativePath]])</f>
        <v>13 Склад хол\K07156189_23_20260427T193752Z.jpg</v>
      </c>
    </row>
    <row r="528" spans="1:14" x14ac:dyDescent="0.25">
      <c r="A528" t="s">
        <v>13</v>
      </c>
      <c r="B528" s="3">
        <v>46139</v>
      </c>
      <c r="C528" s="5">
        <v>0.83210648148148147</v>
      </c>
      <c r="D528" s="1" t="s">
        <v>163</v>
      </c>
      <c r="E528" t="s">
        <v>22381</v>
      </c>
      <c r="F528" t="s">
        <v>60</v>
      </c>
      <c r="I528" s="11" t="s">
        <v>22353</v>
      </c>
      <c r="J528" s="11" t="s">
        <v>4923</v>
      </c>
      <c r="K528" t="s">
        <v>22354</v>
      </c>
      <c r="L528" t="s">
        <v>22355</v>
      </c>
      <c r="M528" s="10"/>
      <c r="N528" s="2" t="str">
        <f>HYPERLINK(Таблица3[[#This Row],[RelativePath]])</f>
        <v>17 Площадка с навесом\GA3948333_10_20260427T195814Z.jpg</v>
      </c>
    </row>
    <row r="529" spans="1:14" x14ac:dyDescent="0.25">
      <c r="A529" t="s">
        <v>13</v>
      </c>
      <c r="B529" s="3">
        <v>46139</v>
      </c>
      <c r="C529" s="5">
        <v>0.83596064814814819</v>
      </c>
      <c r="D529" s="1" t="s">
        <v>163</v>
      </c>
      <c r="E529" t="s">
        <v>22381</v>
      </c>
      <c r="F529" t="s">
        <v>60</v>
      </c>
      <c r="I529" s="11" t="s">
        <v>22308</v>
      </c>
      <c r="J529" s="11" t="s">
        <v>1181</v>
      </c>
      <c r="K529" t="s">
        <v>22309</v>
      </c>
      <c r="L529" t="s">
        <v>22310</v>
      </c>
      <c r="M529" s="10"/>
      <c r="N529" s="2" t="str">
        <f>HYPERLINK(Таблица3[[#This Row],[RelativePath]])</f>
        <v>13 Склад хол\K07156189_23_20260427T200347Z.jpg</v>
      </c>
    </row>
    <row r="530" spans="1:14" x14ac:dyDescent="0.25">
      <c r="A530" t="s">
        <v>13</v>
      </c>
      <c r="B530" s="3">
        <v>46139</v>
      </c>
      <c r="C530" s="5">
        <v>0.8362384259259259</v>
      </c>
      <c r="D530" s="1" t="s">
        <v>163</v>
      </c>
      <c r="E530" t="s">
        <v>22381</v>
      </c>
      <c r="F530" t="s">
        <v>60</v>
      </c>
      <c r="I530" s="11" t="s">
        <v>22311</v>
      </c>
      <c r="J530" s="11" t="s">
        <v>1181</v>
      </c>
      <c r="K530" t="s">
        <v>22312</v>
      </c>
      <c r="L530" t="s">
        <v>22313</v>
      </c>
      <c r="M530" s="10"/>
      <c r="N530" s="2" t="str">
        <f>HYPERLINK(Таблица3[[#This Row],[RelativePath]])</f>
        <v>13 Склад хол\K07156189_23_20260427T200411Z.jpg</v>
      </c>
    </row>
    <row r="531" spans="1:14" x14ac:dyDescent="0.25">
      <c r="A531" t="s">
        <v>13</v>
      </c>
      <c r="B531" s="3">
        <v>46139</v>
      </c>
      <c r="C531" s="5">
        <v>0.84445601851851848</v>
      </c>
      <c r="D531" s="1" t="s">
        <v>162</v>
      </c>
      <c r="E531" t="s">
        <v>22382</v>
      </c>
      <c r="F531" t="s">
        <v>22393</v>
      </c>
      <c r="I531" s="11" t="s">
        <v>22359</v>
      </c>
      <c r="J531" s="11" t="s">
        <v>4923</v>
      </c>
      <c r="K531" t="s">
        <v>22360</v>
      </c>
      <c r="L531" t="s">
        <v>22361</v>
      </c>
      <c r="M531" s="10"/>
      <c r="N531" s="2" t="str">
        <f>HYPERLINK(Таблица3[[#This Row],[RelativePath]])</f>
        <v>17 Площадка с навесом\GA3948333_10_20260427T201601Z.jpg</v>
      </c>
    </row>
    <row r="532" spans="1:14" x14ac:dyDescent="0.25">
      <c r="A532" t="s">
        <v>13</v>
      </c>
      <c r="B532" s="3">
        <v>46139</v>
      </c>
      <c r="C532" s="5">
        <v>0.84478009259259257</v>
      </c>
      <c r="D532" s="1" t="s">
        <v>162</v>
      </c>
      <c r="E532" t="s">
        <v>22382</v>
      </c>
      <c r="F532" t="s">
        <v>22393</v>
      </c>
      <c r="H532" t="s">
        <v>1140</v>
      </c>
      <c r="I532" s="11" t="s">
        <v>22362</v>
      </c>
      <c r="J532" s="11" t="s">
        <v>4923</v>
      </c>
      <c r="K532" t="s">
        <v>22363</v>
      </c>
      <c r="L532" t="s">
        <v>22364</v>
      </c>
      <c r="M532" s="10"/>
      <c r="N532" s="2" t="str">
        <f>HYPERLINK(Таблица3[[#This Row],[RelativePath]])</f>
        <v>17 Площадка с навесом\GA3948333_10_20260427T201629Z.jpg</v>
      </c>
    </row>
    <row r="533" spans="1:14" x14ac:dyDescent="0.25">
      <c r="A533" t="s">
        <v>13</v>
      </c>
      <c r="B533" s="3">
        <v>46139</v>
      </c>
      <c r="C533" s="5">
        <v>0.85608796296296297</v>
      </c>
      <c r="D533" s="1" t="s">
        <v>162</v>
      </c>
      <c r="E533" t="s">
        <v>22382</v>
      </c>
      <c r="F533" t="s">
        <v>22393</v>
      </c>
      <c r="H533" t="s">
        <v>1140</v>
      </c>
      <c r="I533" s="11" t="s">
        <v>22365</v>
      </c>
      <c r="J533" s="11" t="s">
        <v>4923</v>
      </c>
      <c r="K533" t="s">
        <v>22366</v>
      </c>
      <c r="L533" t="s">
        <v>22367</v>
      </c>
      <c r="M533" s="10"/>
      <c r="N533" s="2" t="str">
        <f>HYPERLINK(Таблица3[[#This Row],[RelativePath]])</f>
        <v>17 Площадка с навесом\GA3948333_10_20260427T203246Z.jpg</v>
      </c>
    </row>
    <row r="534" spans="1:14" x14ac:dyDescent="0.25">
      <c r="A534" t="s">
        <v>13</v>
      </c>
      <c r="B534" s="3">
        <v>46139</v>
      </c>
      <c r="C534" s="5">
        <v>0.86109953703703701</v>
      </c>
      <c r="D534" s="1" t="s">
        <v>115</v>
      </c>
      <c r="E534" t="s">
        <v>22382</v>
      </c>
      <c r="F534" t="s">
        <v>22383</v>
      </c>
      <c r="I534" s="11" t="s">
        <v>22218</v>
      </c>
      <c r="J534" s="11" t="s">
        <v>1177</v>
      </c>
      <c r="K534" t="s">
        <v>22219</v>
      </c>
      <c r="L534" t="s">
        <v>22220</v>
      </c>
      <c r="M534" s="10"/>
      <c r="N534" s="2" t="str">
        <f>HYPERLINK(Таблица3[[#This Row],[RelativePath]])</f>
        <v>5 Крыльцо общага\K07156189_22_20260427T203959Z.jpg</v>
      </c>
    </row>
    <row r="535" spans="1:14" x14ac:dyDescent="0.25">
      <c r="A535" t="s">
        <v>13</v>
      </c>
      <c r="B535" s="3">
        <v>46139</v>
      </c>
      <c r="C535" s="5">
        <v>0.86135416666666664</v>
      </c>
      <c r="D535" s="1" t="s">
        <v>22384</v>
      </c>
      <c r="E535" t="s">
        <v>22382</v>
      </c>
      <c r="F535" t="s">
        <v>22383</v>
      </c>
      <c r="I535" s="11" t="s">
        <v>22194</v>
      </c>
      <c r="J535" s="11" t="s">
        <v>4928</v>
      </c>
      <c r="K535" t="s">
        <v>22195</v>
      </c>
      <c r="L535" t="s">
        <v>22196</v>
      </c>
      <c r="M535" s="10"/>
      <c r="N535" s="2" t="str">
        <f>HYPERLINK(Таблица3[[#This Row],[RelativePath]])</f>
        <v>3 Парковка офиса\GA3948333_3_20260427T204021Z.jpg</v>
      </c>
    </row>
    <row r="536" spans="1:14" x14ac:dyDescent="0.25">
      <c r="A536" t="s">
        <v>13</v>
      </c>
      <c r="B536" s="3">
        <v>46139</v>
      </c>
      <c r="C536" s="5">
        <v>0.86185185185185187</v>
      </c>
      <c r="D536" s="1" t="s">
        <v>22384</v>
      </c>
      <c r="E536" t="s">
        <v>22382</v>
      </c>
      <c r="F536" t="s">
        <v>22383</v>
      </c>
      <c r="H536" t="s">
        <v>1140</v>
      </c>
      <c r="I536" s="11" t="s">
        <v>22197</v>
      </c>
      <c r="J536" s="11" t="s">
        <v>4928</v>
      </c>
      <c r="K536" t="s">
        <v>22198</v>
      </c>
      <c r="L536" t="s">
        <v>22199</v>
      </c>
      <c r="M536" s="10"/>
      <c r="N536" s="2" t="str">
        <f>HYPERLINK(Таблица3[[#This Row],[RelativePath]])</f>
        <v>3 Парковка офиса\GA3948333_3_20260427T204104Z.jpg</v>
      </c>
    </row>
    <row r="537" spans="1:14" x14ac:dyDescent="0.25">
      <c r="A537" t="s">
        <v>16</v>
      </c>
      <c r="B537" s="3">
        <v>46142</v>
      </c>
      <c r="C537" s="5">
        <v>0.46494212962962961</v>
      </c>
      <c r="D537" s="1" t="s">
        <v>62</v>
      </c>
      <c r="E537" t="s">
        <v>22382</v>
      </c>
      <c r="F537" t="s">
        <v>22383</v>
      </c>
      <c r="I537" s="11" t="s">
        <v>22879</v>
      </c>
      <c r="J537" s="11" t="s">
        <v>4957</v>
      </c>
      <c r="K537" t="s">
        <v>22880</v>
      </c>
      <c r="L537" t="s">
        <v>22881</v>
      </c>
      <c r="M537" s="10"/>
      <c r="N537" s="2" t="str">
        <f>HYPERLINK(Таблица3[[#This Row],[RelativePath]])</f>
        <v>1 Въезд на базу\GA3948333_4_20260430T110931Z.jpg</v>
      </c>
    </row>
    <row r="538" spans="1:14" x14ac:dyDescent="0.25">
      <c r="A538" t="s">
        <v>16</v>
      </c>
      <c r="B538" s="3">
        <v>46142</v>
      </c>
      <c r="C538" s="5">
        <v>0.7484143518518519</v>
      </c>
      <c r="D538" s="1" t="s">
        <v>162</v>
      </c>
      <c r="E538" t="s">
        <v>23038</v>
      </c>
      <c r="F538" t="s">
        <v>58</v>
      </c>
      <c r="I538" s="11" t="s">
        <v>22960</v>
      </c>
      <c r="J538" s="11" t="s">
        <v>4951</v>
      </c>
      <c r="K538" t="s">
        <v>22961</v>
      </c>
      <c r="L538" t="s">
        <v>22962</v>
      </c>
      <c r="M538" s="10"/>
      <c r="N538" s="2" t="str">
        <f>HYPERLINK(Таблица3[[#This Row],[RelativePath]])</f>
        <v>10 Въезд ангар\GA3948333_6_20260430T175743Z.jpg</v>
      </c>
    </row>
    <row r="539" spans="1:14" x14ac:dyDescent="0.25">
      <c r="A539" t="s">
        <v>16</v>
      </c>
      <c r="B539" s="3">
        <v>46142</v>
      </c>
      <c r="C539" s="5">
        <v>0.74851851851851847</v>
      </c>
      <c r="D539" s="1" t="s">
        <v>162</v>
      </c>
      <c r="E539" t="s">
        <v>23038</v>
      </c>
      <c r="F539" t="s">
        <v>58</v>
      </c>
      <c r="I539" s="11" t="s">
        <v>22963</v>
      </c>
      <c r="J539" s="11" t="s">
        <v>4951</v>
      </c>
      <c r="K539" t="s">
        <v>22964</v>
      </c>
      <c r="L539" t="s">
        <v>22965</v>
      </c>
      <c r="M539" s="10"/>
      <c r="N539" s="2" t="str">
        <f>HYPERLINK(Таблица3[[#This Row],[RelativePath]])</f>
        <v>10 Въезд ангар\GA3948333_6_20260430T175752Z.jpg</v>
      </c>
    </row>
    <row r="540" spans="1:14" x14ac:dyDescent="0.25">
      <c r="A540" t="s">
        <v>16</v>
      </c>
      <c r="B540" s="3">
        <v>46142</v>
      </c>
      <c r="C540" s="5">
        <v>0.74870370370370365</v>
      </c>
      <c r="D540" s="1" t="s">
        <v>162</v>
      </c>
      <c r="E540" t="s">
        <v>23038</v>
      </c>
      <c r="F540" t="s">
        <v>58</v>
      </c>
      <c r="I540" s="11" t="s">
        <v>22966</v>
      </c>
      <c r="J540" s="11" t="s">
        <v>4951</v>
      </c>
      <c r="K540" t="s">
        <v>22967</v>
      </c>
      <c r="L540" t="s">
        <v>22968</v>
      </c>
      <c r="M540" s="10"/>
      <c r="N540" s="2" t="str">
        <f>HYPERLINK(Таблица3[[#This Row],[RelativePath]])</f>
        <v>10 Въезд ангар\GA3948333_6_20260430T175808Z.jpg</v>
      </c>
    </row>
    <row r="541" spans="1:14" x14ac:dyDescent="0.25">
      <c r="A541" t="s">
        <v>16</v>
      </c>
      <c r="B541" s="3">
        <v>46142</v>
      </c>
      <c r="C541" s="5">
        <v>0.74903935185185189</v>
      </c>
      <c r="D541" s="1" t="s">
        <v>162</v>
      </c>
      <c r="E541" t="s">
        <v>23038</v>
      </c>
      <c r="F541" t="s">
        <v>58</v>
      </c>
      <c r="I541" s="11" t="s">
        <v>22969</v>
      </c>
      <c r="J541" s="11" t="s">
        <v>4951</v>
      </c>
      <c r="K541" t="s">
        <v>22970</v>
      </c>
      <c r="L541" t="s">
        <v>22971</v>
      </c>
      <c r="M541" s="10"/>
      <c r="N541" s="2" t="str">
        <f>HYPERLINK(Таблица3[[#This Row],[RelativePath]])</f>
        <v>10 Въезд ангар\GA3948333_6_20260430T175837Z.jpg</v>
      </c>
    </row>
    <row r="542" spans="1:14" x14ac:dyDescent="0.25">
      <c r="A542" t="s">
        <v>16</v>
      </c>
      <c r="B542" s="3">
        <v>46142</v>
      </c>
      <c r="C542" s="5">
        <v>0.74935185185185182</v>
      </c>
      <c r="D542" s="1" t="s">
        <v>162</v>
      </c>
      <c r="E542" t="s">
        <v>23038</v>
      </c>
      <c r="F542" t="s">
        <v>58</v>
      </c>
      <c r="I542" s="11" t="s">
        <v>22972</v>
      </c>
      <c r="J542" s="11" t="s">
        <v>4951</v>
      </c>
      <c r="K542" t="s">
        <v>22973</v>
      </c>
      <c r="L542" t="s">
        <v>22974</v>
      </c>
      <c r="M542" s="10"/>
      <c r="N542" s="2" t="str">
        <f>HYPERLINK(Таблица3[[#This Row],[RelativePath]])</f>
        <v>10 Въезд ангар\GA3948333_6_20260430T175904Z.jpg</v>
      </c>
    </row>
    <row r="543" spans="1:14" x14ac:dyDescent="0.25">
      <c r="A543" t="s">
        <v>16</v>
      </c>
      <c r="B543" s="3">
        <v>46142</v>
      </c>
      <c r="C543" s="5">
        <v>0.74956018518518519</v>
      </c>
      <c r="D543" s="1" t="s">
        <v>162</v>
      </c>
      <c r="E543" t="s">
        <v>23038</v>
      </c>
      <c r="F543" t="s">
        <v>58</v>
      </c>
      <c r="I543" s="11" t="s">
        <v>22975</v>
      </c>
      <c r="J543" s="11" t="s">
        <v>4951</v>
      </c>
      <c r="K543" t="s">
        <v>22976</v>
      </c>
      <c r="L543" t="s">
        <v>22977</v>
      </c>
      <c r="M543" s="10"/>
      <c r="N543" s="2" t="str">
        <f>HYPERLINK(Таблица3[[#This Row],[RelativePath]])</f>
        <v>10 Въезд ангар\GA3948333_6_20260430T175922Z.jpg</v>
      </c>
    </row>
    <row r="544" spans="1:14" x14ac:dyDescent="0.25">
      <c r="A544" t="s">
        <v>16</v>
      </c>
      <c r="B544" s="3">
        <v>46142</v>
      </c>
      <c r="C544" s="5">
        <v>0.75018518518518518</v>
      </c>
      <c r="D544" s="1" t="s">
        <v>162</v>
      </c>
      <c r="E544" t="s">
        <v>23038</v>
      </c>
      <c r="F544" t="s">
        <v>23041</v>
      </c>
      <c r="I544" s="11" t="s">
        <v>22978</v>
      </c>
      <c r="J544" s="11" t="s">
        <v>4951</v>
      </c>
      <c r="K544" t="s">
        <v>22979</v>
      </c>
      <c r="L544" t="s">
        <v>22980</v>
      </c>
      <c r="M544" s="10"/>
      <c r="N544" s="2" t="str">
        <f>HYPERLINK(Таблица3[[#This Row],[RelativePath]])</f>
        <v>10 Въезд ангар\GA3948333_6_20260430T180016Z.jpg</v>
      </c>
    </row>
    <row r="545" spans="1:14" x14ac:dyDescent="0.25">
      <c r="A545" t="s">
        <v>16</v>
      </c>
      <c r="B545" s="3">
        <v>46142</v>
      </c>
      <c r="C545" s="5">
        <v>0.75067129629629625</v>
      </c>
      <c r="D545" s="1" t="s">
        <v>162</v>
      </c>
      <c r="E545" t="s">
        <v>23038</v>
      </c>
      <c r="F545" t="s">
        <v>58</v>
      </c>
      <c r="I545" s="11" t="s">
        <v>22981</v>
      </c>
      <c r="J545" s="11" t="s">
        <v>4951</v>
      </c>
      <c r="K545" t="s">
        <v>22982</v>
      </c>
      <c r="L545" t="s">
        <v>22983</v>
      </c>
      <c r="M545" s="10"/>
      <c r="N545" s="2" t="str">
        <f>HYPERLINK(Таблица3[[#This Row],[RelativePath]])</f>
        <v>10 Въезд ангар\GA3948333_6_20260430T180058Z.jpg</v>
      </c>
    </row>
    <row r="546" spans="1:14" x14ac:dyDescent="0.25">
      <c r="A546" t="s">
        <v>16</v>
      </c>
      <c r="B546" s="3">
        <v>46142</v>
      </c>
      <c r="C546" s="5">
        <v>0.75140046296296292</v>
      </c>
      <c r="D546" s="1" t="s">
        <v>115</v>
      </c>
      <c r="E546" t="s">
        <v>23038</v>
      </c>
      <c r="F546" t="s">
        <v>23039</v>
      </c>
      <c r="I546" s="11" t="s">
        <v>22825</v>
      </c>
      <c r="J546" s="11" t="s">
        <v>4958</v>
      </c>
      <c r="K546" t="s">
        <v>22826</v>
      </c>
      <c r="L546" t="s">
        <v>22827</v>
      </c>
      <c r="M546" s="10"/>
      <c r="N546" s="2" t="str">
        <f>HYPERLINK(Таблица3[[#This Row],[RelativePath]])</f>
        <v>2 Поката пилорама\GA3948333_8_20260430T180201Z.jpg</v>
      </c>
    </row>
    <row r="547" spans="1:14" x14ac:dyDescent="0.25">
      <c r="A547" t="s">
        <v>16</v>
      </c>
      <c r="B547" s="3">
        <v>46142</v>
      </c>
      <c r="C547" s="5">
        <v>0.75182870370370369</v>
      </c>
      <c r="D547" s="1" t="s">
        <v>85</v>
      </c>
      <c r="E547" t="s">
        <v>23038</v>
      </c>
      <c r="F547" t="s">
        <v>23039</v>
      </c>
      <c r="I547" s="11" t="s">
        <v>22891</v>
      </c>
      <c r="J547" s="11" t="s">
        <v>4957</v>
      </c>
      <c r="K547" t="s">
        <v>22892</v>
      </c>
      <c r="L547" t="s">
        <v>22893</v>
      </c>
      <c r="M547" s="10"/>
      <c r="N547" s="2" t="str">
        <f>HYPERLINK(Таблица3[[#This Row],[RelativePath]])</f>
        <v>1 Въезд на базу\GA3948333_4_20260430T180238Z.jpg</v>
      </c>
    </row>
    <row r="548" spans="1:14" x14ac:dyDescent="0.25">
      <c r="A548" t="s">
        <v>16</v>
      </c>
      <c r="B548" s="3">
        <v>46142</v>
      </c>
      <c r="C548" s="5">
        <v>0.81504629629629632</v>
      </c>
      <c r="D548" s="1" t="s">
        <v>4</v>
      </c>
      <c r="E548" t="s">
        <v>23040</v>
      </c>
      <c r="F548" t="s">
        <v>1136</v>
      </c>
      <c r="I548" s="11" t="s">
        <v>22831</v>
      </c>
      <c r="J548" s="11" t="s">
        <v>4958</v>
      </c>
      <c r="K548" t="s">
        <v>22832</v>
      </c>
      <c r="L548" t="s">
        <v>22833</v>
      </c>
      <c r="M548" s="10"/>
      <c r="N548" s="2" t="str">
        <f>HYPERLINK(Таблица3[[#This Row],[RelativePath]])</f>
        <v>2 Поката пилорама\GA3948333_8_20260430T193340Z.jpg</v>
      </c>
    </row>
    <row r="549" spans="1:14" x14ac:dyDescent="0.25">
      <c r="A549" t="s">
        <v>16</v>
      </c>
      <c r="B549" s="3">
        <v>46142</v>
      </c>
      <c r="C549" s="5">
        <v>0.81511574074074078</v>
      </c>
      <c r="D549" s="1" t="s">
        <v>4</v>
      </c>
      <c r="E549" t="s">
        <v>23040</v>
      </c>
      <c r="F549" t="s">
        <v>1136</v>
      </c>
      <c r="H549" t="s">
        <v>1140</v>
      </c>
      <c r="I549" s="11" t="s">
        <v>22834</v>
      </c>
      <c r="J549" s="11" t="s">
        <v>4958</v>
      </c>
      <c r="K549" t="s">
        <v>22835</v>
      </c>
      <c r="L549" t="s">
        <v>22836</v>
      </c>
      <c r="M549" s="10"/>
      <c r="N549" s="2" t="str">
        <f>HYPERLINK(Таблица3[[#This Row],[RelativePath]])</f>
        <v>2 Поката пилорама\GA3948333_8_20260430T193346Z.jpg</v>
      </c>
    </row>
    <row r="550" spans="1:14" x14ac:dyDescent="0.25">
      <c r="A550" t="s">
        <v>16</v>
      </c>
      <c r="B550" s="3">
        <v>46142</v>
      </c>
      <c r="C550" s="5">
        <v>0.81641203703703702</v>
      </c>
      <c r="D550" s="1" t="s">
        <v>4</v>
      </c>
      <c r="E550" t="s">
        <v>23040</v>
      </c>
      <c r="F550" t="s">
        <v>58</v>
      </c>
      <c r="I550" s="11" t="s">
        <v>22897</v>
      </c>
      <c r="J550" s="11" t="s">
        <v>4957</v>
      </c>
      <c r="K550" t="s">
        <v>22898</v>
      </c>
      <c r="L550" t="s">
        <v>22899</v>
      </c>
      <c r="M550" s="10"/>
      <c r="N550" s="2" t="str">
        <f>HYPERLINK(Таблица3[[#This Row],[RelativePath]])</f>
        <v>1 Въезд на базу\GA3948333_4_20260430T193538Z.jpg</v>
      </c>
    </row>
    <row r="551" spans="1:14" x14ac:dyDescent="0.25">
      <c r="A551" t="s">
        <v>16</v>
      </c>
      <c r="B551" s="3">
        <v>46142</v>
      </c>
      <c r="C551" s="5">
        <v>0.8165162037037037</v>
      </c>
      <c r="D551" s="1" t="s">
        <v>4</v>
      </c>
      <c r="E551" t="s">
        <v>23040</v>
      </c>
      <c r="F551" t="s">
        <v>58</v>
      </c>
      <c r="H551" t="s">
        <v>1140</v>
      </c>
      <c r="I551" s="11" t="s">
        <v>22900</v>
      </c>
      <c r="J551" s="11" t="s">
        <v>4957</v>
      </c>
      <c r="K551" t="s">
        <v>22901</v>
      </c>
      <c r="L551" t="s">
        <v>22902</v>
      </c>
      <c r="M551" s="10"/>
      <c r="N551" s="2" t="str">
        <f>HYPERLINK(Таблица3[[#This Row],[RelativePath]])</f>
        <v>1 Въезд на базу\GA3948333_4_20260430T193547Z.jpg</v>
      </c>
    </row>
    <row r="552" spans="1:14" x14ac:dyDescent="0.25">
      <c r="A552" t="s">
        <v>17</v>
      </c>
      <c r="B552" s="3">
        <v>46143</v>
      </c>
      <c r="C552" s="5">
        <v>0.61920138888888887</v>
      </c>
      <c r="D552" s="1" t="s">
        <v>4</v>
      </c>
      <c r="E552" t="s">
        <v>23040</v>
      </c>
      <c r="F552" t="s">
        <v>23205</v>
      </c>
      <c r="I552" s="11" t="s">
        <v>23055</v>
      </c>
      <c r="J552" s="11" t="s">
        <v>4957</v>
      </c>
      <c r="K552" t="s">
        <v>23056</v>
      </c>
      <c r="L552" t="s">
        <v>23057</v>
      </c>
      <c r="M552" s="10"/>
      <c r="N552" s="2" t="str">
        <f>HYPERLINK(Таблица3[[#This Row],[RelativePath]])</f>
        <v>1 Въезд на базу\GA3948333_4_20260501T145139Z.jpg</v>
      </c>
    </row>
    <row r="553" spans="1:14" x14ac:dyDescent="0.25">
      <c r="A553" t="s">
        <v>17</v>
      </c>
      <c r="B553" s="3">
        <v>46143</v>
      </c>
      <c r="C553" s="5">
        <v>0.61927083333333333</v>
      </c>
      <c r="D553" s="1" t="s">
        <v>4</v>
      </c>
      <c r="E553" t="s">
        <v>23040</v>
      </c>
      <c r="F553" t="s">
        <v>23205</v>
      </c>
      <c r="H553" t="s">
        <v>1140</v>
      </c>
      <c r="I553" s="11" t="s">
        <v>23058</v>
      </c>
      <c r="J553" s="11" t="s">
        <v>4957</v>
      </c>
      <c r="K553" t="s">
        <v>23059</v>
      </c>
      <c r="L553" t="s">
        <v>23060</v>
      </c>
      <c r="M553" s="10"/>
      <c r="N553" s="2" t="str">
        <f>HYPERLINK(Таблица3[[#This Row],[RelativePath]])</f>
        <v>1 Въезд на базу\GA3948333_4_20260501T145145Z.jpg</v>
      </c>
    </row>
    <row r="554" spans="1:14" x14ac:dyDescent="0.25">
      <c r="A554" t="s">
        <v>22</v>
      </c>
      <c r="B554" s="3">
        <v>46145</v>
      </c>
      <c r="C554" s="5">
        <v>0.65975694444444444</v>
      </c>
      <c r="D554" s="1" t="s">
        <v>162</v>
      </c>
      <c r="E554" t="s">
        <v>23434</v>
      </c>
      <c r="F554" t="s">
        <v>2650</v>
      </c>
      <c r="I554" s="11" t="s">
        <v>23227</v>
      </c>
      <c r="J554" s="11" t="s">
        <v>4958</v>
      </c>
      <c r="K554" t="s">
        <v>23228</v>
      </c>
      <c r="L554" t="s">
        <v>23229</v>
      </c>
      <c r="M554" s="10"/>
      <c r="N554" s="2" t="str">
        <f>HYPERLINK(Таблица3[[#This Row],[RelativePath]])</f>
        <v>2 Поката пилорама\GA3948333_8_20260503T155003Z.jpg</v>
      </c>
    </row>
    <row r="555" spans="1:14" x14ac:dyDescent="0.25">
      <c r="A555" t="s">
        <v>22</v>
      </c>
      <c r="B555" s="3">
        <v>46145</v>
      </c>
      <c r="C555" s="5">
        <v>0.67211805555555559</v>
      </c>
      <c r="D555" s="1" t="s">
        <v>23435</v>
      </c>
      <c r="E555" t="s">
        <v>23434</v>
      </c>
      <c r="F555" t="s">
        <v>58</v>
      </c>
      <c r="I555" s="11" t="s">
        <v>23233</v>
      </c>
      <c r="J555" s="11" t="s">
        <v>4958</v>
      </c>
      <c r="K555" t="s">
        <v>23234</v>
      </c>
      <c r="L555" t="s">
        <v>23235</v>
      </c>
      <c r="M555" s="10"/>
      <c r="N555" s="2" t="str">
        <f>HYPERLINK(Таблица3[[#This Row],[RelativePath]])</f>
        <v>2 Поката пилорама\GA3948333_8_20260503T160751Z.jpg</v>
      </c>
    </row>
    <row r="556" spans="1:14" x14ac:dyDescent="0.25">
      <c r="A556" t="s">
        <v>22</v>
      </c>
      <c r="B556" s="3">
        <v>46145</v>
      </c>
      <c r="C556" s="5">
        <v>0.67887731481481484</v>
      </c>
      <c r="D556" s="1" t="s">
        <v>85</v>
      </c>
      <c r="E556" t="s">
        <v>23434</v>
      </c>
      <c r="F556" t="s">
        <v>58</v>
      </c>
      <c r="I556" s="11" t="s">
        <v>23212</v>
      </c>
      <c r="J556" s="11" t="s">
        <v>4957</v>
      </c>
      <c r="K556" t="s">
        <v>23213</v>
      </c>
      <c r="L556" t="s">
        <v>23214</v>
      </c>
      <c r="M556" s="10"/>
      <c r="N556" s="2" t="str">
        <f>HYPERLINK(Таблица3[[#This Row],[RelativePath]])</f>
        <v>1 Въезд на базу\GA3948333_4_20260503T161735Z.jpg</v>
      </c>
    </row>
    <row r="557" spans="1:14" x14ac:dyDescent="0.25">
      <c r="A557" t="s">
        <v>13</v>
      </c>
      <c r="B557" s="3">
        <v>46146</v>
      </c>
      <c r="C557" s="5">
        <v>0.47045138888888888</v>
      </c>
      <c r="D557" s="1" t="s">
        <v>163</v>
      </c>
      <c r="E557" t="s">
        <v>4638</v>
      </c>
      <c r="F557" t="s">
        <v>23041</v>
      </c>
      <c r="I557" s="11" t="s">
        <v>23628</v>
      </c>
      <c r="J557" s="11" t="s">
        <v>4951</v>
      </c>
      <c r="K557" t="s">
        <v>23629</v>
      </c>
      <c r="L557" t="s">
        <v>23630</v>
      </c>
      <c r="M557" s="10"/>
      <c r="N557" s="2" t="str">
        <f>HYPERLINK(Таблица3[[#This Row],[RelativePath]])</f>
        <v>10 Въезд ангар\GA3948333_6_20260504T111727Z.jpg</v>
      </c>
    </row>
    <row r="558" spans="1:14" x14ac:dyDescent="0.25">
      <c r="A558" t="s">
        <v>13</v>
      </c>
      <c r="B558" s="3">
        <v>46146</v>
      </c>
      <c r="C558" s="5">
        <v>0.62694444444444442</v>
      </c>
      <c r="D558" s="1" t="s">
        <v>162</v>
      </c>
      <c r="E558" t="s">
        <v>17362</v>
      </c>
      <c r="F558" t="s">
        <v>58</v>
      </c>
      <c r="I558" s="11" t="s">
        <v>23442</v>
      </c>
      <c r="J558" s="11" t="s">
        <v>4958</v>
      </c>
      <c r="K558" t="s">
        <v>23443</v>
      </c>
      <c r="L558" t="s">
        <v>23444</v>
      </c>
      <c r="M558" s="10"/>
      <c r="N558" s="2" t="str">
        <f>HYPERLINK(Таблица3[[#This Row],[RelativePath]])</f>
        <v>2 Поката пилорама\GA3948333_8_20260504T150248Z.jpg</v>
      </c>
    </row>
    <row r="559" spans="1:14" x14ac:dyDescent="0.25">
      <c r="A559" t="s">
        <v>13</v>
      </c>
      <c r="B559" s="3">
        <v>46146</v>
      </c>
      <c r="C559" s="5">
        <v>0.62745370370370368</v>
      </c>
      <c r="D559" s="1" t="s">
        <v>162</v>
      </c>
      <c r="E559" t="s">
        <v>17362</v>
      </c>
      <c r="F559" t="s">
        <v>58</v>
      </c>
      <c r="I559" s="11" t="s">
        <v>23445</v>
      </c>
      <c r="J559" s="11" t="s">
        <v>4958</v>
      </c>
      <c r="K559" t="s">
        <v>23446</v>
      </c>
      <c r="L559" t="s">
        <v>23447</v>
      </c>
      <c r="M559" s="10"/>
      <c r="N559" s="2" t="str">
        <f>HYPERLINK(Таблица3[[#This Row],[RelativePath]])</f>
        <v>2 Поката пилорама\GA3948333_8_20260504T150332Z.jpg</v>
      </c>
    </row>
    <row r="560" spans="1:14" x14ac:dyDescent="0.25">
      <c r="A560" t="s">
        <v>13</v>
      </c>
      <c r="B560" s="3">
        <v>46146</v>
      </c>
      <c r="C560" s="5">
        <v>0.62793981481481487</v>
      </c>
      <c r="D560" s="1" t="s">
        <v>162</v>
      </c>
      <c r="E560" t="s">
        <v>17362</v>
      </c>
      <c r="F560" t="s">
        <v>58</v>
      </c>
      <c r="I560" s="11" t="s">
        <v>23448</v>
      </c>
      <c r="J560" s="11" t="s">
        <v>4958</v>
      </c>
      <c r="K560" t="s">
        <v>23449</v>
      </c>
      <c r="L560" t="s">
        <v>23450</v>
      </c>
      <c r="M560" s="10"/>
      <c r="N560" s="2" t="str">
        <f>HYPERLINK(Таблица3[[#This Row],[RelativePath]])</f>
        <v>2 Поката пилорама\GA3948333_8_20260504T150414Z.jpg</v>
      </c>
    </row>
    <row r="561" spans="1:14" x14ac:dyDescent="0.25">
      <c r="A561" t="s">
        <v>13</v>
      </c>
      <c r="B561" s="3">
        <v>46146</v>
      </c>
      <c r="C561" s="5">
        <v>0.62943287037037032</v>
      </c>
      <c r="D561" s="1" t="s">
        <v>304</v>
      </c>
      <c r="E561" t="s">
        <v>17362</v>
      </c>
      <c r="F561" t="s">
        <v>58</v>
      </c>
      <c r="I561" s="11" t="s">
        <v>23451</v>
      </c>
      <c r="J561" s="11" t="s">
        <v>4958</v>
      </c>
      <c r="K561" t="s">
        <v>23452</v>
      </c>
      <c r="L561" t="s">
        <v>23453</v>
      </c>
      <c r="M561" s="10"/>
      <c r="N561" s="2" t="str">
        <f>HYPERLINK(Таблица3[[#This Row],[RelativePath]])</f>
        <v>2 Поката пилорама\GA3948333_8_20260504T150623Z.jpg</v>
      </c>
    </row>
    <row r="562" spans="1:14" x14ac:dyDescent="0.25">
      <c r="A562" t="s">
        <v>14</v>
      </c>
      <c r="B562" s="3">
        <v>46147</v>
      </c>
      <c r="C562" s="5">
        <v>0.49959490740740742</v>
      </c>
      <c r="D562" s="1" t="s">
        <v>91</v>
      </c>
      <c r="E562" t="s">
        <v>22382</v>
      </c>
      <c r="F562" t="s">
        <v>24090</v>
      </c>
      <c r="I562" s="11" t="s">
        <v>23490</v>
      </c>
      <c r="J562" s="11" t="s">
        <v>4957</v>
      </c>
      <c r="K562" t="s">
        <v>23491</v>
      </c>
      <c r="L562" t="s">
        <v>23492</v>
      </c>
      <c r="M562" s="10"/>
      <c r="N562" s="2" t="str">
        <f>HYPERLINK(Таблица3[[#This Row],[RelativePath]])</f>
        <v>1 Въезд на базу\GA3948333_4_20260505T115925Z.jpg</v>
      </c>
    </row>
    <row r="563" spans="1:14" x14ac:dyDescent="0.25">
      <c r="A563" t="s">
        <v>14</v>
      </c>
      <c r="B563" s="3">
        <v>46147</v>
      </c>
      <c r="C563" s="5">
        <v>0.59861111111111109</v>
      </c>
      <c r="D563" s="1" t="s">
        <v>162</v>
      </c>
      <c r="E563" t="s">
        <v>70</v>
      </c>
      <c r="F563" t="s">
        <v>58</v>
      </c>
      <c r="I563" s="11" t="s">
        <v>23574</v>
      </c>
      <c r="J563" s="11" t="s">
        <v>4959</v>
      </c>
      <c r="K563" t="s">
        <v>23575</v>
      </c>
      <c r="L563" t="s">
        <v>23576</v>
      </c>
      <c r="M563" s="10"/>
      <c r="N563" s="2" t="str">
        <f>HYPERLINK(Таблица3[[#This Row],[RelativePath]])</f>
        <v>8 Ангар вход\GA3948333_1_20260505T142200Z.jpg</v>
      </c>
    </row>
    <row r="564" spans="1:14" x14ac:dyDescent="0.25">
      <c r="A564" t="s">
        <v>14</v>
      </c>
      <c r="B564" s="3">
        <v>46147</v>
      </c>
      <c r="C564" s="5">
        <v>0.60285879629629635</v>
      </c>
      <c r="D564" s="1" t="s">
        <v>162</v>
      </c>
      <c r="E564" t="s">
        <v>70</v>
      </c>
      <c r="F564" t="s">
        <v>58</v>
      </c>
      <c r="I564" s="11" t="s">
        <v>23667</v>
      </c>
      <c r="J564" s="11" t="s">
        <v>4951</v>
      </c>
      <c r="K564" t="s">
        <v>23668</v>
      </c>
      <c r="L564" t="s">
        <v>23669</v>
      </c>
      <c r="M564" s="10"/>
      <c r="N564" s="2" t="str">
        <f>HYPERLINK(Таблица3[[#This Row],[RelativePath]])</f>
        <v>10 Въезд ангар\GA3948333_6_20260505T142807Z.jpg</v>
      </c>
    </row>
    <row r="565" spans="1:14" x14ac:dyDescent="0.25">
      <c r="A565" t="s">
        <v>14</v>
      </c>
      <c r="B565" s="3">
        <v>46147</v>
      </c>
      <c r="C565" s="5">
        <v>0.61033564814814811</v>
      </c>
      <c r="D565" s="1" t="s">
        <v>162</v>
      </c>
      <c r="E565" t="s">
        <v>70</v>
      </c>
      <c r="F565" t="s">
        <v>58</v>
      </c>
      <c r="I565" s="11" t="s">
        <v>23673</v>
      </c>
      <c r="J565" s="11" t="s">
        <v>4951</v>
      </c>
      <c r="K565" t="s">
        <v>23674</v>
      </c>
      <c r="L565" t="s">
        <v>23675</v>
      </c>
      <c r="M565" s="10"/>
      <c r="N565" s="2" t="str">
        <f>HYPERLINK(Таблица3[[#This Row],[RelativePath]])</f>
        <v>10 Въезд ангар\GA3948333_6_20260505T143853Z.jpg</v>
      </c>
    </row>
    <row r="566" spans="1:14" x14ac:dyDescent="0.25">
      <c r="A566" t="s">
        <v>14</v>
      </c>
      <c r="B566" s="3">
        <v>46147</v>
      </c>
      <c r="C566" s="5">
        <v>0.61246527777777782</v>
      </c>
      <c r="D566" s="1" t="s">
        <v>162</v>
      </c>
      <c r="E566" t="s">
        <v>70</v>
      </c>
      <c r="F566" t="s">
        <v>58</v>
      </c>
      <c r="I566" s="11" t="s">
        <v>23676</v>
      </c>
      <c r="J566" s="11" t="s">
        <v>4951</v>
      </c>
      <c r="K566" t="s">
        <v>23677</v>
      </c>
      <c r="L566" t="s">
        <v>23678</v>
      </c>
      <c r="M566" s="10"/>
      <c r="N566" s="2" t="str">
        <f>HYPERLINK(Таблица3[[#This Row],[RelativePath]])</f>
        <v>10 Въезд ангар\GA3948333_6_20260505T144157Z.jpg</v>
      </c>
    </row>
    <row r="567" spans="1:14" x14ac:dyDescent="0.25">
      <c r="A567" t="s">
        <v>14</v>
      </c>
      <c r="B567" s="3">
        <v>46147</v>
      </c>
      <c r="C567" s="5">
        <v>0.61290509259259263</v>
      </c>
      <c r="D567" s="1" t="s">
        <v>162</v>
      </c>
      <c r="E567" t="s">
        <v>70</v>
      </c>
      <c r="F567" t="s">
        <v>58</v>
      </c>
      <c r="I567" s="11" t="s">
        <v>23913</v>
      </c>
      <c r="J567" s="11" t="s">
        <v>4950</v>
      </c>
      <c r="K567" t="s">
        <v>23914</v>
      </c>
      <c r="L567" t="s">
        <v>23915</v>
      </c>
      <c r="M567" s="10"/>
      <c r="N567" s="2" t="str">
        <f>HYPERLINK(Таблица3[[#This Row],[RelativePath]])</f>
        <v>11 Навес пилмат\GA3948333_5_20260505T144235Z.jpg</v>
      </c>
    </row>
    <row r="568" spans="1:14" x14ac:dyDescent="0.25">
      <c r="A568" t="s">
        <v>14</v>
      </c>
      <c r="B568" s="3">
        <v>46147</v>
      </c>
      <c r="C568" s="5">
        <v>0.61575231481481485</v>
      </c>
      <c r="D568" s="1" t="s">
        <v>162</v>
      </c>
      <c r="E568" t="s">
        <v>70</v>
      </c>
      <c r="F568" t="s">
        <v>58</v>
      </c>
      <c r="I568" s="11" t="s">
        <v>23679</v>
      </c>
      <c r="J568" s="11" t="s">
        <v>4951</v>
      </c>
      <c r="K568" t="s">
        <v>23680</v>
      </c>
      <c r="L568" t="s">
        <v>23681</v>
      </c>
      <c r="M568" s="10"/>
      <c r="N568" s="2" t="str">
        <f>HYPERLINK(Таблица3[[#This Row],[RelativePath]])</f>
        <v>10 Въезд ангар\GA3948333_6_20260505T144641Z.jpg</v>
      </c>
    </row>
    <row r="569" spans="1:14" x14ac:dyDescent="0.25">
      <c r="A569" t="s">
        <v>14</v>
      </c>
      <c r="B569" s="3">
        <v>46147</v>
      </c>
      <c r="C569" s="5">
        <v>0.61586805555555557</v>
      </c>
      <c r="D569" s="1" t="s">
        <v>162</v>
      </c>
      <c r="E569" t="s">
        <v>70</v>
      </c>
      <c r="F569" t="s">
        <v>58</v>
      </c>
      <c r="I569" s="11" t="s">
        <v>23682</v>
      </c>
      <c r="J569" s="11" t="s">
        <v>4951</v>
      </c>
      <c r="K569" t="s">
        <v>23683</v>
      </c>
      <c r="L569" t="s">
        <v>23684</v>
      </c>
      <c r="M569" s="10"/>
      <c r="N569" s="2" t="str">
        <f>HYPERLINK(Таблица3[[#This Row],[RelativePath]])</f>
        <v>10 Въезд ангар\GA3948333_6_20260505T144651Z.jpg</v>
      </c>
    </row>
    <row r="570" spans="1:14" x14ac:dyDescent="0.25">
      <c r="A570" t="s">
        <v>14</v>
      </c>
      <c r="B570" s="3">
        <v>46147</v>
      </c>
      <c r="C570" s="5">
        <v>0.6161226851851852</v>
      </c>
      <c r="D570" s="1" t="s">
        <v>162</v>
      </c>
      <c r="E570" t="s">
        <v>70</v>
      </c>
      <c r="F570" t="s">
        <v>58</v>
      </c>
      <c r="I570" s="11" t="s">
        <v>23685</v>
      </c>
      <c r="J570" s="11" t="s">
        <v>4951</v>
      </c>
      <c r="K570" t="s">
        <v>23686</v>
      </c>
      <c r="L570" t="s">
        <v>23687</v>
      </c>
      <c r="M570" s="10"/>
      <c r="N570" s="2" t="str">
        <f>HYPERLINK(Таблица3[[#This Row],[RelativePath]])</f>
        <v>10 Въезд ангар\GA3948333_6_20260505T144713Z.jpg</v>
      </c>
    </row>
    <row r="571" spans="1:14" x14ac:dyDescent="0.25">
      <c r="A571" t="s">
        <v>14</v>
      </c>
      <c r="B571" s="3">
        <v>46147</v>
      </c>
      <c r="C571" s="5">
        <v>0.61626157407407411</v>
      </c>
      <c r="D571" s="1" t="s">
        <v>4</v>
      </c>
      <c r="E571" t="s">
        <v>70</v>
      </c>
      <c r="F571" t="s">
        <v>58</v>
      </c>
      <c r="I571" s="11" t="s">
        <v>23688</v>
      </c>
      <c r="J571" s="11" t="s">
        <v>4951</v>
      </c>
      <c r="K571" t="s">
        <v>23689</v>
      </c>
      <c r="L571" t="s">
        <v>23690</v>
      </c>
      <c r="M571" s="10"/>
      <c r="N571" s="2" t="str">
        <f>HYPERLINK(Таблица3[[#This Row],[RelativePath]])</f>
        <v>10 Въезд ангар\GA3948333_6_20260505T144725Z.jpg</v>
      </c>
    </row>
    <row r="572" spans="1:14" x14ac:dyDescent="0.25">
      <c r="A572" t="s">
        <v>14</v>
      </c>
      <c r="B572" s="3">
        <v>46147</v>
      </c>
      <c r="C572" s="5">
        <v>0.61634259259259261</v>
      </c>
      <c r="D572" s="1" t="s">
        <v>162</v>
      </c>
      <c r="E572" t="s">
        <v>70</v>
      </c>
      <c r="F572" t="s">
        <v>58</v>
      </c>
      <c r="I572" s="11" t="s">
        <v>23691</v>
      </c>
      <c r="J572" s="11" t="s">
        <v>4951</v>
      </c>
      <c r="K572" t="s">
        <v>23692</v>
      </c>
      <c r="L572" t="s">
        <v>23693</v>
      </c>
      <c r="M572" s="10"/>
      <c r="N572" s="2" t="str">
        <f>HYPERLINK(Таблица3[[#This Row],[RelativePath]])</f>
        <v>10 Въезд ангар\GA3948333_6_20260505T144732Z.jpg</v>
      </c>
    </row>
    <row r="573" spans="1:14" x14ac:dyDescent="0.25">
      <c r="A573" t="s">
        <v>14</v>
      </c>
      <c r="B573" s="3">
        <v>46147</v>
      </c>
      <c r="C573" s="5">
        <v>0.6165046296296296</v>
      </c>
      <c r="D573" s="1" t="s">
        <v>162</v>
      </c>
      <c r="E573" t="s">
        <v>70</v>
      </c>
      <c r="F573" t="s">
        <v>58</v>
      </c>
      <c r="I573" s="11" t="s">
        <v>23694</v>
      </c>
      <c r="J573" s="11" t="s">
        <v>4951</v>
      </c>
      <c r="K573" t="s">
        <v>23695</v>
      </c>
      <c r="L573" t="s">
        <v>23696</v>
      </c>
      <c r="M573" s="10"/>
      <c r="N573" s="2" t="str">
        <f>HYPERLINK(Таблица3[[#This Row],[RelativePath]])</f>
        <v>10 Въезд ангар\GA3948333_6_20260505T144746Z.jpg</v>
      </c>
    </row>
    <row r="574" spans="1:14" x14ac:dyDescent="0.25">
      <c r="A574" t="s">
        <v>14</v>
      </c>
      <c r="B574" s="3">
        <v>46147</v>
      </c>
      <c r="C574" s="5">
        <v>0.61655092592592597</v>
      </c>
      <c r="D574" s="1" t="s">
        <v>162</v>
      </c>
      <c r="E574" t="s">
        <v>70</v>
      </c>
      <c r="F574" t="s">
        <v>58</v>
      </c>
      <c r="I574" s="11" t="s">
        <v>23697</v>
      </c>
      <c r="J574" s="11" t="s">
        <v>4951</v>
      </c>
      <c r="K574" t="s">
        <v>23698</v>
      </c>
      <c r="L574" t="s">
        <v>23699</v>
      </c>
      <c r="M574" s="10"/>
      <c r="N574" s="2" t="str">
        <f>HYPERLINK(Таблица3[[#This Row],[RelativePath]])</f>
        <v>10 Въезд ангар\GA3948333_6_20260505T144750Z.jpg</v>
      </c>
    </row>
    <row r="575" spans="1:14" x14ac:dyDescent="0.25">
      <c r="A575" t="s">
        <v>14</v>
      </c>
      <c r="B575" s="3">
        <v>46147</v>
      </c>
      <c r="C575" s="5">
        <v>0.61657407407407405</v>
      </c>
      <c r="D575" s="1" t="s">
        <v>162</v>
      </c>
      <c r="E575" t="s">
        <v>70</v>
      </c>
      <c r="F575" t="s">
        <v>58</v>
      </c>
      <c r="I575" s="11" t="s">
        <v>23700</v>
      </c>
      <c r="J575" s="11" t="s">
        <v>4951</v>
      </c>
      <c r="K575" t="s">
        <v>23701</v>
      </c>
      <c r="L575" t="s">
        <v>23702</v>
      </c>
      <c r="M575" s="10"/>
      <c r="N575" s="2" t="str">
        <f>HYPERLINK(Таблица3[[#This Row],[RelativePath]])</f>
        <v>10 Въезд ангар\GA3948333_6_20260505T144752Z.jpg</v>
      </c>
    </row>
    <row r="576" spans="1:14" x14ac:dyDescent="0.25">
      <c r="A576" t="s">
        <v>14</v>
      </c>
      <c r="B576" s="3">
        <v>46147</v>
      </c>
      <c r="C576" s="5">
        <v>0.61671296296296296</v>
      </c>
      <c r="D576" s="1" t="s">
        <v>162</v>
      </c>
      <c r="E576" t="s">
        <v>70</v>
      </c>
      <c r="F576" t="s">
        <v>58</v>
      </c>
      <c r="I576" s="11" t="s">
        <v>23703</v>
      </c>
      <c r="J576" s="11" t="s">
        <v>4951</v>
      </c>
      <c r="K576" t="s">
        <v>23704</v>
      </c>
      <c r="L576" t="s">
        <v>23705</v>
      </c>
      <c r="M576" s="10"/>
      <c r="N576" s="2" t="str">
        <f>HYPERLINK(Таблица3[[#This Row],[RelativePath]])</f>
        <v>10 Въезд ангар\GA3948333_6_20260505T144804Z.jpg</v>
      </c>
    </row>
    <row r="577" spans="1:14" x14ac:dyDescent="0.25">
      <c r="A577" t="s">
        <v>14</v>
      </c>
      <c r="B577" s="3">
        <v>46147</v>
      </c>
      <c r="C577" s="5">
        <v>0.6171875</v>
      </c>
      <c r="D577" s="1" t="s">
        <v>162</v>
      </c>
      <c r="E577" t="s">
        <v>70</v>
      </c>
      <c r="F577" t="s">
        <v>58</v>
      </c>
      <c r="I577" s="11" t="s">
        <v>23706</v>
      </c>
      <c r="J577" s="11" t="s">
        <v>4951</v>
      </c>
      <c r="K577" t="s">
        <v>23707</v>
      </c>
      <c r="L577" t="s">
        <v>23708</v>
      </c>
      <c r="M577" s="10"/>
      <c r="N577" s="2" t="str">
        <f>HYPERLINK(Таблица3[[#This Row],[RelativePath]])</f>
        <v>10 Въезд ангар\GA3948333_6_20260505T144845Z.jpg</v>
      </c>
    </row>
    <row r="578" spans="1:14" x14ac:dyDescent="0.25">
      <c r="A578" t="s">
        <v>14</v>
      </c>
      <c r="B578" s="3">
        <v>46147</v>
      </c>
      <c r="C578" s="5">
        <v>0.61723379629629627</v>
      </c>
      <c r="D578" s="1" t="s">
        <v>162</v>
      </c>
      <c r="E578" t="s">
        <v>70</v>
      </c>
      <c r="F578" t="s">
        <v>58</v>
      </c>
      <c r="I578" s="11" t="s">
        <v>23709</v>
      </c>
      <c r="J578" s="11" t="s">
        <v>4951</v>
      </c>
      <c r="K578" t="s">
        <v>23710</v>
      </c>
      <c r="L578" t="s">
        <v>23711</v>
      </c>
      <c r="M578" s="10"/>
      <c r="N578" s="2" t="str">
        <f>HYPERLINK(Таблица3[[#This Row],[RelativePath]])</f>
        <v>10 Въезд ангар\GA3948333_6_20260505T144849Z.jpg</v>
      </c>
    </row>
    <row r="579" spans="1:14" x14ac:dyDescent="0.25">
      <c r="A579" t="s">
        <v>14</v>
      </c>
      <c r="B579" s="3">
        <v>46147</v>
      </c>
      <c r="C579" s="5">
        <v>0.61745370370370367</v>
      </c>
      <c r="D579" s="1" t="s">
        <v>162</v>
      </c>
      <c r="E579" t="s">
        <v>70</v>
      </c>
      <c r="F579" t="s">
        <v>58</v>
      </c>
      <c r="I579" s="11" t="s">
        <v>23712</v>
      </c>
      <c r="J579" s="11" t="s">
        <v>4951</v>
      </c>
      <c r="K579" t="s">
        <v>23713</v>
      </c>
      <c r="L579" t="s">
        <v>23714</v>
      </c>
      <c r="M579" s="10"/>
      <c r="N579" s="2" t="str">
        <f>HYPERLINK(Таблица3[[#This Row],[RelativePath]])</f>
        <v>10 Въезд ангар\GA3948333_6_20260505T144908Z.jpg</v>
      </c>
    </row>
    <row r="580" spans="1:14" x14ac:dyDescent="0.25">
      <c r="A580" t="s">
        <v>14</v>
      </c>
      <c r="B580" s="3">
        <v>46147</v>
      </c>
      <c r="C580" s="5">
        <v>0.61775462962962968</v>
      </c>
      <c r="D580" s="1" t="s">
        <v>162</v>
      </c>
      <c r="E580" t="s">
        <v>70</v>
      </c>
      <c r="F580" t="s">
        <v>58</v>
      </c>
      <c r="I580" s="11" t="s">
        <v>23715</v>
      </c>
      <c r="J580" s="11" t="s">
        <v>4951</v>
      </c>
      <c r="K580" t="s">
        <v>23716</v>
      </c>
      <c r="L580" t="s">
        <v>23717</v>
      </c>
      <c r="M580" s="10"/>
      <c r="N580" s="2" t="str">
        <f>HYPERLINK(Таблица3[[#This Row],[RelativePath]])</f>
        <v>10 Въезд ангар\GA3948333_6_20260505T144934Z.jpg</v>
      </c>
    </row>
    <row r="581" spans="1:14" x14ac:dyDescent="0.25">
      <c r="A581" t="s">
        <v>14</v>
      </c>
      <c r="B581" s="3">
        <v>46147</v>
      </c>
      <c r="C581" s="5">
        <v>0.61802083333333335</v>
      </c>
      <c r="D581" s="1" t="s">
        <v>162</v>
      </c>
      <c r="E581" t="s">
        <v>70</v>
      </c>
      <c r="F581" t="s">
        <v>58</v>
      </c>
      <c r="I581" s="11" t="s">
        <v>23718</v>
      </c>
      <c r="J581" s="11" t="s">
        <v>4951</v>
      </c>
      <c r="K581" t="s">
        <v>23719</v>
      </c>
      <c r="L581" t="s">
        <v>23720</v>
      </c>
      <c r="M581" s="10"/>
      <c r="N581" s="2" t="str">
        <f>HYPERLINK(Таблица3[[#This Row],[RelativePath]])</f>
        <v>10 Въезд ангар\GA3948333_6_20260505T144957Z.jpg</v>
      </c>
    </row>
    <row r="582" spans="1:14" x14ac:dyDescent="0.25">
      <c r="A582" t="s">
        <v>14</v>
      </c>
      <c r="B582" s="3">
        <v>46147</v>
      </c>
      <c r="C582" s="5">
        <v>0.61835648148148148</v>
      </c>
      <c r="D582" s="1" t="s">
        <v>162</v>
      </c>
      <c r="E582" t="s">
        <v>70</v>
      </c>
      <c r="F582" t="s">
        <v>58</v>
      </c>
      <c r="I582" s="11" t="s">
        <v>23721</v>
      </c>
      <c r="J582" s="11" t="s">
        <v>4951</v>
      </c>
      <c r="K582" t="s">
        <v>23722</v>
      </c>
      <c r="L582" t="s">
        <v>23723</v>
      </c>
      <c r="M582" s="10"/>
      <c r="N582" s="2" t="str">
        <f>HYPERLINK(Таблица3[[#This Row],[RelativePath]])</f>
        <v>10 Въезд ангар\GA3948333_6_20260505T145026Z.jpg</v>
      </c>
    </row>
    <row r="583" spans="1:14" x14ac:dyDescent="0.25">
      <c r="A583" t="s">
        <v>14</v>
      </c>
      <c r="B583" s="3">
        <v>46147</v>
      </c>
      <c r="C583" s="5">
        <v>0.61857638888888888</v>
      </c>
      <c r="D583" s="1" t="s">
        <v>162</v>
      </c>
      <c r="E583" t="s">
        <v>70</v>
      </c>
      <c r="F583" t="s">
        <v>58</v>
      </c>
      <c r="I583" s="11" t="s">
        <v>23724</v>
      </c>
      <c r="J583" s="11" t="s">
        <v>4951</v>
      </c>
      <c r="K583" t="s">
        <v>23725</v>
      </c>
      <c r="L583" t="s">
        <v>23726</v>
      </c>
      <c r="M583" s="10"/>
      <c r="N583" s="2" t="str">
        <f>HYPERLINK(Таблица3[[#This Row],[RelativePath]])</f>
        <v>10 Въезд ангар\GA3948333_6_20260505T145045Z.jpg</v>
      </c>
    </row>
    <row r="584" spans="1:14" x14ac:dyDescent="0.25">
      <c r="A584" t="s">
        <v>14</v>
      </c>
      <c r="B584" s="3">
        <v>46147</v>
      </c>
      <c r="C584" s="5">
        <v>0.61892361111111116</v>
      </c>
      <c r="D584" s="1" t="s">
        <v>162</v>
      </c>
      <c r="E584" t="s">
        <v>70</v>
      </c>
      <c r="F584" t="s">
        <v>58</v>
      </c>
      <c r="I584" s="11" t="s">
        <v>23727</v>
      </c>
      <c r="J584" s="11" t="s">
        <v>4951</v>
      </c>
      <c r="K584" t="s">
        <v>23728</v>
      </c>
      <c r="L584" t="s">
        <v>23729</v>
      </c>
      <c r="M584" s="10"/>
      <c r="N584" s="2" t="str">
        <f>HYPERLINK(Таблица3[[#This Row],[RelativePath]])</f>
        <v>10 Въезд ангар\GA3948333_6_20260505T145115Z.jpg</v>
      </c>
    </row>
    <row r="585" spans="1:14" x14ac:dyDescent="0.25">
      <c r="A585" t="s">
        <v>14</v>
      </c>
      <c r="B585" s="3">
        <v>46147</v>
      </c>
      <c r="C585" s="5">
        <v>0.62041666666666662</v>
      </c>
      <c r="D585" s="1" t="s">
        <v>162</v>
      </c>
      <c r="E585" t="s">
        <v>70</v>
      </c>
      <c r="F585" t="s">
        <v>58</v>
      </c>
      <c r="I585" s="11" t="s">
        <v>23730</v>
      </c>
      <c r="J585" s="11" t="s">
        <v>4951</v>
      </c>
      <c r="K585" t="s">
        <v>23731</v>
      </c>
      <c r="L585" t="s">
        <v>23732</v>
      </c>
      <c r="M585" s="10"/>
      <c r="N585" s="2" t="str">
        <f>HYPERLINK(Таблица3[[#This Row],[RelativePath]])</f>
        <v>10 Въезд ангар\GA3948333_6_20260505T145324Z.jpg</v>
      </c>
    </row>
    <row r="586" spans="1:14" x14ac:dyDescent="0.25">
      <c r="A586" t="s">
        <v>14</v>
      </c>
      <c r="B586" s="3">
        <v>46147</v>
      </c>
      <c r="C586" s="5">
        <v>0.62195601851851856</v>
      </c>
      <c r="D586" s="1" t="s">
        <v>4</v>
      </c>
      <c r="E586" t="s">
        <v>70</v>
      </c>
      <c r="F586" t="s">
        <v>58</v>
      </c>
      <c r="I586" s="11" t="s">
        <v>23733</v>
      </c>
      <c r="J586" s="11" t="s">
        <v>4951</v>
      </c>
      <c r="K586" t="s">
        <v>23734</v>
      </c>
      <c r="L586" t="s">
        <v>23735</v>
      </c>
      <c r="M586" s="10"/>
      <c r="N586" s="2" t="str">
        <f>HYPERLINK(Таблица3[[#This Row],[RelativePath]])</f>
        <v>10 Въезд ангар\GA3948333_6_20260505T145537Z.jpg</v>
      </c>
    </row>
    <row r="587" spans="1:14" x14ac:dyDescent="0.25">
      <c r="A587" t="s">
        <v>14</v>
      </c>
      <c r="B587" s="3">
        <v>46147</v>
      </c>
      <c r="C587" s="5">
        <v>0.63082175925925921</v>
      </c>
      <c r="D587" s="1" t="s">
        <v>62</v>
      </c>
      <c r="E587" t="s">
        <v>70</v>
      </c>
      <c r="F587" t="s">
        <v>58</v>
      </c>
      <c r="I587" s="11" t="s">
        <v>23496</v>
      </c>
      <c r="J587" s="11" t="s">
        <v>4957</v>
      </c>
      <c r="K587" t="s">
        <v>23497</v>
      </c>
      <c r="L587" t="s">
        <v>23498</v>
      </c>
      <c r="M587" s="10"/>
      <c r="N587" s="2" t="str">
        <f>HYPERLINK(Таблица3[[#This Row],[RelativePath]])</f>
        <v>1 Въезд на базу\GA3948333_4_20260505T150823Z.jpg</v>
      </c>
    </row>
    <row r="588" spans="1:14" x14ac:dyDescent="0.25">
      <c r="A588" t="s">
        <v>14</v>
      </c>
      <c r="B588" s="3">
        <v>46147</v>
      </c>
      <c r="C588" s="5">
        <v>0.86023148148148143</v>
      </c>
      <c r="D588" s="1" t="s">
        <v>162</v>
      </c>
      <c r="E588" t="s">
        <v>22382</v>
      </c>
      <c r="F588" t="s">
        <v>24091</v>
      </c>
      <c r="I588" s="11" t="s">
        <v>23463</v>
      </c>
      <c r="J588" s="11" t="s">
        <v>4958</v>
      </c>
      <c r="K588" t="s">
        <v>23464</v>
      </c>
      <c r="L588" t="s">
        <v>23465</v>
      </c>
      <c r="M588" s="10"/>
      <c r="N588" s="2" t="str">
        <f>HYPERLINK(Таблица3[[#This Row],[RelativePath]])</f>
        <v>2 Поката пилорама\GA3948333_8_20260505T203844Z.jpg</v>
      </c>
    </row>
    <row r="589" spans="1:14" x14ac:dyDescent="0.25">
      <c r="A589" t="s">
        <v>14</v>
      </c>
      <c r="B589" s="3">
        <v>46147</v>
      </c>
      <c r="C589" s="5">
        <v>0.86273148148148149</v>
      </c>
      <c r="D589" s="1" t="s">
        <v>162</v>
      </c>
      <c r="E589" t="s">
        <v>22382</v>
      </c>
      <c r="F589" t="s">
        <v>24091</v>
      </c>
      <c r="I589" s="11" t="s">
        <v>23466</v>
      </c>
      <c r="J589" s="11" t="s">
        <v>4958</v>
      </c>
      <c r="K589" t="s">
        <v>23467</v>
      </c>
      <c r="L589" t="s">
        <v>23468</v>
      </c>
      <c r="M589" s="10"/>
      <c r="N589" s="2" t="str">
        <f>HYPERLINK(Таблица3[[#This Row],[RelativePath]])</f>
        <v>2 Поката пилорама\GA3948333_8_20260505T204220Z.jpg</v>
      </c>
    </row>
    <row r="590" spans="1:14" x14ac:dyDescent="0.25">
      <c r="A590" t="s">
        <v>14</v>
      </c>
      <c r="B590" s="3">
        <v>46147</v>
      </c>
      <c r="C590" s="5">
        <v>0.8628703703703704</v>
      </c>
      <c r="D590" s="1" t="s">
        <v>115</v>
      </c>
      <c r="E590" t="s">
        <v>24097</v>
      </c>
      <c r="F590" t="s">
        <v>24091</v>
      </c>
      <c r="I590" s="11" t="s">
        <v>23736</v>
      </c>
      <c r="J590" s="11" t="s">
        <v>4951</v>
      </c>
      <c r="K590" t="s">
        <v>23737</v>
      </c>
      <c r="L590" t="s">
        <v>23738</v>
      </c>
      <c r="M590" s="10"/>
      <c r="N590" s="2" t="str">
        <f>HYPERLINK(Таблица3[[#This Row],[RelativePath]])</f>
        <v>10 Въезд ангар\GA3948333_6_20260505T204232Z.jpg</v>
      </c>
    </row>
    <row r="591" spans="1:14" x14ac:dyDescent="0.25">
      <c r="A591" t="s">
        <v>14</v>
      </c>
      <c r="B591" s="3">
        <v>46147</v>
      </c>
      <c r="C591" s="5">
        <v>0.86343749999999997</v>
      </c>
      <c r="D591" s="1" t="s">
        <v>115</v>
      </c>
      <c r="E591" t="s">
        <v>22382</v>
      </c>
      <c r="F591" t="s">
        <v>24091</v>
      </c>
      <c r="I591" s="11" t="s">
        <v>23823</v>
      </c>
      <c r="J591" s="11" t="s">
        <v>1181</v>
      </c>
      <c r="K591" t="s">
        <v>23824</v>
      </c>
      <c r="L591" t="s">
        <v>23825</v>
      </c>
      <c r="M591" s="10"/>
      <c r="N591" s="2" t="str">
        <f>HYPERLINK(Таблица3[[#This Row],[RelativePath]])</f>
        <v>13 Склад хол\K07156189_23_20260505T204321Z.jpg</v>
      </c>
    </row>
    <row r="592" spans="1:14" x14ac:dyDescent="0.25">
      <c r="A592" t="s">
        <v>15</v>
      </c>
      <c r="B592" s="3">
        <v>46148</v>
      </c>
      <c r="C592" s="5">
        <v>0.60017361111111112</v>
      </c>
      <c r="D592" s="1" t="s">
        <v>162</v>
      </c>
      <c r="E592" t="s">
        <v>4638</v>
      </c>
      <c r="F592" t="s">
        <v>24139</v>
      </c>
      <c r="I592" s="11" t="s">
        <v>24109</v>
      </c>
      <c r="J592" s="11" t="s">
        <v>4923</v>
      </c>
      <c r="K592" t="s">
        <v>24110</v>
      </c>
      <c r="L592" t="s">
        <v>24111</v>
      </c>
      <c r="M592" s="10"/>
      <c r="N592" s="2" t="str">
        <f>HYPERLINK(Таблица3[[#This Row],[RelativePath]])</f>
        <v>17 Площадка с навесом\GA3948333_10_20260506T142415Z.jpg</v>
      </c>
    </row>
    <row r="593" spans="1:14" x14ac:dyDescent="0.25">
      <c r="A593" t="s">
        <v>15</v>
      </c>
      <c r="B593" s="3">
        <v>46148</v>
      </c>
      <c r="C593" s="5">
        <v>0.60206018518518523</v>
      </c>
      <c r="D593" s="1" t="s">
        <v>162</v>
      </c>
      <c r="E593" t="s">
        <v>4638</v>
      </c>
      <c r="F593" t="s">
        <v>24139</v>
      </c>
      <c r="I593" s="11" t="s">
        <v>24115</v>
      </c>
      <c r="J593" s="11" t="s">
        <v>4923</v>
      </c>
      <c r="K593" t="s">
        <v>24116</v>
      </c>
      <c r="L593" t="s">
        <v>24117</v>
      </c>
      <c r="M593" s="10"/>
      <c r="N593" s="2" t="str">
        <f>HYPERLINK(Таблица3[[#This Row],[RelativePath]])</f>
        <v>17 Площадка с навесом\GA3948333_10_20260506T142658Z.jpg</v>
      </c>
    </row>
    <row r="594" spans="1:14" x14ac:dyDescent="0.25">
      <c r="A594" t="s">
        <v>15</v>
      </c>
      <c r="B594" s="3">
        <v>46148</v>
      </c>
      <c r="C594" s="5">
        <v>0.61807870370370366</v>
      </c>
      <c r="D594" s="1" t="s">
        <v>162</v>
      </c>
      <c r="E594" t="s">
        <v>9105</v>
      </c>
      <c r="F594" t="s">
        <v>4020</v>
      </c>
      <c r="I594" s="11" t="s">
        <v>24118</v>
      </c>
      <c r="J594" s="11" t="s">
        <v>4923</v>
      </c>
      <c r="K594" t="s">
        <v>24119</v>
      </c>
      <c r="L594" t="s">
        <v>24120</v>
      </c>
      <c r="M594" s="10"/>
      <c r="N594" s="2" t="str">
        <f>HYPERLINK(Таблица3[[#This Row],[RelativePath]])</f>
        <v>17 Площадка с навесом\GA3948333_10_20260506T145002Z.jpg</v>
      </c>
    </row>
    <row r="595" spans="1:14" x14ac:dyDescent="0.25">
      <c r="A595" t="s">
        <v>15</v>
      </c>
      <c r="B595" s="3">
        <v>46148</v>
      </c>
      <c r="C595" s="5">
        <v>0.61859953703703707</v>
      </c>
      <c r="D595" s="1" t="s">
        <v>162</v>
      </c>
      <c r="E595" t="s">
        <v>9105</v>
      </c>
      <c r="F595" t="s">
        <v>4020</v>
      </c>
      <c r="I595" s="11" t="s">
        <v>24127</v>
      </c>
      <c r="J595" s="11" t="s">
        <v>4923</v>
      </c>
      <c r="K595" t="s">
        <v>24128</v>
      </c>
      <c r="L595" t="s">
        <v>24129</v>
      </c>
      <c r="M595" s="10"/>
      <c r="N595" s="2" t="str">
        <f>HYPERLINK(Таблица3[[#This Row],[RelativePath]])</f>
        <v>17 Площадка с навесом\GA3948333_10_20260506T145047Z.jpg</v>
      </c>
    </row>
    <row r="596" spans="1:14" x14ac:dyDescent="0.25">
      <c r="A596" t="s">
        <v>15</v>
      </c>
      <c r="B596" s="3">
        <v>46148</v>
      </c>
      <c r="C596" s="5">
        <v>0.61878472222222225</v>
      </c>
      <c r="D596" s="1" t="s">
        <v>162</v>
      </c>
      <c r="E596" t="s">
        <v>9105</v>
      </c>
      <c r="F596" t="s">
        <v>4020</v>
      </c>
      <c r="I596" s="11" t="s">
        <v>24130</v>
      </c>
      <c r="J596" s="11" t="s">
        <v>4923</v>
      </c>
      <c r="K596" t="s">
        <v>24131</v>
      </c>
      <c r="L596" t="s">
        <v>24132</v>
      </c>
      <c r="M596" s="10"/>
      <c r="N596" s="2" t="str">
        <f>HYPERLINK(Таблица3[[#This Row],[RelativePath]])</f>
        <v>17 Площадка с навесом\GA3948333_10_20260506T145103Z.jpg</v>
      </c>
    </row>
    <row r="597" spans="1:14" x14ac:dyDescent="0.25">
      <c r="A597" t="s">
        <v>16</v>
      </c>
      <c r="B597" s="3">
        <v>46149</v>
      </c>
      <c r="C597" s="5">
        <v>0.37413194444444442</v>
      </c>
      <c r="D597" s="1" t="s">
        <v>162</v>
      </c>
      <c r="E597" t="s">
        <v>24188</v>
      </c>
      <c r="F597" t="s">
        <v>20156</v>
      </c>
      <c r="I597" s="11" t="s">
        <v>24380</v>
      </c>
      <c r="J597" s="11" t="s">
        <v>4950</v>
      </c>
      <c r="K597" t="s">
        <v>24381</v>
      </c>
      <c r="L597" t="s">
        <v>24382</v>
      </c>
      <c r="M597" s="10"/>
      <c r="N597" s="2" t="str">
        <f>HYPERLINK(Таблица3[[#This Row],[RelativePath]])</f>
        <v>11 Навес пилмат\GA3948333_5_20260507T085845Z.jpg</v>
      </c>
    </row>
    <row r="598" spans="1:14" x14ac:dyDescent="0.25">
      <c r="A598" t="s">
        <v>16</v>
      </c>
      <c r="B598" s="3">
        <v>46149</v>
      </c>
      <c r="C598" s="5">
        <v>0.37518518518518518</v>
      </c>
      <c r="D598" s="1" t="s">
        <v>162</v>
      </c>
      <c r="E598" t="s">
        <v>24188</v>
      </c>
      <c r="F598" t="s">
        <v>20156</v>
      </c>
      <c r="I598" s="11" t="s">
        <v>24383</v>
      </c>
      <c r="J598" s="11" t="s">
        <v>4950</v>
      </c>
      <c r="K598" t="s">
        <v>24384</v>
      </c>
      <c r="L598" t="s">
        <v>24385</v>
      </c>
      <c r="M598" s="10"/>
      <c r="N598" s="2" t="str">
        <f>HYPERLINK(Таблица3[[#This Row],[RelativePath]])</f>
        <v>11 Навес пилмат\GA3948333_5_20260507T090016Z.jpg</v>
      </c>
    </row>
    <row r="599" spans="1:14" x14ac:dyDescent="0.25">
      <c r="A599" t="s">
        <v>16</v>
      </c>
      <c r="B599" s="3">
        <v>46149</v>
      </c>
      <c r="C599" s="5">
        <v>0.37759259259259259</v>
      </c>
      <c r="D599" s="1" t="s">
        <v>162</v>
      </c>
      <c r="E599" t="s">
        <v>13437</v>
      </c>
      <c r="F599" t="s">
        <v>1555</v>
      </c>
      <c r="I599" s="11" t="s">
        <v>24581</v>
      </c>
      <c r="J599" s="11" t="s">
        <v>4616</v>
      </c>
      <c r="K599" t="s">
        <v>24582</v>
      </c>
      <c r="L599" t="s">
        <v>24583</v>
      </c>
      <c r="M599" s="10"/>
      <c r="N599" s="2" t="str">
        <f>HYPERLINK(Таблица3[[#This Row],[RelativePath]])</f>
        <v>14 На гаражи\GD7678666_1_20260507T090344Z.jpg</v>
      </c>
    </row>
    <row r="600" spans="1:14" x14ac:dyDescent="0.25">
      <c r="A600" t="s">
        <v>16</v>
      </c>
      <c r="B600" s="3">
        <v>46149</v>
      </c>
      <c r="C600" s="5">
        <v>0.38930555555555557</v>
      </c>
      <c r="D600" s="1" t="s">
        <v>162</v>
      </c>
      <c r="E600" t="s">
        <v>13437</v>
      </c>
      <c r="F600" t="s">
        <v>1555</v>
      </c>
      <c r="I600" s="11" t="s">
        <v>24584</v>
      </c>
      <c r="J600" s="11" t="s">
        <v>4616</v>
      </c>
      <c r="K600" t="s">
        <v>24585</v>
      </c>
      <c r="L600" t="s">
        <v>24586</v>
      </c>
      <c r="M600" s="10"/>
      <c r="N600" s="2" t="str">
        <f>HYPERLINK(Таблица3[[#This Row],[RelativePath]])</f>
        <v>14 На гаражи\GD7678666_1_20260507T092036Z.jpg</v>
      </c>
    </row>
    <row r="601" spans="1:14" x14ac:dyDescent="0.25">
      <c r="A601" t="s">
        <v>16</v>
      </c>
      <c r="B601" s="3">
        <v>46149</v>
      </c>
      <c r="C601" s="5">
        <v>0.40140046296296295</v>
      </c>
      <c r="D601" s="1" t="s">
        <v>162</v>
      </c>
      <c r="E601" t="s">
        <v>24188</v>
      </c>
      <c r="F601" t="s">
        <v>1555</v>
      </c>
      <c r="I601" s="11" t="s">
        <v>24263</v>
      </c>
      <c r="J601" s="11" t="s">
        <v>1182</v>
      </c>
      <c r="K601" t="s">
        <v>24264</v>
      </c>
      <c r="L601" t="s">
        <v>24265</v>
      </c>
      <c r="M601" s="10"/>
      <c r="N601" s="2" t="str">
        <f>HYPERLINK(Таблица3[[#This Row],[RelativePath]])</f>
        <v>4 Крыльцо офиса\K07156189_21_20260507T093801Z.jpg</v>
      </c>
    </row>
    <row r="602" spans="1:14" x14ac:dyDescent="0.25">
      <c r="A602" t="s">
        <v>16</v>
      </c>
      <c r="B602" s="3">
        <v>46149</v>
      </c>
      <c r="C602" s="5">
        <v>0.40356481481481482</v>
      </c>
      <c r="D602" s="1" t="s">
        <v>162</v>
      </c>
      <c r="E602" t="s">
        <v>24188</v>
      </c>
      <c r="F602" t="s">
        <v>1555</v>
      </c>
      <c r="I602" s="11" t="s">
        <v>24266</v>
      </c>
      <c r="J602" s="11" t="s">
        <v>1182</v>
      </c>
      <c r="K602" t="s">
        <v>24267</v>
      </c>
      <c r="L602" t="s">
        <v>24268</v>
      </c>
      <c r="M602" s="10"/>
      <c r="N602" s="2" t="str">
        <f>HYPERLINK(Таблица3[[#This Row],[RelativePath]])</f>
        <v>4 Крыльцо офиса\K07156189_21_20260507T094108Z.jpg</v>
      </c>
    </row>
    <row r="603" spans="1:14" x14ac:dyDescent="0.25">
      <c r="A603" t="s">
        <v>16</v>
      </c>
      <c r="B603" s="3">
        <v>46149</v>
      </c>
      <c r="C603" s="5">
        <v>0.40657407407407409</v>
      </c>
      <c r="D603" s="1" t="s">
        <v>162</v>
      </c>
      <c r="E603" t="s">
        <v>24188</v>
      </c>
      <c r="F603" t="s">
        <v>1555</v>
      </c>
      <c r="I603" s="11" t="s">
        <v>24269</v>
      </c>
      <c r="J603" s="11" t="s">
        <v>1182</v>
      </c>
      <c r="K603" t="s">
        <v>24270</v>
      </c>
      <c r="L603" t="s">
        <v>24271</v>
      </c>
      <c r="M603" s="10"/>
      <c r="N603" s="2" t="str">
        <f>HYPERLINK(Таблица3[[#This Row],[RelativePath]])</f>
        <v>4 Крыльцо офиса\K07156189_21_20260507T094528Z.jpg</v>
      </c>
    </row>
    <row r="604" spans="1:14" x14ac:dyDescent="0.25">
      <c r="A604" t="s">
        <v>16</v>
      </c>
      <c r="B604" s="3">
        <v>46149</v>
      </c>
      <c r="C604" s="5">
        <v>0.41215277777777776</v>
      </c>
      <c r="D604" s="1" t="s">
        <v>162</v>
      </c>
      <c r="E604" t="s">
        <v>13437</v>
      </c>
      <c r="F604" t="s">
        <v>1555</v>
      </c>
      <c r="I604" s="11" t="s">
        <v>24590</v>
      </c>
      <c r="J604" s="11" t="s">
        <v>4616</v>
      </c>
      <c r="K604" t="s">
        <v>24591</v>
      </c>
      <c r="L604" t="s">
        <v>24592</v>
      </c>
      <c r="M604" s="10"/>
      <c r="N604" s="2" t="str">
        <f>HYPERLINK(Таблица3[[#This Row],[RelativePath]])</f>
        <v>14 На гаражи\GD7678666_1_20260507T095330Z.jpg</v>
      </c>
    </row>
    <row r="605" spans="1:14" x14ac:dyDescent="0.25">
      <c r="A605" t="s">
        <v>16</v>
      </c>
      <c r="B605" s="3">
        <v>46149</v>
      </c>
      <c r="C605" s="5">
        <v>0.41340277777777779</v>
      </c>
      <c r="D605" s="1" t="s">
        <v>162</v>
      </c>
      <c r="E605" t="s">
        <v>24188</v>
      </c>
      <c r="F605" t="s">
        <v>1555</v>
      </c>
      <c r="I605" s="11" t="s">
        <v>24272</v>
      </c>
      <c r="J605" s="11" t="s">
        <v>1182</v>
      </c>
      <c r="K605" t="s">
        <v>24273</v>
      </c>
      <c r="L605" t="s">
        <v>24274</v>
      </c>
      <c r="M605" s="10"/>
      <c r="N605" s="2" t="str">
        <f>HYPERLINK(Таблица3[[#This Row],[RelativePath]])</f>
        <v>4 Крыльцо офиса\K07156189_21_20260507T095518Z.jpg</v>
      </c>
    </row>
    <row r="606" spans="1:14" x14ac:dyDescent="0.25">
      <c r="A606" t="s">
        <v>16</v>
      </c>
      <c r="B606" s="3">
        <v>46149</v>
      </c>
      <c r="C606" s="5">
        <v>0.42541666666666667</v>
      </c>
      <c r="D606" s="1" t="s">
        <v>162</v>
      </c>
      <c r="E606" t="s">
        <v>24188</v>
      </c>
      <c r="F606" t="s">
        <v>1555</v>
      </c>
      <c r="I606" s="11" t="s">
        <v>24275</v>
      </c>
      <c r="J606" s="11" t="s">
        <v>1182</v>
      </c>
      <c r="K606" t="s">
        <v>24276</v>
      </c>
      <c r="L606" t="s">
        <v>24277</v>
      </c>
      <c r="M606" s="10"/>
      <c r="N606" s="2" t="str">
        <f>HYPERLINK(Таблица3[[#This Row],[RelativePath]])</f>
        <v>4 Крыльцо офиса\K07156189_21_20260507T101236Z.jpg</v>
      </c>
    </row>
    <row r="607" spans="1:14" x14ac:dyDescent="0.25">
      <c r="A607" t="s">
        <v>16</v>
      </c>
      <c r="B607" s="3">
        <v>46149</v>
      </c>
      <c r="C607" s="5">
        <v>0.45151620370370371</v>
      </c>
      <c r="D607" s="1" t="s">
        <v>162</v>
      </c>
      <c r="E607" t="s">
        <v>24188</v>
      </c>
      <c r="F607" t="s">
        <v>1555</v>
      </c>
      <c r="I607" s="11" t="s">
        <v>24278</v>
      </c>
      <c r="J607" s="11" t="s">
        <v>1182</v>
      </c>
      <c r="K607" t="s">
        <v>24279</v>
      </c>
      <c r="L607" t="s">
        <v>24280</v>
      </c>
      <c r="M607" s="10"/>
      <c r="N607" s="2" t="str">
        <f>HYPERLINK(Таблица3[[#This Row],[RelativePath]])</f>
        <v>4 Крыльцо офиса\K07156189_21_20260507T105011Z.jpg</v>
      </c>
    </row>
    <row r="608" spans="1:14" x14ac:dyDescent="0.25">
      <c r="A608" t="s">
        <v>16</v>
      </c>
      <c r="B608" s="3">
        <v>46149</v>
      </c>
      <c r="C608" s="5">
        <v>0.4609375</v>
      </c>
      <c r="D608" s="1" t="s">
        <v>162</v>
      </c>
      <c r="E608" t="s">
        <v>24188</v>
      </c>
      <c r="F608" t="s">
        <v>1555</v>
      </c>
      <c r="I608" s="11" t="s">
        <v>24596</v>
      </c>
      <c r="J608" s="11" t="s">
        <v>4616</v>
      </c>
      <c r="K608" t="s">
        <v>24597</v>
      </c>
      <c r="L608" t="s">
        <v>24598</v>
      </c>
      <c r="M608" s="10"/>
      <c r="N608" s="2" t="str">
        <f>HYPERLINK(Таблица3[[#This Row],[RelativePath]])</f>
        <v>14 На гаражи\GD7678666_1_20260507T110345Z.jpg</v>
      </c>
    </row>
    <row r="609" spans="1:14" x14ac:dyDescent="0.25">
      <c r="A609" t="s">
        <v>16</v>
      </c>
      <c r="B609" s="3">
        <v>46149</v>
      </c>
      <c r="C609" s="5">
        <v>0.48944444444444446</v>
      </c>
      <c r="D609" s="1" t="s">
        <v>162</v>
      </c>
      <c r="E609" t="s">
        <v>24188</v>
      </c>
      <c r="F609" t="s">
        <v>1555</v>
      </c>
      <c r="I609" s="11" t="s">
        <v>24599</v>
      </c>
      <c r="J609" s="11" t="s">
        <v>4616</v>
      </c>
      <c r="K609" t="s">
        <v>24600</v>
      </c>
      <c r="L609" t="s">
        <v>24601</v>
      </c>
      <c r="M609" s="10"/>
      <c r="N609" s="2" t="str">
        <f>HYPERLINK(Таблица3[[#This Row],[RelativePath]])</f>
        <v>14 На гаражи\GD7678666_1_20260507T114448Z.jpg</v>
      </c>
    </row>
    <row r="610" spans="1:14" x14ac:dyDescent="0.25">
      <c r="A610" t="s">
        <v>16</v>
      </c>
      <c r="B610" s="3">
        <v>46149</v>
      </c>
      <c r="C610" s="5">
        <v>0.49701388888888887</v>
      </c>
      <c r="D610" s="1" t="s">
        <v>304</v>
      </c>
      <c r="E610" t="s">
        <v>24188</v>
      </c>
      <c r="F610" t="s">
        <v>1555</v>
      </c>
      <c r="I610" s="11" t="s">
        <v>24281</v>
      </c>
      <c r="J610" s="11" t="s">
        <v>1182</v>
      </c>
      <c r="K610" t="s">
        <v>24282</v>
      </c>
      <c r="L610" t="s">
        <v>24283</v>
      </c>
      <c r="M610" s="10"/>
      <c r="N610" s="2" t="str">
        <f>HYPERLINK(Таблица3[[#This Row],[RelativePath]])</f>
        <v>4 Крыльцо офиса\K07156189_21_20260507T115542Z.jpg</v>
      </c>
    </row>
    <row r="611" spans="1:14" x14ac:dyDescent="0.25">
      <c r="A611" t="s">
        <v>16</v>
      </c>
      <c r="B611" s="3">
        <v>46149</v>
      </c>
      <c r="C611" s="5">
        <v>0.49729166666666669</v>
      </c>
      <c r="D611" s="1" t="s">
        <v>62</v>
      </c>
      <c r="E611" t="s">
        <v>24188</v>
      </c>
      <c r="F611" t="s">
        <v>1555</v>
      </c>
      <c r="I611" s="11" t="s">
        <v>24152</v>
      </c>
      <c r="J611" s="11" t="s">
        <v>4957</v>
      </c>
      <c r="K611" t="s">
        <v>24153</v>
      </c>
      <c r="L611" t="s">
        <v>24154</v>
      </c>
      <c r="M611" s="10"/>
      <c r="N611" s="2" t="str">
        <f>HYPERLINK(Таблица3[[#This Row],[RelativePath]])</f>
        <v>1 Въезд на базу\GA3948333_4_20260507T115606Z.jpg</v>
      </c>
    </row>
    <row r="612" spans="1:14" x14ac:dyDescent="0.25">
      <c r="A612" t="s">
        <v>16</v>
      </c>
      <c r="B612" s="3">
        <v>46149</v>
      </c>
      <c r="C612" s="5">
        <v>0.50472222222222218</v>
      </c>
      <c r="D612" s="1" t="s">
        <v>162</v>
      </c>
      <c r="E612" t="s">
        <v>24190</v>
      </c>
      <c r="F612" t="s">
        <v>1555</v>
      </c>
      <c r="I612" s="11" t="s">
        <v>24605</v>
      </c>
      <c r="J612" s="11" t="s">
        <v>4616</v>
      </c>
      <c r="K612" t="s">
        <v>24606</v>
      </c>
      <c r="L612" t="s">
        <v>24607</v>
      </c>
      <c r="M612" s="10"/>
      <c r="N612" s="2" t="str">
        <f>HYPERLINK(Таблица3[[#This Row],[RelativePath]])</f>
        <v>14 На гаражи\GD7678666_1_20260507T120648Z.jpg</v>
      </c>
    </row>
    <row r="613" spans="1:14" x14ac:dyDescent="0.25">
      <c r="A613" t="s">
        <v>16</v>
      </c>
      <c r="B613" s="3">
        <v>46149</v>
      </c>
      <c r="C613" s="5">
        <v>0.50952546296296297</v>
      </c>
      <c r="D613" s="1" t="s">
        <v>162</v>
      </c>
      <c r="E613" t="s">
        <v>24190</v>
      </c>
      <c r="F613" t="s">
        <v>1555</v>
      </c>
      <c r="I613" s="11" t="s">
        <v>24608</v>
      </c>
      <c r="J613" s="11" t="s">
        <v>4616</v>
      </c>
      <c r="K613" t="s">
        <v>24609</v>
      </c>
      <c r="L613" t="s">
        <v>24610</v>
      </c>
      <c r="M613" s="10"/>
      <c r="N613" s="2" t="str">
        <f>HYPERLINK(Таблица3[[#This Row],[RelativePath]])</f>
        <v>14 На гаражи\GD7678666_1_20260507T121343Z.jpg</v>
      </c>
    </row>
    <row r="614" spans="1:14" x14ac:dyDescent="0.25">
      <c r="A614" t="s">
        <v>16</v>
      </c>
      <c r="B614" s="3">
        <v>46149</v>
      </c>
      <c r="C614" s="5">
        <v>0.52039351851851856</v>
      </c>
      <c r="D614" s="1" t="s">
        <v>162</v>
      </c>
      <c r="E614" t="s">
        <v>24190</v>
      </c>
      <c r="F614" t="s">
        <v>1555</v>
      </c>
      <c r="I614" s="11" t="s">
        <v>24614</v>
      </c>
      <c r="J614" s="11" t="s">
        <v>4616</v>
      </c>
      <c r="K614" t="s">
        <v>24615</v>
      </c>
      <c r="L614" t="s">
        <v>24616</v>
      </c>
      <c r="M614" s="10"/>
      <c r="N614" s="2" t="str">
        <f>HYPERLINK(Таблица3[[#This Row],[RelativePath]])</f>
        <v>14 На гаражи\GD7678666_1_20260507T122922Z.jpg</v>
      </c>
    </row>
    <row r="615" spans="1:14" x14ac:dyDescent="0.25">
      <c r="A615" t="s">
        <v>16</v>
      </c>
      <c r="B615" s="3">
        <v>46149</v>
      </c>
      <c r="C615" s="5">
        <v>0.52655092592592589</v>
      </c>
      <c r="D615" s="1" t="s">
        <v>162</v>
      </c>
      <c r="E615" t="s">
        <v>24190</v>
      </c>
      <c r="F615" t="s">
        <v>1555</v>
      </c>
      <c r="I615" s="11" t="s">
        <v>24617</v>
      </c>
      <c r="J615" s="11" t="s">
        <v>4616</v>
      </c>
      <c r="K615" t="s">
        <v>24618</v>
      </c>
      <c r="L615" t="s">
        <v>24619</v>
      </c>
      <c r="M615" s="10"/>
      <c r="N615" s="2" t="str">
        <f>HYPERLINK(Таблица3[[#This Row],[RelativePath]])</f>
        <v>14 На гаражи\GD7678666_1_20260507T123814Z.jpg</v>
      </c>
    </row>
    <row r="616" spans="1:14" x14ac:dyDescent="0.25">
      <c r="A616" t="s">
        <v>16</v>
      </c>
      <c r="B616" s="3">
        <v>46149</v>
      </c>
      <c r="C616" s="5">
        <v>0.53076388888888892</v>
      </c>
      <c r="D616" s="1" t="s">
        <v>162</v>
      </c>
      <c r="E616" t="s">
        <v>24190</v>
      </c>
      <c r="F616" t="s">
        <v>1555</v>
      </c>
      <c r="I616" s="11" t="s">
        <v>24620</v>
      </c>
      <c r="J616" s="11" t="s">
        <v>4616</v>
      </c>
      <c r="K616" t="s">
        <v>24621</v>
      </c>
      <c r="L616" t="s">
        <v>24622</v>
      </c>
      <c r="M616" s="10"/>
      <c r="N616" s="2" t="str">
        <f>HYPERLINK(Таблица3[[#This Row],[RelativePath]])</f>
        <v>14 На гаражи\GD7678666_1_20260507T124418Z.jpg</v>
      </c>
    </row>
    <row r="617" spans="1:14" x14ac:dyDescent="0.25">
      <c r="A617" t="s">
        <v>16</v>
      </c>
      <c r="B617" s="3">
        <v>46149</v>
      </c>
      <c r="C617" s="5">
        <v>0.53505787037037034</v>
      </c>
      <c r="D617" s="1" t="s">
        <v>162</v>
      </c>
      <c r="E617" t="s">
        <v>24190</v>
      </c>
      <c r="F617" t="s">
        <v>1555</v>
      </c>
      <c r="I617" s="11" t="s">
        <v>24623</v>
      </c>
      <c r="J617" s="11" t="s">
        <v>4616</v>
      </c>
      <c r="K617" t="s">
        <v>24624</v>
      </c>
      <c r="L617" t="s">
        <v>24625</v>
      </c>
      <c r="M617" s="10"/>
      <c r="N617" s="2" t="str">
        <f>HYPERLINK(Таблица3[[#This Row],[RelativePath]])</f>
        <v>14 На гаражи\GD7678666_1_20260507T125029Z.jpg</v>
      </c>
    </row>
    <row r="618" spans="1:14" x14ac:dyDescent="0.25">
      <c r="A618" t="s">
        <v>16</v>
      </c>
      <c r="B618" s="3">
        <v>46149</v>
      </c>
      <c r="C618" s="5">
        <v>0.53629629629629627</v>
      </c>
      <c r="D618" s="1" t="s">
        <v>7390</v>
      </c>
      <c r="E618" t="s">
        <v>24189</v>
      </c>
      <c r="F618" t="s">
        <v>1555</v>
      </c>
      <c r="I618" s="11" t="s">
        <v>24155</v>
      </c>
      <c r="J618" s="11" t="s">
        <v>4957</v>
      </c>
      <c r="K618" t="s">
        <v>24156</v>
      </c>
      <c r="L618" t="s">
        <v>24157</v>
      </c>
      <c r="M618" s="10"/>
      <c r="N618" s="2" t="str">
        <f>HYPERLINK(Таблица3[[#This Row],[RelativePath]])</f>
        <v>1 Въезд на базу\GA3948333_4_20260507T125216Z.jpg</v>
      </c>
    </row>
    <row r="619" spans="1:14" x14ac:dyDescent="0.25">
      <c r="A619" t="s">
        <v>16</v>
      </c>
      <c r="B619" s="3">
        <v>46149</v>
      </c>
      <c r="C619" s="5">
        <v>0.54864583333333339</v>
      </c>
      <c r="D619" s="1" t="s">
        <v>162</v>
      </c>
      <c r="E619" t="s">
        <v>24190</v>
      </c>
      <c r="F619" t="s">
        <v>1555</v>
      </c>
      <c r="I619" s="11" t="s">
        <v>24626</v>
      </c>
      <c r="J619" s="11" t="s">
        <v>4616</v>
      </c>
      <c r="K619" t="s">
        <v>24627</v>
      </c>
      <c r="L619" t="s">
        <v>24628</v>
      </c>
      <c r="M619" s="10"/>
      <c r="N619" s="2" t="str">
        <f>HYPERLINK(Таблица3[[#This Row],[RelativePath]])</f>
        <v>14 На гаражи\GD7678666_1_20260507T131003Z.jpg</v>
      </c>
    </row>
    <row r="620" spans="1:14" x14ac:dyDescent="0.25">
      <c r="A620" t="s">
        <v>16</v>
      </c>
      <c r="B620" s="3">
        <v>46149</v>
      </c>
      <c r="C620" s="5">
        <v>0.55429398148148146</v>
      </c>
      <c r="D620" s="1" t="s">
        <v>162</v>
      </c>
      <c r="E620" t="s">
        <v>24190</v>
      </c>
      <c r="F620" t="s">
        <v>1555</v>
      </c>
      <c r="I620" s="11" t="s">
        <v>24629</v>
      </c>
      <c r="J620" s="11" t="s">
        <v>4616</v>
      </c>
      <c r="K620" t="s">
        <v>24630</v>
      </c>
      <c r="L620" t="s">
        <v>24631</v>
      </c>
      <c r="M620" s="10"/>
      <c r="N620" s="2" t="str">
        <f>HYPERLINK(Таблица3[[#This Row],[RelativePath]])</f>
        <v>14 На гаражи\GD7678666_1_20260507T131811Z.jpg</v>
      </c>
    </row>
    <row r="621" spans="1:14" x14ac:dyDescent="0.25">
      <c r="A621" t="s">
        <v>16</v>
      </c>
      <c r="B621" s="3">
        <v>46149</v>
      </c>
      <c r="C621" s="5">
        <v>0.57719907407407411</v>
      </c>
      <c r="D621" s="1" t="s">
        <v>162</v>
      </c>
      <c r="E621" t="s">
        <v>24190</v>
      </c>
      <c r="F621" t="s">
        <v>1555</v>
      </c>
      <c r="I621" s="11" t="s">
        <v>24632</v>
      </c>
      <c r="J621" s="11" t="s">
        <v>4616</v>
      </c>
      <c r="K621" t="s">
        <v>24633</v>
      </c>
      <c r="L621" t="s">
        <v>24634</v>
      </c>
      <c r="M621" s="10"/>
      <c r="N621" s="2" t="str">
        <f>HYPERLINK(Таблица3[[#This Row],[RelativePath]])</f>
        <v>14 На гаражи\GD7678666_1_20260507T135110Z.jpg</v>
      </c>
    </row>
    <row r="622" spans="1:14" x14ac:dyDescent="0.25">
      <c r="A622" t="s">
        <v>16</v>
      </c>
      <c r="B622" s="3">
        <v>46149</v>
      </c>
      <c r="C622" s="5">
        <v>0.5959606481481482</v>
      </c>
      <c r="D622" s="1" t="s">
        <v>304</v>
      </c>
      <c r="E622" t="s">
        <v>24190</v>
      </c>
      <c r="F622" t="s">
        <v>1555</v>
      </c>
      <c r="I622" s="11" t="s">
        <v>24635</v>
      </c>
      <c r="J622" s="11" t="s">
        <v>4616</v>
      </c>
      <c r="K622" t="s">
        <v>24636</v>
      </c>
      <c r="L622" t="s">
        <v>24637</v>
      </c>
      <c r="M622" s="10"/>
      <c r="N622" s="2" t="str">
        <f>HYPERLINK(Таблица3[[#This Row],[RelativePath]])</f>
        <v>14 На гаражи\GD7678666_1_20260507T141811Z.jpg</v>
      </c>
    </row>
    <row r="623" spans="1:14" x14ac:dyDescent="0.25">
      <c r="A623" t="s">
        <v>16</v>
      </c>
      <c r="B623" s="3">
        <v>46149</v>
      </c>
      <c r="C623" s="5">
        <v>0.66552083333333334</v>
      </c>
      <c r="D623" s="1" t="s">
        <v>162</v>
      </c>
      <c r="E623" t="s">
        <v>24188</v>
      </c>
      <c r="F623" t="s">
        <v>1555</v>
      </c>
      <c r="I623" s="11" t="s">
        <v>24287</v>
      </c>
      <c r="J623" s="11" t="s">
        <v>1182</v>
      </c>
      <c r="K623" t="s">
        <v>24288</v>
      </c>
      <c r="L623" t="s">
        <v>24289</v>
      </c>
      <c r="M623" s="10"/>
      <c r="N623" s="2" t="str">
        <f>HYPERLINK(Таблица3[[#This Row],[RelativePath]])</f>
        <v>4 Крыльцо офиса\K07156189_21_20260507T155821Z.jpg</v>
      </c>
    </row>
    <row r="624" spans="1:14" x14ac:dyDescent="0.25">
      <c r="A624" t="s">
        <v>16</v>
      </c>
      <c r="B624" s="3">
        <v>46149</v>
      </c>
      <c r="C624" s="5">
        <v>0.66870370370370369</v>
      </c>
      <c r="D624" s="1" t="s">
        <v>162</v>
      </c>
      <c r="E624" t="s">
        <v>24188</v>
      </c>
      <c r="F624" t="s">
        <v>1555</v>
      </c>
      <c r="I624" s="11" t="s">
        <v>24290</v>
      </c>
      <c r="J624" s="11" t="s">
        <v>1182</v>
      </c>
      <c r="K624" t="s">
        <v>24291</v>
      </c>
      <c r="L624" t="s">
        <v>24292</v>
      </c>
      <c r="M624" s="10"/>
      <c r="N624" s="2" t="str">
        <f>HYPERLINK(Таблица3[[#This Row],[RelativePath]])</f>
        <v>4 Крыльцо офиса\K07156189_21_20260507T160256Z.jpg</v>
      </c>
    </row>
    <row r="625" spans="1:14" x14ac:dyDescent="0.25">
      <c r="A625" t="s">
        <v>16</v>
      </c>
      <c r="B625" s="3">
        <v>46149</v>
      </c>
      <c r="C625" s="5">
        <v>0.67087962962962966</v>
      </c>
      <c r="D625" s="1" t="s">
        <v>162</v>
      </c>
      <c r="E625" t="s">
        <v>24188</v>
      </c>
      <c r="F625" t="s">
        <v>1555</v>
      </c>
      <c r="I625" s="11" t="s">
        <v>24293</v>
      </c>
      <c r="J625" s="11" t="s">
        <v>1182</v>
      </c>
      <c r="K625" t="s">
        <v>24294</v>
      </c>
      <c r="L625" t="s">
        <v>24295</v>
      </c>
      <c r="M625" s="10"/>
      <c r="N625" s="2" t="str">
        <f>HYPERLINK(Таблица3[[#This Row],[RelativePath]])</f>
        <v>4 Крыльцо офиса\K07156189_21_20260507T160604Z.jpg</v>
      </c>
    </row>
    <row r="626" spans="1:14" x14ac:dyDescent="0.25">
      <c r="A626" t="s">
        <v>16</v>
      </c>
      <c r="B626" s="3">
        <v>46149</v>
      </c>
      <c r="C626" s="5">
        <v>0.68354166666666671</v>
      </c>
      <c r="D626" s="1" t="s">
        <v>162</v>
      </c>
      <c r="E626" t="s">
        <v>24188</v>
      </c>
      <c r="F626" t="s">
        <v>1555</v>
      </c>
      <c r="I626" s="11" t="s">
        <v>24296</v>
      </c>
      <c r="J626" s="11" t="s">
        <v>1182</v>
      </c>
      <c r="K626" t="s">
        <v>24297</v>
      </c>
      <c r="L626" t="s">
        <v>24298</v>
      </c>
      <c r="M626" s="10"/>
      <c r="N626" s="2" t="str">
        <f>HYPERLINK(Таблица3[[#This Row],[RelativePath]])</f>
        <v>4 Крыльцо офиса\K07156189_21_20260507T162418Z.jpg</v>
      </c>
    </row>
    <row r="627" spans="1:14" x14ac:dyDescent="0.25">
      <c r="A627" t="s">
        <v>16</v>
      </c>
      <c r="B627" s="3">
        <v>46149</v>
      </c>
      <c r="C627" s="5">
        <v>0.6917592592592593</v>
      </c>
      <c r="D627" s="1" t="s">
        <v>304</v>
      </c>
      <c r="E627" t="s">
        <v>24188</v>
      </c>
      <c r="F627" t="s">
        <v>1555</v>
      </c>
      <c r="I627" s="11" t="s">
        <v>24299</v>
      </c>
      <c r="J627" s="11" t="s">
        <v>1182</v>
      </c>
      <c r="K627" t="s">
        <v>24300</v>
      </c>
      <c r="L627" t="s">
        <v>24301</v>
      </c>
      <c r="M627" s="10"/>
      <c r="N627" s="2" t="str">
        <f>HYPERLINK(Таблица3[[#This Row],[RelativePath]])</f>
        <v>4 Крыльцо офиса\K07156189_21_20260507T163608Z.jpg</v>
      </c>
    </row>
    <row r="628" spans="1:14" x14ac:dyDescent="0.25">
      <c r="A628" t="s">
        <v>16</v>
      </c>
      <c r="B628" s="3">
        <v>46149</v>
      </c>
      <c r="C628" s="5">
        <v>0.69200231481481478</v>
      </c>
      <c r="D628" s="1" t="s">
        <v>62</v>
      </c>
      <c r="E628" t="s">
        <v>24188</v>
      </c>
      <c r="F628" t="s">
        <v>1555</v>
      </c>
      <c r="I628" s="11" t="s">
        <v>24161</v>
      </c>
      <c r="J628" s="11" t="s">
        <v>4957</v>
      </c>
      <c r="K628" t="s">
        <v>24162</v>
      </c>
      <c r="L628" t="s">
        <v>24163</v>
      </c>
      <c r="M628" s="10"/>
      <c r="N628" s="2" t="str">
        <f>HYPERLINK(Таблица3[[#This Row],[RelativePath]])</f>
        <v>1 Въезд на базу\GA3948333_4_20260507T163629Z.jpg</v>
      </c>
    </row>
    <row r="629" spans="1:14" x14ac:dyDescent="0.25">
      <c r="A629" t="s">
        <v>16</v>
      </c>
      <c r="B629" s="3">
        <v>46149</v>
      </c>
      <c r="C629" s="5">
        <v>0.80001157407407408</v>
      </c>
      <c r="D629" s="1" t="s">
        <v>4</v>
      </c>
      <c r="E629" t="s">
        <v>22382</v>
      </c>
      <c r="F629" t="s">
        <v>24099</v>
      </c>
      <c r="I629" s="11" t="s">
        <v>23859</v>
      </c>
      <c r="J629" s="11" t="s">
        <v>1181</v>
      </c>
      <c r="K629" t="s">
        <v>23860</v>
      </c>
      <c r="L629" t="s">
        <v>23861</v>
      </c>
      <c r="M629" s="10"/>
      <c r="N629" s="2" t="str">
        <f>HYPERLINK(Таблица3[[#This Row],[RelativePath]])</f>
        <v>13 Склад хол\K07156189_23_20260507T191201Z.jpg</v>
      </c>
    </row>
    <row r="630" spans="1:14" x14ac:dyDescent="0.25">
      <c r="A630" t="s">
        <v>16</v>
      </c>
      <c r="B630" s="3">
        <v>46149</v>
      </c>
      <c r="C630" s="5">
        <v>0.80030092592592594</v>
      </c>
      <c r="D630" s="1" t="s">
        <v>4</v>
      </c>
      <c r="E630" t="s">
        <v>22382</v>
      </c>
      <c r="F630" t="s">
        <v>24099</v>
      </c>
      <c r="I630" s="11" t="s">
        <v>23862</v>
      </c>
      <c r="J630" s="11" t="s">
        <v>1181</v>
      </c>
      <c r="K630" t="s">
        <v>23863</v>
      </c>
      <c r="L630" t="s">
        <v>23864</v>
      </c>
      <c r="M630" s="10"/>
      <c r="N630" s="2" t="str">
        <f>HYPERLINK(Таблица3[[#This Row],[RelativePath]])</f>
        <v>13 Склад хол\K07156189_23_20260507T191226Z.jpg</v>
      </c>
    </row>
    <row r="631" spans="1:14" x14ac:dyDescent="0.25">
      <c r="A631" t="s">
        <v>17</v>
      </c>
      <c r="B631" s="3">
        <v>46150</v>
      </c>
      <c r="C631" s="5">
        <v>0.34177083333333336</v>
      </c>
      <c r="D631" s="1" t="s">
        <v>4</v>
      </c>
      <c r="E631" t="s">
        <v>12932</v>
      </c>
      <c r="F631" t="s">
        <v>1897</v>
      </c>
      <c r="I631" s="11" t="s">
        <v>24674</v>
      </c>
      <c r="J631" s="11" t="s">
        <v>4948</v>
      </c>
      <c r="K631" t="s">
        <v>24675</v>
      </c>
      <c r="L631" t="s">
        <v>24676</v>
      </c>
      <c r="M631" s="10"/>
      <c r="N631" s="2" t="str">
        <f>HYPERLINK(Таблица3[[#This Row],[RelativePath]])</f>
        <v>15 Вход столярка\GA3948333_9_20260508T081209Z.jpg</v>
      </c>
    </row>
    <row r="632" spans="1:14" x14ac:dyDescent="0.25">
      <c r="A632" t="s">
        <v>17</v>
      </c>
      <c r="B632" s="3">
        <v>46150</v>
      </c>
      <c r="C632" s="5">
        <v>0.34266203703703701</v>
      </c>
      <c r="D632" s="1" t="s">
        <v>162</v>
      </c>
      <c r="E632" t="s">
        <v>12932</v>
      </c>
      <c r="F632" t="s">
        <v>58</v>
      </c>
      <c r="I632" s="11" t="s">
        <v>24677</v>
      </c>
      <c r="J632" s="11" t="s">
        <v>4948</v>
      </c>
      <c r="K632" t="s">
        <v>24678</v>
      </c>
      <c r="L632" t="s">
        <v>24679</v>
      </c>
      <c r="M632" s="10"/>
      <c r="N632" s="2" t="str">
        <f>HYPERLINK(Таблица3[[#This Row],[RelativePath]])</f>
        <v>15 Вход столярка\GA3948333_9_20260508T081326Z.jpg</v>
      </c>
    </row>
    <row r="633" spans="1:14" x14ac:dyDescent="0.25">
      <c r="A633" t="s">
        <v>17</v>
      </c>
      <c r="B633" s="3">
        <v>46150</v>
      </c>
      <c r="C633" s="5">
        <v>0.3432175925925926</v>
      </c>
      <c r="D633" s="1" t="s">
        <v>162</v>
      </c>
      <c r="E633" t="s">
        <v>12932</v>
      </c>
      <c r="F633" t="s">
        <v>58</v>
      </c>
      <c r="I633" s="11" t="s">
        <v>24680</v>
      </c>
      <c r="J633" s="11" t="s">
        <v>4948</v>
      </c>
      <c r="K633" t="s">
        <v>24681</v>
      </c>
      <c r="L633" t="s">
        <v>24682</v>
      </c>
      <c r="M633" s="10"/>
      <c r="N633" s="2" t="str">
        <f>HYPERLINK(Таблица3[[#This Row],[RelativePath]])</f>
        <v>15 Вход столярка\GA3948333_9_20260508T081414Z.jpg</v>
      </c>
    </row>
    <row r="634" spans="1:14" x14ac:dyDescent="0.25">
      <c r="A634" t="s">
        <v>17</v>
      </c>
      <c r="B634" s="3">
        <v>46150</v>
      </c>
      <c r="C634" s="5">
        <v>0.34362268518518518</v>
      </c>
      <c r="D634" s="1" t="s">
        <v>162</v>
      </c>
      <c r="E634" t="s">
        <v>12932</v>
      </c>
      <c r="F634" t="s">
        <v>58</v>
      </c>
      <c r="I634" s="11" t="s">
        <v>24683</v>
      </c>
      <c r="J634" s="11" t="s">
        <v>4948</v>
      </c>
      <c r="K634" t="s">
        <v>24684</v>
      </c>
      <c r="L634" t="s">
        <v>24685</v>
      </c>
      <c r="M634" s="10"/>
      <c r="N634" s="2" t="str">
        <f>HYPERLINK(Таблица3[[#This Row],[RelativePath]])</f>
        <v>15 Вход столярка\GA3948333_9_20260508T081449Z.jpg</v>
      </c>
    </row>
    <row r="635" spans="1:14" x14ac:dyDescent="0.25">
      <c r="A635" t="s">
        <v>17</v>
      </c>
      <c r="B635" s="3">
        <v>46150</v>
      </c>
      <c r="C635" s="5">
        <v>0.35037037037037039</v>
      </c>
      <c r="D635" s="1" t="s">
        <v>62</v>
      </c>
      <c r="E635" t="s">
        <v>70</v>
      </c>
      <c r="F635" t="s">
        <v>24773</v>
      </c>
      <c r="I635" s="11" t="s">
        <v>24173</v>
      </c>
      <c r="J635" s="11" t="s">
        <v>4957</v>
      </c>
      <c r="K635" t="s">
        <v>24174</v>
      </c>
      <c r="L635" t="s">
        <v>24175</v>
      </c>
      <c r="M635" s="10"/>
      <c r="N635" s="2" t="str">
        <f>HYPERLINK(Таблица3[[#This Row],[RelativePath]])</f>
        <v>1 Въезд на базу\GA3948333_4_20260508T082432Z.jpg</v>
      </c>
    </row>
    <row r="636" spans="1:14" x14ac:dyDescent="0.25">
      <c r="A636" t="s">
        <v>17</v>
      </c>
      <c r="B636" s="3">
        <v>46150</v>
      </c>
      <c r="C636" s="5">
        <v>0.73760416666666662</v>
      </c>
      <c r="D636" s="1" t="s">
        <v>4</v>
      </c>
      <c r="E636" t="s">
        <v>646</v>
      </c>
      <c r="F636" t="s">
        <v>2648</v>
      </c>
      <c r="I636" s="11" t="s">
        <v>24781</v>
      </c>
      <c r="J636" s="11" t="s">
        <v>4923</v>
      </c>
      <c r="K636" t="s">
        <v>24782</v>
      </c>
      <c r="L636" t="s">
        <v>24783</v>
      </c>
      <c r="M636" s="10"/>
      <c r="N636" s="2" t="str">
        <f>HYPERLINK(Таблица3[[#This Row],[RelativePath]])</f>
        <v>17 Площадка с навесом\GA3948333_10_20260508T174209Z.jpg</v>
      </c>
    </row>
    <row r="637" spans="1:14" x14ac:dyDescent="0.25">
      <c r="A637" t="s">
        <v>17</v>
      </c>
      <c r="B637" s="3">
        <v>46150</v>
      </c>
      <c r="C637" s="5">
        <v>0.74011574074074071</v>
      </c>
      <c r="D637" s="1" t="s">
        <v>162</v>
      </c>
      <c r="E637" t="s">
        <v>4638</v>
      </c>
      <c r="F637" t="s">
        <v>2648</v>
      </c>
      <c r="I637" s="11" t="s">
        <v>24784</v>
      </c>
      <c r="J637" s="11" t="s">
        <v>4923</v>
      </c>
      <c r="K637" t="s">
        <v>24785</v>
      </c>
      <c r="L637" t="s">
        <v>24786</v>
      </c>
      <c r="M637" s="10"/>
      <c r="N637" s="2" t="str">
        <f>HYPERLINK(Таблица3[[#This Row],[RelativePath]])</f>
        <v>17 Площадка с навесом\GA3948333_10_20260508T174546Z.jpg</v>
      </c>
    </row>
    <row r="638" spans="1:14" x14ac:dyDescent="0.25">
      <c r="A638" t="s">
        <v>18</v>
      </c>
      <c r="B638" s="3">
        <v>46151</v>
      </c>
      <c r="C638" s="5">
        <v>0.63216435185185182</v>
      </c>
      <c r="D638" s="1" t="s">
        <v>162</v>
      </c>
      <c r="E638" t="s">
        <v>1552</v>
      </c>
      <c r="F638" t="s">
        <v>130</v>
      </c>
      <c r="I638" s="11" t="s">
        <v>24446</v>
      </c>
      <c r="J638" s="11" t="s">
        <v>1180</v>
      </c>
      <c r="K638" t="s">
        <v>24447</v>
      </c>
      <c r="L638" t="s">
        <v>24448</v>
      </c>
      <c r="M638" s="10"/>
      <c r="N638" s="2" t="str">
        <f>HYPERLINK(Таблица3[[#This Row],[RelativePath]])</f>
        <v>12 Площадка 3 кран\K07156189_20_20260509T151019Z.jpg</v>
      </c>
    </row>
    <row r="639" spans="1:14" x14ac:dyDescent="0.25">
      <c r="A639" t="s">
        <v>18</v>
      </c>
      <c r="B639" s="3">
        <v>46151</v>
      </c>
      <c r="C639" s="5">
        <v>0.63371527777777781</v>
      </c>
      <c r="D639" s="1" t="s">
        <v>162</v>
      </c>
      <c r="E639" t="s">
        <v>1552</v>
      </c>
      <c r="F639" t="s">
        <v>130</v>
      </c>
      <c r="I639" s="11" t="s">
        <v>24449</v>
      </c>
      <c r="J639" s="11" t="s">
        <v>1180</v>
      </c>
      <c r="K639" t="s">
        <v>24450</v>
      </c>
      <c r="L639" t="s">
        <v>24451</v>
      </c>
      <c r="M639" s="10"/>
      <c r="N639" s="2" t="str">
        <f>HYPERLINK(Таблица3[[#This Row],[RelativePath]])</f>
        <v>12 Площадка 3 кран\K07156189_20_20260509T151233Z.jpg</v>
      </c>
    </row>
    <row r="640" spans="1:14" x14ac:dyDescent="0.25">
      <c r="A640" t="s">
        <v>18</v>
      </c>
      <c r="B640" s="3">
        <v>46151</v>
      </c>
      <c r="C640" s="5">
        <v>0.64659722222222227</v>
      </c>
      <c r="D640" s="1" t="s">
        <v>162</v>
      </c>
      <c r="E640" t="s">
        <v>1552</v>
      </c>
      <c r="F640" t="s">
        <v>130</v>
      </c>
      <c r="I640" s="11" t="s">
        <v>24452</v>
      </c>
      <c r="J640" s="11" t="s">
        <v>1180</v>
      </c>
      <c r="K640" t="s">
        <v>24453</v>
      </c>
      <c r="L640" t="s">
        <v>24454</v>
      </c>
      <c r="M640" s="10"/>
      <c r="N640" s="2" t="str">
        <f>HYPERLINK(Таблица3[[#This Row],[RelativePath]])</f>
        <v>12 Площадка 3 кран\K07156189_20_20260509T153106Z.jpg</v>
      </c>
    </row>
    <row r="641" spans="1:14" x14ac:dyDescent="0.25">
      <c r="A641" t="s">
        <v>13</v>
      </c>
      <c r="B641" s="3">
        <v>46153</v>
      </c>
      <c r="C641" s="5">
        <v>0.45420138888888889</v>
      </c>
      <c r="D641" s="1" t="s">
        <v>162</v>
      </c>
      <c r="E641" t="s">
        <v>1550</v>
      </c>
      <c r="F641" t="s">
        <v>23041</v>
      </c>
      <c r="I641" s="11" t="s">
        <v>24970</v>
      </c>
      <c r="J641" s="11" t="s">
        <v>4951</v>
      </c>
      <c r="K641" t="s">
        <v>24971</v>
      </c>
      <c r="L641" t="s">
        <v>24972</v>
      </c>
      <c r="M641" s="10"/>
      <c r="N641" s="2" t="str">
        <f>HYPERLINK(Таблица3[[#This Row],[RelativePath]])</f>
        <v>10 Въезд ангар\GA3948333_6_20260511T105403Z.jpg</v>
      </c>
    </row>
    <row r="642" spans="1:14" x14ac:dyDescent="0.25">
      <c r="A642" t="s">
        <v>13</v>
      </c>
      <c r="B642" s="3">
        <v>46153</v>
      </c>
      <c r="C642" s="5">
        <v>0.4639699074074074</v>
      </c>
      <c r="D642" s="1" t="s">
        <v>62</v>
      </c>
      <c r="E642" t="s">
        <v>1550</v>
      </c>
      <c r="F642" t="s">
        <v>23041</v>
      </c>
      <c r="I642" s="11" t="s">
        <v>24793</v>
      </c>
      <c r="J642" s="11" t="s">
        <v>4957</v>
      </c>
      <c r="K642" t="s">
        <v>24794</v>
      </c>
      <c r="L642" t="s">
        <v>24795</v>
      </c>
      <c r="M642" s="10"/>
      <c r="N642" s="2" t="str">
        <f>HYPERLINK(Таблица3[[#This Row],[RelativePath]])</f>
        <v>1 Въезд на базу\GA3948333_4_20260511T110807Z.jpg</v>
      </c>
    </row>
    <row r="643" spans="1:14" x14ac:dyDescent="0.25">
      <c r="A643" t="s">
        <v>14</v>
      </c>
      <c r="B643" s="3">
        <v>46154</v>
      </c>
      <c r="C643" s="5">
        <v>0.59924768518518523</v>
      </c>
      <c r="D643" s="1" t="s">
        <v>162</v>
      </c>
      <c r="E643" t="s">
        <v>1550</v>
      </c>
      <c r="F643" t="s">
        <v>23041</v>
      </c>
      <c r="I643" s="11" t="s">
        <v>24988</v>
      </c>
      <c r="J643" s="11" t="s">
        <v>4951</v>
      </c>
      <c r="K643" t="s">
        <v>24989</v>
      </c>
      <c r="L643" t="s">
        <v>24990</v>
      </c>
      <c r="M643" s="10"/>
      <c r="N643" s="2" t="str">
        <f>HYPERLINK(Таблица3[[#This Row],[RelativePath]])</f>
        <v>10 Въезд ангар\GA3948333_6_20260512T142255Z.jpg</v>
      </c>
    </row>
    <row r="644" spans="1:14" x14ac:dyDescent="0.25">
      <c r="A644" t="s">
        <v>14</v>
      </c>
      <c r="B644" s="3">
        <v>46154</v>
      </c>
      <c r="C644" s="5">
        <v>0.6005787037037037</v>
      </c>
      <c r="D644" s="1" t="s">
        <v>162</v>
      </c>
      <c r="E644" t="s">
        <v>1550</v>
      </c>
      <c r="F644" t="s">
        <v>797</v>
      </c>
      <c r="I644" s="11" t="s">
        <v>24991</v>
      </c>
      <c r="J644" s="11" t="s">
        <v>4951</v>
      </c>
      <c r="K644" t="s">
        <v>24992</v>
      </c>
      <c r="L644" t="s">
        <v>24993</v>
      </c>
      <c r="M644" s="10"/>
      <c r="N644" s="2" t="str">
        <f>HYPERLINK(Таблица3[[#This Row],[RelativePath]])</f>
        <v>10 Въезд ангар\GA3948333_6_20260512T142450Z.jpg</v>
      </c>
    </row>
    <row r="645" spans="1:14" x14ac:dyDescent="0.25">
      <c r="A645" t="s">
        <v>15</v>
      </c>
      <c r="B645" s="3">
        <v>46155</v>
      </c>
      <c r="C645" s="5">
        <v>0.44260416666666669</v>
      </c>
      <c r="D645" s="1" t="s">
        <v>162</v>
      </c>
      <c r="E645" t="s">
        <v>1550</v>
      </c>
      <c r="F645" t="s">
        <v>2648</v>
      </c>
      <c r="G645">
        <v>1</v>
      </c>
      <c r="I645" s="11" t="s">
        <v>25305</v>
      </c>
      <c r="J645" s="11" t="s">
        <v>4951</v>
      </c>
      <c r="K645" t="s">
        <v>25306</v>
      </c>
      <c r="L645" t="s">
        <v>25307</v>
      </c>
      <c r="M645" s="10"/>
      <c r="N645" s="2" t="str">
        <f>HYPERLINK(Таблица3[[#This Row],[RelativePath]])</f>
        <v>10 Въезд ангар\GA3948333_6_20260513T103721Z.jpg</v>
      </c>
    </row>
    <row r="646" spans="1:14" x14ac:dyDescent="0.25">
      <c r="A646" t="s">
        <v>15</v>
      </c>
      <c r="B646" s="3">
        <v>46155</v>
      </c>
      <c r="C646" s="5">
        <v>0.44398148148148148</v>
      </c>
      <c r="D646" s="1" t="s">
        <v>162</v>
      </c>
      <c r="E646" t="s">
        <v>1550</v>
      </c>
      <c r="F646" t="s">
        <v>2648</v>
      </c>
      <c r="G646">
        <v>1</v>
      </c>
      <c r="I646" s="11" t="s">
        <v>25308</v>
      </c>
      <c r="J646" s="11" t="s">
        <v>4951</v>
      </c>
      <c r="K646" t="s">
        <v>25309</v>
      </c>
      <c r="L646" t="s">
        <v>25310</v>
      </c>
      <c r="M646" s="10"/>
      <c r="N646" s="2" t="str">
        <f>HYPERLINK(Таблица3[[#This Row],[RelativePath]])</f>
        <v>10 Въезд ангар\GA3948333_6_20260513T103920Z.jpg</v>
      </c>
    </row>
    <row r="647" spans="1:14" x14ac:dyDescent="0.25">
      <c r="A647" t="s">
        <v>15</v>
      </c>
      <c r="B647" s="3">
        <v>46155</v>
      </c>
      <c r="C647" s="5">
        <v>0.44502314814814814</v>
      </c>
      <c r="D647" s="1" t="s">
        <v>162</v>
      </c>
      <c r="E647" t="s">
        <v>1550</v>
      </c>
      <c r="F647" t="s">
        <v>2648</v>
      </c>
      <c r="G647">
        <v>1</v>
      </c>
      <c r="I647" s="11" t="s">
        <v>25311</v>
      </c>
      <c r="J647" s="11" t="s">
        <v>4951</v>
      </c>
      <c r="K647" t="s">
        <v>25312</v>
      </c>
      <c r="L647" t="s">
        <v>25313</v>
      </c>
      <c r="M647" s="10"/>
      <c r="N647" s="2" t="str">
        <f>HYPERLINK(Таблица3[[#This Row],[RelativePath]])</f>
        <v>10 Въезд ангар\GA3948333_6_20260513T104050Z.jpg</v>
      </c>
    </row>
    <row r="648" spans="1:14" x14ac:dyDescent="0.25">
      <c r="A648" t="s">
        <v>15</v>
      </c>
      <c r="B648" s="3">
        <v>46155</v>
      </c>
      <c r="C648" s="5">
        <v>0.44692129629629629</v>
      </c>
      <c r="D648" s="1" t="s">
        <v>162</v>
      </c>
      <c r="E648" t="s">
        <v>1550</v>
      </c>
      <c r="F648" t="s">
        <v>2648</v>
      </c>
      <c r="G648">
        <v>1</v>
      </c>
      <c r="I648" s="11" t="s">
        <v>25314</v>
      </c>
      <c r="J648" s="11" t="s">
        <v>4951</v>
      </c>
      <c r="K648" t="s">
        <v>25315</v>
      </c>
      <c r="L648" t="s">
        <v>25316</v>
      </c>
      <c r="M648" s="10"/>
      <c r="N648" s="2" t="str">
        <f>HYPERLINK(Таблица3[[#This Row],[RelativePath]])</f>
        <v>10 Въезд ангар\GA3948333_6_20260513T104334Z.jpg</v>
      </c>
    </row>
    <row r="649" spans="1:14" x14ac:dyDescent="0.25">
      <c r="A649" t="s">
        <v>15</v>
      </c>
      <c r="B649" s="3">
        <v>46155</v>
      </c>
      <c r="C649" s="5">
        <v>0.44908564814814816</v>
      </c>
      <c r="D649" s="1" t="s">
        <v>162</v>
      </c>
      <c r="E649" t="s">
        <v>1550</v>
      </c>
      <c r="F649" t="s">
        <v>2648</v>
      </c>
      <c r="G649">
        <v>1</v>
      </c>
      <c r="I649" s="11" t="s">
        <v>25317</v>
      </c>
      <c r="J649" s="11" t="s">
        <v>4951</v>
      </c>
      <c r="K649" t="s">
        <v>25318</v>
      </c>
      <c r="L649" t="s">
        <v>25319</v>
      </c>
      <c r="M649" s="10"/>
      <c r="N649" s="2" t="str">
        <f>HYPERLINK(Таблица3[[#This Row],[RelativePath]])</f>
        <v>10 Въезд ангар\GA3948333_6_20260513T104641Z.jpg</v>
      </c>
    </row>
    <row r="650" spans="1:14" x14ac:dyDescent="0.25">
      <c r="A650" t="s">
        <v>15</v>
      </c>
      <c r="B650" s="3">
        <v>46155</v>
      </c>
      <c r="C650" s="5">
        <v>0.45223379629629629</v>
      </c>
      <c r="D650" s="1" t="s">
        <v>162</v>
      </c>
      <c r="E650" t="s">
        <v>1550</v>
      </c>
      <c r="F650" t="s">
        <v>2648</v>
      </c>
      <c r="G650">
        <v>1</v>
      </c>
      <c r="I650" s="11" t="s">
        <v>25320</v>
      </c>
      <c r="J650" s="11" t="s">
        <v>4951</v>
      </c>
      <c r="K650" t="s">
        <v>25321</v>
      </c>
      <c r="L650" t="s">
        <v>25322</v>
      </c>
      <c r="M650" s="10"/>
      <c r="N650" s="2" t="str">
        <f>HYPERLINK(Таблица3[[#This Row],[RelativePath]])</f>
        <v>10 Въезд ангар\GA3948333_6_20260513T105113Z.jpg</v>
      </c>
    </row>
    <row r="651" spans="1:14" x14ac:dyDescent="0.25">
      <c r="A651" t="s">
        <v>15</v>
      </c>
      <c r="B651" s="3">
        <v>46155</v>
      </c>
      <c r="C651" s="5">
        <v>0.45413194444444444</v>
      </c>
      <c r="D651" s="1" t="s">
        <v>162</v>
      </c>
      <c r="E651" t="s">
        <v>1550</v>
      </c>
      <c r="F651" t="s">
        <v>2648</v>
      </c>
      <c r="G651">
        <v>1</v>
      </c>
      <c r="I651" s="11" t="s">
        <v>25323</v>
      </c>
      <c r="J651" s="11" t="s">
        <v>4951</v>
      </c>
      <c r="K651" t="s">
        <v>25324</v>
      </c>
      <c r="L651" t="s">
        <v>25325</v>
      </c>
      <c r="M651" s="10"/>
      <c r="N651" s="2" t="str">
        <f>HYPERLINK(Таблица3[[#This Row],[RelativePath]])</f>
        <v>10 Въезд ангар\GA3948333_6_20260513T105357Z.jpg</v>
      </c>
    </row>
    <row r="652" spans="1:14" x14ac:dyDescent="0.25">
      <c r="A652" t="s">
        <v>15</v>
      </c>
      <c r="B652" s="3">
        <v>46155</v>
      </c>
      <c r="C652" s="5">
        <v>0.45559027777777777</v>
      </c>
      <c r="D652" s="1" t="s">
        <v>162</v>
      </c>
      <c r="E652" t="s">
        <v>1550</v>
      </c>
      <c r="F652" t="s">
        <v>2648</v>
      </c>
      <c r="G652">
        <v>1</v>
      </c>
      <c r="I652" s="11" t="s">
        <v>25326</v>
      </c>
      <c r="J652" s="11" t="s">
        <v>4951</v>
      </c>
      <c r="K652" t="s">
        <v>25327</v>
      </c>
      <c r="L652" t="s">
        <v>25328</v>
      </c>
      <c r="M652" s="10"/>
      <c r="N652" s="2" t="str">
        <f>HYPERLINK(Таблица3[[#This Row],[RelativePath]])</f>
        <v>10 Въезд ангар\GA3948333_6_20260513T105603Z.jpg</v>
      </c>
    </row>
    <row r="653" spans="1:14" x14ac:dyDescent="0.25">
      <c r="A653" t="s">
        <v>15</v>
      </c>
      <c r="B653" s="3">
        <v>46155</v>
      </c>
      <c r="C653" s="5">
        <v>0.49002314814814812</v>
      </c>
      <c r="D653" s="1" t="s">
        <v>162</v>
      </c>
      <c r="E653" t="s">
        <v>12240</v>
      </c>
      <c r="F653" t="s">
        <v>2648</v>
      </c>
      <c r="G653">
        <v>1</v>
      </c>
      <c r="I653" s="11" t="s">
        <v>25332</v>
      </c>
      <c r="J653" s="11" t="s">
        <v>4951</v>
      </c>
      <c r="K653" t="s">
        <v>25333</v>
      </c>
      <c r="L653" t="s">
        <v>25334</v>
      </c>
      <c r="M653" s="10"/>
      <c r="N653" s="2" t="str">
        <f>HYPERLINK(Таблица3[[#This Row],[RelativePath]])</f>
        <v>10 Въезд ангар\GA3948333_6_20260513T114538Z.jpg</v>
      </c>
    </row>
    <row r="654" spans="1:14" x14ac:dyDescent="0.25">
      <c r="A654" t="s">
        <v>15</v>
      </c>
      <c r="B654" s="3">
        <v>46155</v>
      </c>
      <c r="C654" s="5">
        <v>0.49148148148148146</v>
      </c>
      <c r="D654" s="1" t="s">
        <v>85</v>
      </c>
      <c r="E654" t="s">
        <v>12240</v>
      </c>
      <c r="F654" t="s">
        <v>2648</v>
      </c>
      <c r="I654" s="11" t="s">
        <v>24817</v>
      </c>
      <c r="J654" s="11" t="s">
        <v>4957</v>
      </c>
      <c r="K654" t="s">
        <v>24818</v>
      </c>
      <c r="L654" t="s">
        <v>24819</v>
      </c>
      <c r="M654" s="10"/>
      <c r="N654" s="2" t="str">
        <f>HYPERLINK(Таблица3[[#This Row],[RelativePath]])</f>
        <v>1 Въезд на базу\GA3948333_4_20260513T114744Z.jpg</v>
      </c>
    </row>
    <row r="655" spans="1:14" x14ac:dyDescent="0.25">
      <c r="A655" t="s">
        <v>15</v>
      </c>
      <c r="B655" s="3">
        <v>46155</v>
      </c>
      <c r="C655" s="5">
        <v>0.64413194444444444</v>
      </c>
      <c r="D655" s="1" t="s">
        <v>91</v>
      </c>
      <c r="E655" t="s">
        <v>25467</v>
      </c>
      <c r="F655" t="s">
        <v>25468</v>
      </c>
      <c r="I655" s="11" t="s">
        <v>25173</v>
      </c>
      <c r="J655" s="11" t="s">
        <v>4957</v>
      </c>
      <c r="K655" t="s">
        <v>25174</v>
      </c>
      <c r="L655" t="s">
        <v>25175</v>
      </c>
      <c r="M655" s="10"/>
      <c r="N655" s="2" t="str">
        <f>HYPERLINK(Таблица3[[#This Row],[RelativePath]])</f>
        <v>1 Въезд на базу\GA3948333_4_20260513T152733Z.jpg</v>
      </c>
    </row>
    <row r="656" spans="1:14" x14ac:dyDescent="0.25">
      <c r="A656" t="s">
        <v>15</v>
      </c>
      <c r="B656" s="3">
        <v>46155</v>
      </c>
      <c r="C656" s="5">
        <v>0.65006944444444448</v>
      </c>
      <c r="D656" s="1" t="s">
        <v>162</v>
      </c>
      <c r="E656" t="s">
        <v>70</v>
      </c>
      <c r="F656" t="s">
        <v>58</v>
      </c>
      <c r="I656" s="11" t="s">
        <v>25425</v>
      </c>
      <c r="J656" s="11" t="s">
        <v>4948</v>
      </c>
      <c r="K656" t="s">
        <v>25426</v>
      </c>
      <c r="L656" t="s">
        <v>25427</v>
      </c>
      <c r="M656" s="10"/>
      <c r="N656" s="2" t="str">
        <f>HYPERLINK(Таблица3[[#This Row],[RelativePath]])</f>
        <v>15 Вход столярка\GA3948333_9_20260513T153606Z.jpg</v>
      </c>
    </row>
    <row r="657" spans="1:14" x14ac:dyDescent="0.25">
      <c r="A657" t="s">
        <v>15</v>
      </c>
      <c r="B657" s="3">
        <v>46155</v>
      </c>
      <c r="C657" s="5">
        <v>0.65112268518518523</v>
      </c>
      <c r="D657" s="1" t="s">
        <v>162</v>
      </c>
      <c r="E657" t="s">
        <v>70</v>
      </c>
      <c r="F657" t="s">
        <v>58</v>
      </c>
      <c r="I657" s="11" t="s">
        <v>25428</v>
      </c>
      <c r="J657" s="11" t="s">
        <v>4948</v>
      </c>
      <c r="K657" t="s">
        <v>25429</v>
      </c>
      <c r="L657" t="s">
        <v>25430</v>
      </c>
      <c r="M657" s="10"/>
      <c r="N657" s="2" t="str">
        <f>HYPERLINK(Таблица3[[#This Row],[RelativePath]])</f>
        <v>15 Вход столярка\GA3948333_9_20260513T153737Z.jpg</v>
      </c>
    </row>
    <row r="658" spans="1:14" x14ac:dyDescent="0.25">
      <c r="A658" t="s">
        <v>15</v>
      </c>
      <c r="B658" s="3">
        <v>46155</v>
      </c>
      <c r="C658" s="5">
        <v>0.65160879629629631</v>
      </c>
      <c r="D658" s="1" t="s">
        <v>162</v>
      </c>
      <c r="E658" t="s">
        <v>70</v>
      </c>
      <c r="F658" t="s">
        <v>58</v>
      </c>
      <c r="I658" s="11" t="s">
        <v>25431</v>
      </c>
      <c r="J658" s="11" t="s">
        <v>4948</v>
      </c>
      <c r="K658" t="s">
        <v>25432</v>
      </c>
      <c r="L658" t="s">
        <v>25433</v>
      </c>
      <c r="M658" s="10"/>
      <c r="N658" s="2" t="str">
        <f>HYPERLINK(Таблица3[[#This Row],[RelativePath]])</f>
        <v>15 Вход столярка\GA3948333_9_20260513T153819Z.jpg</v>
      </c>
    </row>
    <row r="659" spans="1:14" x14ac:dyDescent="0.25">
      <c r="A659" t="s">
        <v>15</v>
      </c>
      <c r="B659" s="3">
        <v>46155</v>
      </c>
      <c r="C659" s="5">
        <v>0.65173611111111107</v>
      </c>
      <c r="D659" s="1" t="s">
        <v>162</v>
      </c>
      <c r="E659" t="s">
        <v>70</v>
      </c>
      <c r="F659" t="s">
        <v>58</v>
      </c>
      <c r="I659" s="11" t="s">
        <v>25434</v>
      </c>
      <c r="J659" s="11" t="s">
        <v>4948</v>
      </c>
      <c r="K659" t="s">
        <v>25435</v>
      </c>
      <c r="L659" t="s">
        <v>25436</v>
      </c>
      <c r="M659" s="10"/>
      <c r="N659" s="2" t="str">
        <f>HYPERLINK(Таблица3[[#This Row],[RelativePath]])</f>
        <v>15 Вход столярка\GA3948333_9_20260513T153830Z.jpg</v>
      </c>
    </row>
    <row r="660" spans="1:14" x14ac:dyDescent="0.25">
      <c r="A660" t="s">
        <v>15</v>
      </c>
      <c r="B660" s="3">
        <v>46155</v>
      </c>
      <c r="C660" s="5">
        <v>0.65266203703703707</v>
      </c>
      <c r="D660" s="1" t="s">
        <v>304</v>
      </c>
      <c r="E660" t="s">
        <v>70</v>
      </c>
      <c r="F660" t="s">
        <v>58</v>
      </c>
      <c r="I660" s="11" t="s">
        <v>25437</v>
      </c>
      <c r="J660" s="11" t="s">
        <v>4948</v>
      </c>
      <c r="K660" t="s">
        <v>25438</v>
      </c>
      <c r="L660" t="s">
        <v>25439</v>
      </c>
      <c r="M660" s="10"/>
      <c r="N660" s="2" t="str">
        <f>HYPERLINK(Таблица3[[#This Row],[RelativePath]])</f>
        <v>15 Вход столярка\GA3948333_9_20260513T153950Z.jpg</v>
      </c>
    </row>
    <row r="661" spans="1:14" x14ac:dyDescent="0.25">
      <c r="A661" t="s">
        <v>15</v>
      </c>
      <c r="B661" s="3">
        <v>46155</v>
      </c>
      <c r="C661" s="5">
        <v>0.70142361111111107</v>
      </c>
      <c r="D661" s="1" t="s">
        <v>25885</v>
      </c>
      <c r="E661" t="s">
        <v>70</v>
      </c>
      <c r="F661" t="s">
        <v>25886</v>
      </c>
      <c r="I661" s="11" t="s">
        <v>25440</v>
      </c>
      <c r="J661" s="11" t="s">
        <v>4948</v>
      </c>
      <c r="K661" t="s">
        <v>25441</v>
      </c>
      <c r="L661" t="s">
        <v>25442</v>
      </c>
      <c r="M661" s="10"/>
      <c r="N661" s="2" t="str">
        <f>HYPERLINK(Таблица3[[#This Row],[RelativePath]])</f>
        <v>15 Вход столярка\GA3948333_9_20260513T165003Z.jpg</v>
      </c>
    </row>
    <row r="662" spans="1:14" x14ac:dyDescent="0.25">
      <c r="A662" t="s">
        <v>15</v>
      </c>
      <c r="B662" s="3">
        <v>46155</v>
      </c>
      <c r="C662" s="5">
        <v>0.70365740740740745</v>
      </c>
      <c r="D662" s="1" t="s">
        <v>162</v>
      </c>
      <c r="E662" t="s">
        <v>70</v>
      </c>
      <c r="F662" t="s">
        <v>58</v>
      </c>
      <c r="I662" s="11" t="s">
        <v>25371</v>
      </c>
      <c r="J662" s="11" t="s">
        <v>4950</v>
      </c>
      <c r="K662" t="s">
        <v>25372</v>
      </c>
      <c r="L662" t="s">
        <v>25373</v>
      </c>
      <c r="M662" s="10"/>
      <c r="N662" s="2" t="str">
        <f>HYPERLINK(Таблица3[[#This Row],[RelativePath]])</f>
        <v>11 Навес пилмат\GA3948333_5_20260513T165316Z.jpg</v>
      </c>
    </row>
    <row r="663" spans="1:14" x14ac:dyDescent="0.25">
      <c r="A663" t="s">
        <v>15</v>
      </c>
      <c r="B663" s="3">
        <v>46155</v>
      </c>
      <c r="C663" s="5">
        <v>0.70481481481481478</v>
      </c>
      <c r="D663" s="1" t="s">
        <v>162</v>
      </c>
      <c r="E663" t="s">
        <v>70</v>
      </c>
      <c r="F663" t="s">
        <v>58</v>
      </c>
      <c r="I663" s="11" t="s">
        <v>25350</v>
      </c>
      <c r="J663" s="11" t="s">
        <v>4951</v>
      </c>
      <c r="K663" t="s">
        <v>25351</v>
      </c>
      <c r="L663" t="s">
        <v>25352</v>
      </c>
      <c r="M663" s="10"/>
      <c r="N663" s="2" t="str">
        <f>HYPERLINK(Таблица3[[#This Row],[RelativePath]])</f>
        <v>10 Въезд ангар\GA3948333_6_20260513T165456Z.jpg</v>
      </c>
    </row>
    <row r="664" spans="1:14" x14ac:dyDescent="0.25">
      <c r="A664" t="s">
        <v>15</v>
      </c>
      <c r="B664" s="3">
        <v>46155</v>
      </c>
      <c r="C664" s="5">
        <v>0.70581018518518523</v>
      </c>
      <c r="D664" s="1" t="s">
        <v>162</v>
      </c>
      <c r="E664" t="s">
        <v>70</v>
      </c>
      <c r="F664" t="s">
        <v>58</v>
      </c>
      <c r="I664" s="11" t="s">
        <v>25374</v>
      </c>
      <c r="J664" s="11" t="s">
        <v>4950</v>
      </c>
      <c r="K664" t="s">
        <v>25375</v>
      </c>
      <c r="L664" t="s">
        <v>25376</v>
      </c>
      <c r="M664" s="10"/>
      <c r="N664" s="2" t="str">
        <f>HYPERLINK(Таблица3[[#This Row],[RelativePath]])</f>
        <v>11 Навес пилмат\GA3948333_5_20260513T165622Z.jpg</v>
      </c>
    </row>
    <row r="665" spans="1:14" x14ac:dyDescent="0.25">
      <c r="A665" t="s">
        <v>15</v>
      </c>
      <c r="B665" s="3">
        <v>46155</v>
      </c>
      <c r="C665" s="5">
        <v>0.71056712962962965</v>
      </c>
      <c r="D665" s="1" t="s">
        <v>162</v>
      </c>
      <c r="E665" t="s">
        <v>70</v>
      </c>
      <c r="F665" t="s">
        <v>58</v>
      </c>
      <c r="I665" s="11" t="s">
        <v>25380</v>
      </c>
      <c r="J665" s="11" t="s">
        <v>4950</v>
      </c>
      <c r="K665" t="s">
        <v>25381</v>
      </c>
      <c r="L665" t="s">
        <v>25382</v>
      </c>
      <c r="M665" s="10"/>
      <c r="N665" s="2" t="str">
        <f>HYPERLINK(Таблица3[[#This Row],[RelativePath]])</f>
        <v>11 Навес пилмат\GA3948333_5_20260513T170313Z.jpg</v>
      </c>
    </row>
    <row r="666" spans="1:14" x14ac:dyDescent="0.25">
      <c r="A666" t="s">
        <v>15</v>
      </c>
      <c r="B666" s="3">
        <v>46155</v>
      </c>
      <c r="C666" s="5">
        <v>0.71059027777777772</v>
      </c>
      <c r="D666" s="1" t="s">
        <v>162</v>
      </c>
      <c r="E666" t="s">
        <v>70</v>
      </c>
      <c r="F666" t="s">
        <v>58</v>
      </c>
      <c r="I666" s="11" t="s">
        <v>25353</v>
      </c>
      <c r="J666" s="11" t="s">
        <v>4951</v>
      </c>
      <c r="K666" t="s">
        <v>25354</v>
      </c>
      <c r="L666" t="s">
        <v>25355</v>
      </c>
      <c r="M666" s="10"/>
      <c r="N666" s="2" t="str">
        <f>HYPERLINK(Таблица3[[#This Row],[RelativePath]])</f>
        <v>10 Въезд ангар\GA3948333_6_20260513T170315Z.jpg</v>
      </c>
    </row>
    <row r="667" spans="1:14" x14ac:dyDescent="0.25">
      <c r="A667" t="s">
        <v>15</v>
      </c>
      <c r="B667" s="3">
        <v>46155</v>
      </c>
      <c r="C667" s="5">
        <v>0.71226851851851847</v>
      </c>
      <c r="D667" s="1" t="s">
        <v>162</v>
      </c>
      <c r="E667" t="s">
        <v>70</v>
      </c>
      <c r="F667" t="s">
        <v>58</v>
      </c>
      <c r="I667" s="11" t="s">
        <v>25383</v>
      </c>
      <c r="J667" s="11" t="s">
        <v>4950</v>
      </c>
      <c r="K667" t="s">
        <v>25384</v>
      </c>
      <c r="L667" t="s">
        <v>25385</v>
      </c>
      <c r="M667" s="10"/>
      <c r="N667" s="2" t="str">
        <f>HYPERLINK(Таблица3[[#This Row],[RelativePath]])</f>
        <v>11 Навес пилмат\GA3948333_5_20260513T170540Z.jpg</v>
      </c>
    </row>
    <row r="668" spans="1:14" x14ac:dyDescent="0.25">
      <c r="A668" t="s">
        <v>15</v>
      </c>
      <c r="B668" s="3">
        <v>46155</v>
      </c>
      <c r="C668" s="5">
        <v>0.71407407407407408</v>
      </c>
      <c r="D668" s="1" t="s">
        <v>162</v>
      </c>
      <c r="E668" t="s">
        <v>70</v>
      </c>
      <c r="F668" t="s">
        <v>58</v>
      </c>
      <c r="I668" s="11" t="s">
        <v>25386</v>
      </c>
      <c r="J668" s="11" t="s">
        <v>4950</v>
      </c>
      <c r="K668" t="s">
        <v>25387</v>
      </c>
      <c r="L668" t="s">
        <v>25388</v>
      </c>
      <c r="M668" s="10"/>
      <c r="N668" s="2" t="str">
        <f>HYPERLINK(Таблица3[[#This Row],[RelativePath]])</f>
        <v>11 Навес пилмат\GA3948333_5_20260513T170816Z.jpg</v>
      </c>
    </row>
    <row r="669" spans="1:14" x14ac:dyDescent="0.25">
      <c r="A669" t="s">
        <v>15</v>
      </c>
      <c r="B669" s="3">
        <v>46155</v>
      </c>
      <c r="C669" s="5">
        <v>0.71587962962962959</v>
      </c>
      <c r="D669" s="1" t="s">
        <v>162</v>
      </c>
      <c r="E669" t="s">
        <v>70</v>
      </c>
      <c r="F669" t="s">
        <v>58</v>
      </c>
      <c r="I669" s="11" t="s">
        <v>25356</v>
      </c>
      <c r="J669" s="11" t="s">
        <v>4951</v>
      </c>
      <c r="K669" t="s">
        <v>25357</v>
      </c>
      <c r="L669" t="s">
        <v>25358</v>
      </c>
      <c r="M669" s="10"/>
      <c r="N669" s="2" t="str">
        <f>HYPERLINK(Таблица3[[#This Row],[RelativePath]])</f>
        <v>10 Въезд ангар\GA3948333_6_20260513T171052Z.jpg</v>
      </c>
    </row>
    <row r="670" spans="1:14" x14ac:dyDescent="0.25">
      <c r="A670" t="s">
        <v>15</v>
      </c>
      <c r="B670" s="3">
        <v>46155</v>
      </c>
      <c r="C670" s="5">
        <v>0.72008101851851847</v>
      </c>
      <c r="D670" s="1" t="s">
        <v>62</v>
      </c>
      <c r="E670" t="s">
        <v>25467</v>
      </c>
      <c r="F670" t="s">
        <v>25468</v>
      </c>
      <c r="I670" s="11" t="s">
        <v>25179</v>
      </c>
      <c r="J670" s="11" t="s">
        <v>4957</v>
      </c>
      <c r="K670" t="s">
        <v>25180</v>
      </c>
      <c r="L670" t="s">
        <v>25181</v>
      </c>
      <c r="M670" s="10"/>
      <c r="N670" s="2" t="str">
        <f>HYPERLINK(Таблица3[[#This Row],[RelativePath]])</f>
        <v>1 Въезд на базу\GA3948333_4_20260513T171655Z.jpg</v>
      </c>
    </row>
    <row r="671" spans="1:14" x14ac:dyDescent="0.25">
      <c r="A671" t="s">
        <v>15</v>
      </c>
      <c r="B671" s="3">
        <v>46155</v>
      </c>
      <c r="C671" s="5">
        <v>0.72998842592592594</v>
      </c>
      <c r="D671" s="1" t="s">
        <v>62</v>
      </c>
      <c r="E671" t="s">
        <v>70</v>
      </c>
      <c r="F671" t="s">
        <v>58</v>
      </c>
      <c r="I671" s="11" t="s">
        <v>25182</v>
      </c>
      <c r="J671" s="11" t="s">
        <v>4957</v>
      </c>
      <c r="K671" t="s">
        <v>25183</v>
      </c>
      <c r="L671" t="s">
        <v>25184</v>
      </c>
      <c r="M671" s="10"/>
      <c r="N671" s="2" t="str">
        <f>HYPERLINK(Таблица3[[#This Row],[RelativePath]])</f>
        <v>1 Въезд на базу\GA3948333_4_20260513T173111Z.jpg</v>
      </c>
    </row>
    <row r="672" spans="1:14" x14ac:dyDescent="0.25">
      <c r="A672" t="s">
        <v>16</v>
      </c>
      <c r="B672" s="3">
        <v>46156</v>
      </c>
      <c r="C672" s="5">
        <v>0.37056712962962962</v>
      </c>
      <c r="D672" s="1" t="s">
        <v>162</v>
      </c>
      <c r="E672" t="s">
        <v>25866</v>
      </c>
      <c r="F672" t="s">
        <v>1555</v>
      </c>
      <c r="I672" s="11" t="s">
        <v>25770</v>
      </c>
      <c r="J672" s="11" t="s">
        <v>4616</v>
      </c>
      <c r="K672" t="s">
        <v>25771</v>
      </c>
      <c r="L672" t="s">
        <v>25772</v>
      </c>
      <c r="M672" s="10"/>
      <c r="N672" s="2" t="str">
        <f>HYPERLINK(Таблица3[[#This Row],[RelativePath]])</f>
        <v>14 На гаражи\GD7678666_1_20260514T085337Z.jpg</v>
      </c>
    </row>
    <row r="673" spans="1:14" x14ac:dyDescent="0.25">
      <c r="A673" t="s">
        <v>16</v>
      </c>
      <c r="B673" s="3">
        <v>46156</v>
      </c>
      <c r="C673" s="5">
        <v>0.37216435185185187</v>
      </c>
      <c r="D673" s="1" t="s">
        <v>162</v>
      </c>
      <c r="E673" t="s">
        <v>25866</v>
      </c>
      <c r="F673" t="s">
        <v>1555</v>
      </c>
      <c r="I673" s="11" t="s">
        <v>25773</v>
      </c>
      <c r="J673" s="11" t="s">
        <v>4616</v>
      </c>
      <c r="K673" t="s">
        <v>25774</v>
      </c>
      <c r="L673" t="s">
        <v>25775</v>
      </c>
      <c r="M673" s="10"/>
      <c r="N673" s="2" t="str">
        <f>HYPERLINK(Таблица3[[#This Row],[RelativePath]])</f>
        <v>14 На гаражи\GD7678666_1_20260514T085555Z.jpg</v>
      </c>
    </row>
    <row r="674" spans="1:14" x14ac:dyDescent="0.25">
      <c r="A674" t="s">
        <v>16</v>
      </c>
      <c r="B674" s="3">
        <v>46156</v>
      </c>
      <c r="C674" s="5">
        <v>0.3747685185185185</v>
      </c>
      <c r="D674" s="1" t="s">
        <v>162</v>
      </c>
      <c r="E674" t="s">
        <v>25866</v>
      </c>
      <c r="F674" t="s">
        <v>1555</v>
      </c>
      <c r="I674" s="11" t="s">
        <v>25776</v>
      </c>
      <c r="J674" s="11" t="s">
        <v>4616</v>
      </c>
      <c r="K674" t="s">
        <v>25777</v>
      </c>
      <c r="L674" t="s">
        <v>25778</v>
      </c>
      <c r="M674" s="10"/>
      <c r="N674" s="2" t="str">
        <f>HYPERLINK(Таблица3[[#This Row],[RelativePath]])</f>
        <v>14 На гаражи\GD7678666_1_20260514T085940Z.jpg</v>
      </c>
    </row>
    <row r="675" spans="1:14" x14ac:dyDescent="0.25">
      <c r="A675" t="s">
        <v>16</v>
      </c>
      <c r="B675" s="3">
        <v>46156</v>
      </c>
      <c r="C675" s="5">
        <v>0.37672453703703701</v>
      </c>
      <c r="D675" s="1" t="s">
        <v>162</v>
      </c>
      <c r="E675" t="s">
        <v>25866</v>
      </c>
      <c r="F675" t="s">
        <v>1555</v>
      </c>
      <c r="I675" s="11" t="s">
        <v>25779</v>
      </c>
      <c r="J675" s="11" t="s">
        <v>4616</v>
      </c>
      <c r="K675" t="s">
        <v>25780</v>
      </c>
      <c r="L675" t="s">
        <v>25781</v>
      </c>
      <c r="M675" s="10"/>
      <c r="N675" s="2" t="str">
        <f>HYPERLINK(Таблица3[[#This Row],[RelativePath]])</f>
        <v>14 На гаражи\GD7678666_1_20260514T090229Z.jpg</v>
      </c>
    </row>
    <row r="676" spans="1:14" x14ac:dyDescent="0.25">
      <c r="A676" t="s">
        <v>16</v>
      </c>
      <c r="B676" s="3">
        <v>46156</v>
      </c>
      <c r="C676" s="5">
        <v>0.37936342592592592</v>
      </c>
      <c r="D676" s="1" t="s">
        <v>162</v>
      </c>
      <c r="E676" t="s">
        <v>25866</v>
      </c>
      <c r="F676" t="s">
        <v>1555</v>
      </c>
      <c r="I676" s="11" t="s">
        <v>25782</v>
      </c>
      <c r="J676" s="11" t="s">
        <v>4616</v>
      </c>
      <c r="K676" t="s">
        <v>25783</v>
      </c>
      <c r="L676" t="s">
        <v>25784</v>
      </c>
      <c r="M676" s="10"/>
      <c r="N676" s="2" t="str">
        <f>HYPERLINK(Таблица3[[#This Row],[RelativePath]])</f>
        <v>14 На гаражи\GD7678666_1_20260514T090617Z.jpg</v>
      </c>
    </row>
    <row r="677" spans="1:14" x14ac:dyDescent="0.25">
      <c r="A677" t="s">
        <v>16</v>
      </c>
      <c r="B677" s="3">
        <v>46156</v>
      </c>
      <c r="C677" s="5">
        <v>0.38363425925925926</v>
      </c>
      <c r="D677" s="1" t="s">
        <v>162</v>
      </c>
      <c r="F677" t="s">
        <v>1555</v>
      </c>
      <c r="I677" s="11" t="s">
        <v>25704</v>
      </c>
      <c r="J677" s="11" t="s">
        <v>1180</v>
      </c>
      <c r="K677" t="s">
        <v>25705</v>
      </c>
      <c r="L677" t="s">
        <v>25706</v>
      </c>
      <c r="M677" s="10"/>
      <c r="N677" s="2" t="str">
        <f>HYPERLINK(Таблица3[[#This Row],[RelativePath]])</f>
        <v>12 Площадка 3 кран\K07156189_20_20260514T091226Z.jpg</v>
      </c>
    </row>
    <row r="678" spans="1:14" x14ac:dyDescent="0.25">
      <c r="A678" t="s">
        <v>16</v>
      </c>
      <c r="B678" s="3">
        <v>46156</v>
      </c>
      <c r="C678" s="5">
        <v>0.3838773148148148</v>
      </c>
      <c r="D678" s="1" t="s">
        <v>162</v>
      </c>
      <c r="E678" t="s">
        <v>25866</v>
      </c>
      <c r="F678" t="s">
        <v>1555</v>
      </c>
      <c r="I678" s="11" t="s">
        <v>25785</v>
      </c>
      <c r="J678" s="11" t="s">
        <v>4616</v>
      </c>
      <c r="K678" t="s">
        <v>25786</v>
      </c>
      <c r="L678" t="s">
        <v>25787</v>
      </c>
      <c r="M678" s="10"/>
      <c r="N678" s="2" t="str">
        <f>HYPERLINK(Таблица3[[#This Row],[RelativePath]])</f>
        <v>14 На гаражи\GD7678666_1_20260514T091247Z.jpg</v>
      </c>
    </row>
    <row r="679" spans="1:14" x14ac:dyDescent="0.25">
      <c r="A679" t="s">
        <v>16</v>
      </c>
      <c r="B679" s="3">
        <v>46156</v>
      </c>
      <c r="C679" s="5">
        <v>0.3868402777777778</v>
      </c>
      <c r="D679" s="1" t="s">
        <v>162</v>
      </c>
      <c r="E679" t="s">
        <v>25866</v>
      </c>
      <c r="F679" t="s">
        <v>1555</v>
      </c>
      <c r="I679" s="11" t="s">
        <v>25788</v>
      </c>
      <c r="J679" s="11" t="s">
        <v>4616</v>
      </c>
      <c r="K679" t="s">
        <v>25789</v>
      </c>
      <c r="L679" t="s">
        <v>25790</v>
      </c>
      <c r="M679" s="10"/>
      <c r="N679" s="2" t="str">
        <f>HYPERLINK(Таблица3[[#This Row],[RelativePath]])</f>
        <v>14 На гаражи\GD7678666_1_20260514T091703Z.jpg</v>
      </c>
    </row>
    <row r="680" spans="1:14" x14ac:dyDescent="0.25">
      <c r="A680" t="s">
        <v>16</v>
      </c>
      <c r="B680" s="3">
        <v>46156</v>
      </c>
      <c r="C680" s="5">
        <v>0.39480324074074075</v>
      </c>
      <c r="D680" s="1" t="s">
        <v>162</v>
      </c>
      <c r="E680" t="s">
        <v>25866</v>
      </c>
      <c r="F680" t="s">
        <v>1555</v>
      </c>
      <c r="I680" s="11" t="s">
        <v>25794</v>
      </c>
      <c r="J680" s="11" t="s">
        <v>4616</v>
      </c>
      <c r="K680" t="s">
        <v>25795</v>
      </c>
      <c r="L680" t="s">
        <v>25796</v>
      </c>
      <c r="M680" s="10"/>
      <c r="N680" s="2" t="str">
        <f>HYPERLINK(Таблица3[[#This Row],[RelativePath]])</f>
        <v>14 На гаражи\GD7678666_1_20260514T092831Z.jpg</v>
      </c>
    </row>
    <row r="681" spans="1:14" x14ac:dyDescent="0.25">
      <c r="A681" t="s">
        <v>16</v>
      </c>
      <c r="B681" s="3">
        <v>46156</v>
      </c>
      <c r="C681" s="5">
        <v>0.3994212962962963</v>
      </c>
      <c r="D681" s="1" t="s">
        <v>162</v>
      </c>
      <c r="E681" t="s">
        <v>25866</v>
      </c>
      <c r="F681" t="s">
        <v>1555</v>
      </c>
      <c r="I681" s="11" t="s">
        <v>25797</v>
      </c>
      <c r="J681" s="11" t="s">
        <v>4616</v>
      </c>
      <c r="K681" t="s">
        <v>25798</v>
      </c>
      <c r="L681" t="s">
        <v>25799</v>
      </c>
      <c r="M681" s="10"/>
      <c r="N681" s="2" t="str">
        <f>HYPERLINK(Таблица3[[#This Row],[RelativePath]])</f>
        <v>14 На гаражи\GD7678666_1_20260514T093510Z.jpg</v>
      </c>
    </row>
    <row r="682" spans="1:14" x14ac:dyDescent="0.25">
      <c r="A682" t="s">
        <v>16</v>
      </c>
      <c r="B682" s="3">
        <v>46156</v>
      </c>
      <c r="C682" s="5">
        <v>0.40149305555555553</v>
      </c>
      <c r="D682" s="1" t="s">
        <v>162</v>
      </c>
      <c r="E682" t="s">
        <v>25469</v>
      </c>
      <c r="F682" t="s">
        <v>1555</v>
      </c>
      <c r="I682" s="11" t="s">
        <v>25800</v>
      </c>
      <c r="J682" s="11" t="s">
        <v>4616</v>
      </c>
      <c r="K682" t="s">
        <v>25801</v>
      </c>
      <c r="L682" t="s">
        <v>25802</v>
      </c>
      <c r="M682" s="10"/>
      <c r="N682" s="2" t="str">
        <f>HYPERLINK(Таблица3[[#This Row],[RelativePath]])</f>
        <v>14 На гаражи\GD7678666_1_20260514T093809Z.jpg</v>
      </c>
    </row>
    <row r="683" spans="1:14" x14ac:dyDescent="0.25">
      <c r="A683" t="s">
        <v>16</v>
      </c>
      <c r="B683" s="3">
        <v>46156</v>
      </c>
      <c r="C683" s="5">
        <v>0.40527777777777779</v>
      </c>
      <c r="D683" s="1" t="s">
        <v>162</v>
      </c>
      <c r="E683" t="s">
        <v>25469</v>
      </c>
      <c r="F683" t="s">
        <v>1555</v>
      </c>
      <c r="I683" s="11" t="s">
        <v>25803</v>
      </c>
      <c r="J683" s="11" t="s">
        <v>4616</v>
      </c>
      <c r="K683" t="s">
        <v>25804</v>
      </c>
      <c r="L683" t="s">
        <v>25805</v>
      </c>
      <c r="M683" s="10"/>
      <c r="N683" s="2" t="str">
        <f>HYPERLINK(Таблица3[[#This Row],[RelativePath]])</f>
        <v>14 На гаражи\GD7678666_1_20260514T094336Z.jpg</v>
      </c>
    </row>
    <row r="684" spans="1:14" x14ac:dyDescent="0.25">
      <c r="A684" t="s">
        <v>16</v>
      </c>
      <c r="B684" s="3">
        <v>46156</v>
      </c>
      <c r="C684" s="5">
        <v>0.40642361111111114</v>
      </c>
      <c r="D684" s="1" t="s">
        <v>162</v>
      </c>
      <c r="F684" t="s">
        <v>1555</v>
      </c>
      <c r="I684" s="11" t="s">
        <v>25707</v>
      </c>
      <c r="J684" s="11" t="s">
        <v>1180</v>
      </c>
      <c r="K684" t="s">
        <v>25708</v>
      </c>
      <c r="L684" t="s">
        <v>25709</v>
      </c>
      <c r="M684" s="10"/>
      <c r="N684" s="2" t="str">
        <f>HYPERLINK(Таблица3[[#This Row],[RelativePath]])</f>
        <v>12 Площадка 3 кран\K07156189_20_20260514T094515Z.jpg</v>
      </c>
    </row>
    <row r="685" spans="1:14" x14ac:dyDescent="0.25">
      <c r="A685" t="s">
        <v>16</v>
      </c>
      <c r="B685" s="3">
        <v>46156</v>
      </c>
      <c r="C685" s="5">
        <v>0.41695601851851855</v>
      </c>
      <c r="D685" s="1" t="s">
        <v>162</v>
      </c>
      <c r="E685" t="s">
        <v>25469</v>
      </c>
      <c r="F685" t="s">
        <v>1555</v>
      </c>
      <c r="I685" s="11" t="s">
        <v>25809</v>
      </c>
      <c r="J685" s="11" t="s">
        <v>4616</v>
      </c>
      <c r="K685" t="s">
        <v>25810</v>
      </c>
      <c r="L685" t="s">
        <v>25811</v>
      </c>
      <c r="M685" s="10"/>
      <c r="N685" s="2" t="str">
        <f>HYPERLINK(Таблица3[[#This Row],[RelativePath]])</f>
        <v>14 На гаражи\GD7678666_1_20260514T100025Z.jpg</v>
      </c>
    </row>
    <row r="686" spans="1:14" x14ac:dyDescent="0.25">
      <c r="A686" t="s">
        <v>16</v>
      </c>
      <c r="B686" s="3">
        <v>46156</v>
      </c>
      <c r="C686" s="5">
        <v>0.42508101851851854</v>
      </c>
      <c r="D686" s="1" t="s">
        <v>304</v>
      </c>
      <c r="E686" t="s">
        <v>25469</v>
      </c>
      <c r="F686" t="s">
        <v>1555</v>
      </c>
      <c r="I686" s="11" t="s">
        <v>25815</v>
      </c>
      <c r="J686" s="11" t="s">
        <v>4616</v>
      </c>
      <c r="K686" t="s">
        <v>25816</v>
      </c>
      <c r="L686" t="s">
        <v>25817</v>
      </c>
      <c r="M686" s="10"/>
      <c r="N686" s="2" t="str">
        <f>HYPERLINK(Таблица3[[#This Row],[RelativePath]])</f>
        <v>14 На гаражи\GD7678666_1_20260514T101207Z.jpg</v>
      </c>
    </row>
    <row r="687" spans="1:14" x14ac:dyDescent="0.25">
      <c r="A687" t="s">
        <v>16</v>
      </c>
      <c r="B687" s="3">
        <v>46156</v>
      </c>
      <c r="C687" s="5">
        <v>0.43363425925925925</v>
      </c>
      <c r="D687" s="1" t="s">
        <v>304</v>
      </c>
      <c r="E687" t="s">
        <v>25866</v>
      </c>
      <c r="F687" t="s">
        <v>1555</v>
      </c>
      <c r="I687" s="11" t="s">
        <v>25818</v>
      </c>
      <c r="J687" s="11" t="s">
        <v>4616</v>
      </c>
      <c r="K687" t="s">
        <v>25819</v>
      </c>
      <c r="L687" t="s">
        <v>25820</v>
      </c>
      <c r="M687" s="10"/>
      <c r="N687" s="2" t="str">
        <f>HYPERLINK(Таблица3[[#This Row],[RelativePath]])</f>
        <v>14 На гаражи\GD7678666_1_20260514T102426Z.jpg</v>
      </c>
    </row>
    <row r="688" spans="1:14" x14ac:dyDescent="0.25">
      <c r="A688" t="s">
        <v>16</v>
      </c>
      <c r="B688" s="3">
        <v>46156</v>
      </c>
      <c r="C688" s="5">
        <v>0.46741898148148148</v>
      </c>
      <c r="D688" s="1" t="s">
        <v>162</v>
      </c>
      <c r="E688" t="s">
        <v>4933</v>
      </c>
      <c r="F688" t="s">
        <v>58</v>
      </c>
      <c r="I688" s="11" t="s">
        <v>25635</v>
      </c>
      <c r="J688" s="11" t="s">
        <v>4951</v>
      </c>
      <c r="K688" t="s">
        <v>25636</v>
      </c>
      <c r="L688" t="s">
        <v>25637</v>
      </c>
      <c r="M688" s="10"/>
      <c r="N688" s="2" t="str">
        <f>HYPERLINK(Таблица3[[#This Row],[RelativePath]])</f>
        <v>10 Въезд ангар\GA3948333_6_20260514T111305Z.jpg</v>
      </c>
    </row>
    <row r="689" spans="1:14" x14ac:dyDescent="0.25">
      <c r="A689" t="s">
        <v>16</v>
      </c>
      <c r="B689" s="3">
        <v>46156</v>
      </c>
      <c r="C689" s="5">
        <v>0.46774305555555556</v>
      </c>
      <c r="D689" s="1" t="s">
        <v>162</v>
      </c>
      <c r="E689" t="s">
        <v>4933</v>
      </c>
      <c r="F689" t="s">
        <v>58</v>
      </c>
      <c r="I689" s="11" t="s">
        <v>25638</v>
      </c>
      <c r="J689" s="11" t="s">
        <v>4951</v>
      </c>
      <c r="K689" t="s">
        <v>25639</v>
      </c>
      <c r="L689" t="s">
        <v>25640</v>
      </c>
      <c r="M689" s="10"/>
      <c r="N689" s="2" t="str">
        <f>HYPERLINK(Таблица3[[#This Row],[RelativePath]])</f>
        <v>10 Въезд ангар\GA3948333_6_20260514T111333Z.jpg</v>
      </c>
    </row>
    <row r="690" spans="1:14" x14ac:dyDescent="0.25">
      <c r="A690" t="s">
        <v>16</v>
      </c>
      <c r="B690" s="3">
        <v>46156</v>
      </c>
      <c r="C690" s="5">
        <v>0.46791666666666665</v>
      </c>
      <c r="D690" s="1" t="s">
        <v>162</v>
      </c>
      <c r="E690" t="s">
        <v>4933</v>
      </c>
      <c r="F690" t="s">
        <v>58</v>
      </c>
      <c r="I690" s="11" t="s">
        <v>25641</v>
      </c>
      <c r="J690" s="11" t="s">
        <v>4951</v>
      </c>
      <c r="K690" t="s">
        <v>25642</v>
      </c>
      <c r="L690" t="s">
        <v>25643</v>
      </c>
      <c r="M690" s="10"/>
      <c r="N690" s="2" t="str">
        <f>HYPERLINK(Таблица3[[#This Row],[RelativePath]])</f>
        <v>10 Въезд ангар\GA3948333_6_20260514T111348Z.jpg</v>
      </c>
    </row>
    <row r="691" spans="1:14" x14ac:dyDescent="0.25">
      <c r="A691" t="s">
        <v>16</v>
      </c>
      <c r="B691" s="3">
        <v>46156</v>
      </c>
      <c r="C691" s="5">
        <v>0.46812500000000001</v>
      </c>
      <c r="D691" s="1" t="s">
        <v>162</v>
      </c>
      <c r="E691" t="s">
        <v>4933</v>
      </c>
      <c r="F691" t="s">
        <v>58</v>
      </c>
      <c r="I691" s="11" t="s">
        <v>25644</v>
      </c>
      <c r="J691" s="11" t="s">
        <v>4951</v>
      </c>
      <c r="K691" t="s">
        <v>25645</v>
      </c>
      <c r="L691" t="s">
        <v>25646</v>
      </c>
      <c r="M691" s="10"/>
      <c r="N691" s="2" t="str">
        <f>HYPERLINK(Таблица3[[#This Row],[RelativePath]])</f>
        <v>10 Въезд ангар\GA3948333_6_20260514T111406Z.jpg</v>
      </c>
    </row>
    <row r="692" spans="1:14" x14ac:dyDescent="0.25">
      <c r="A692" t="s">
        <v>16</v>
      </c>
      <c r="B692" s="3">
        <v>46156</v>
      </c>
      <c r="C692" s="5">
        <v>0.47488425925925926</v>
      </c>
      <c r="D692" s="1" t="s">
        <v>62</v>
      </c>
      <c r="E692" t="s">
        <v>4933</v>
      </c>
      <c r="F692" t="s">
        <v>58</v>
      </c>
      <c r="H692" t="s">
        <v>1135</v>
      </c>
      <c r="I692" s="11" t="s">
        <v>25197</v>
      </c>
      <c r="J692" s="11" t="s">
        <v>4957</v>
      </c>
      <c r="K692" t="s">
        <v>25198</v>
      </c>
      <c r="L692" t="s">
        <v>25199</v>
      </c>
      <c r="M692" s="10"/>
      <c r="N692" s="2" t="str">
        <f>HYPERLINK(Таблица3[[#This Row],[RelativePath]])</f>
        <v>1 Въезд на базу\GA3948333_4_20260514T112350Z.jpg</v>
      </c>
    </row>
    <row r="693" spans="1:14" x14ac:dyDescent="0.25">
      <c r="A693" t="s">
        <v>16</v>
      </c>
      <c r="B693" s="3">
        <v>46156</v>
      </c>
      <c r="C693" s="5">
        <v>0.50769675925925928</v>
      </c>
      <c r="D693" s="1" t="s">
        <v>162</v>
      </c>
      <c r="E693" t="s">
        <v>25879</v>
      </c>
      <c r="F693" t="s">
        <v>2648</v>
      </c>
      <c r="G693">
        <v>1</v>
      </c>
      <c r="I693" s="11" t="s">
        <v>25647</v>
      </c>
      <c r="J693" s="11" t="s">
        <v>4951</v>
      </c>
      <c r="K693" t="s">
        <v>25648</v>
      </c>
      <c r="L693" t="s">
        <v>25649</v>
      </c>
      <c r="M693" s="10"/>
      <c r="N693" s="2" t="str">
        <f>HYPERLINK(Таблица3[[#This Row],[RelativePath]])</f>
        <v>10 Въезд ангар\GA3948333_6_20260514T121105Z.jpg</v>
      </c>
    </row>
    <row r="694" spans="1:14" x14ac:dyDescent="0.25">
      <c r="A694" t="s">
        <v>16</v>
      </c>
      <c r="B694" s="3">
        <v>46156</v>
      </c>
      <c r="C694" s="5">
        <v>0.51215277777777779</v>
      </c>
      <c r="D694" s="1" t="s">
        <v>162</v>
      </c>
      <c r="E694" t="s">
        <v>25879</v>
      </c>
      <c r="F694" t="s">
        <v>2648</v>
      </c>
      <c r="G694">
        <v>1</v>
      </c>
      <c r="I694" s="11" t="s">
        <v>25650</v>
      </c>
      <c r="J694" s="11" t="s">
        <v>4951</v>
      </c>
      <c r="K694" t="s">
        <v>25651</v>
      </c>
      <c r="L694" t="s">
        <v>25652</v>
      </c>
      <c r="M694" s="10"/>
      <c r="N694" s="2" t="str">
        <f>HYPERLINK(Таблица3[[#This Row],[RelativePath]])</f>
        <v>10 Въезд ангар\GA3948333_6_20260514T121730Z.jpg</v>
      </c>
    </row>
    <row r="695" spans="1:14" x14ac:dyDescent="0.25">
      <c r="A695" t="s">
        <v>16</v>
      </c>
      <c r="B695" s="3">
        <v>46156</v>
      </c>
      <c r="C695" s="5">
        <v>0.51984953703703707</v>
      </c>
      <c r="D695" s="1" t="s">
        <v>162</v>
      </c>
      <c r="E695" t="s">
        <v>25879</v>
      </c>
      <c r="F695" t="s">
        <v>2648</v>
      </c>
      <c r="G695">
        <v>1</v>
      </c>
      <c r="I695" s="11" t="s">
        <v>25656</v>
      </c>
      <c r="J695" s="11" t="s">
        <v>4951</v>
      </c>
      <c r="K695" t="s">
        <v>25657</v>
      </c>
      <c r="L695" t="s">
        <v>25658</v>
      </c>
      <c r="M695" s="10"/>
      <c r="N695" s="2" t="str">
        <f>HYPERLINK(Таблица3[[#This Row],[RelativePath]])</f>
        <v>10 Въезд ангар\GA3948333_6_20260514T122835Z.jpg</v>
      </c>
    </row>
    <row r="696" spans="1:14" x14ac:dyDescent="0.25">
      <c r="A696" t="s">
        <v>16</v>
      </c>
      <c r="B696" s="3">
        <v>46156</v>
      </c>
      <c r="C696" s="5">
        <v>0.52041666666666664</v>
      </c>
      <c r="D696" s="1" t="s">
        <v>304</v>
      </c>
      <c r="E696" t="s">
        <v>25879</v>
      </c>
      <c r="F696" t="s">
        <v>2648</v>
      </c>
      <c r="G696">
        <v>4</v>
      </c>
      <c r="I696" s="11" t="s">
        <v>25659</v>
      </c>
      <c r="J696" s="11" t="s">
        <v>4951</v>
      </c>
      <c r="K696" t="s">
        <v>25660</v>
      </c>
      <c r="L696" t="s">
        <v>25661</v>
      </c>
      <c r="M696" s="10"/>
      <c r="N696" s="2" t="str">
        <f>HYPERLINK(Таблица3[[#This Row],[RelativePath]])</f>
        <v>10 Въезд ангар\GA3948333_6_20260514T122924Z.jpg</v>
      </c>
    </row>
    <row r="697" spans="1:14" x14ac:dyDescent="0.25">
      <c r="A697" t="s">
        <v>16</v>
      </c>
      <c r="B697" s="3">
        <v>46156</v>
      </c>
      <c r="C697" s="5">
        <v>0.80435185185185187</v>
      </c>
      <c r="D697" s="1" t="s">
        <v>162</v>
      </c>
      <c r="E697" t="s">
        <v>25868</v>
      </c>
      <c r="F697" t="s">
        <v>25869</v>
      </c>
      <c r="I697" s="11" t="s">
        <v>25851</v>
      </c>
      <c r="J697" s="11" t="s">
        <v>4923</v>
      </c>
      <c r="K697" t="s">
        <v>25852</v>
      </c>
      <c r="L697" t="s">
        <v>25853</v>
      </c>
      <c r="M697" s="10"/>
      <c r="N697" s="2" t="str">
        <f>HYPERLINK(Таблица3[[#This Row],[RelativePath]])</f>
        <v>17 Площадка с навесом\GA3948333_10_20260514T191816Z.jpg</v>
      </c>
    </row>
    <row r="698" spans="1:14" x14ac:dyDescent="0.25">
      <c r="A698" t="s">
        <v>16</v>
      </c>
      <c r="B698" s="3">
        <v>46156</v>
      </c>
      <c r="C698" s="5">
        <v>0.80677083333333333</v>
      </c>
      <c r="D698" s="1" t="s">
        <v>1587</v>
      </c>
      <c r="E698" t="s">
        <v>25868</v>
      </c>
      <c r="F698" t="s">
        <v>25869</v>
      </c>
      <c r="I698" s="11" t="s">
        <v>25854</v>
      </c>
      <c r="J698" s="11" t="s">
        <v>4923</v>
      </c>
      <c r="K698" t="s">
        <v>25855</v>
      </c>
      <c r="L698" t="s">
        <v>25856</v>
      </c>
      <c r="M698" s="10"/>
      <c r="N698" s="2" t="str">
        <f>HYPERLINK(Таблица3[[#This Row],[RelativePath]])</f>
        <v>17 Площадка с навесом\GA3948333_10_20260514T192145Z.jpg</v>
      </c>
    </row>
    <row r="699" spans="1:14" x14ac:dyDescent="0.25">
      <c r="A699" t="s">
        <v>16</v>
      </c>
      <c r="B699" s="3">
        <v>46156</v>
      </c>
      <c r="C699" s="5">
        <v>0.80871527777777774</v>
      </c>
      <c r="D699" s="1" t="s">
        <v>62</v>
      </c>
      <c r="E699" t="s">
        <v>25868</v>
      </c>
      <c r="F699" t="s">
        <v>25869</v>
      </c>
      <c r="I699" s="11" t="s">
        <v>25485</v>
      </c>
      <c r="J699" s="11" t="s">
        <v>4957</v>
      </c>
      <c r="K699" t="s">
        <v>25486</v>
      </c>
      <c r="L699" t="s">
        <v>25487</v>
      </c>
      <c r="M699" s="10"/>
      <c r="N699" s="2" t="str">
        <f>HYPERLINK(Таблица3[[#This Row],[RelativePath]])</f>
        <v>1 Въезд на базу\GA3948333_4_20260514T192433Z.jpg</v>
      </c>
    </row>
    <row r="700" spans="1:14" x14ac:dyDescent="0.25">
      <c r="A700" t="s">
        <v>17</v>
      </c>
      <c r="B700" s="3">
        <v>46157</v>
      </c>
      <c r="C700" s="5">
        <v>0.4294560185185185</v>
      </c>
      <c r="D700" s="1" t="s">
        <v>162</v>
      </c>
      <c r="E700" t="s">
        <v>1550</v>
      </c>
      <c r="F700" t="s">
        <v>2648</v>
      </c>
      <c r="I700" s="11" t="s">
        <v>25662</v>
      </c>
      <c r="J700" s="11" t="s">
        <v>4951</v>
      </c>
      <c r="K700" t="s">
        <v>25663</v>
      </c>
      <c r="L700" t="s">
        <v>25664</v>
      </c>
      <c r="M700" s="10"/>
      <c r="N700" s="2" t="str">
        <f>HYPERLINK(Таблица3[[#This Row],[RelativePath]])</f>
        <v>10 Въезд ангар\GA3948333_6_20260515T101825Z.jpg</v>
      </c>
    </row>
    <row r="701" spans="1:14" x14ac:dyDescent="0.25">
      <c r="A701" t="s">
        <v>17</v>
      </c>
      <c r="B701" s="3">
        <v>46157</v>
      </c>
      <c r="C701" s="5">
        <v>0.43083333333333335</v>
      </c>
      <c r="D701" s="1" t="s">
        <v>162</v>
      </c>
      <c r="E701" t="s">
        <v>1550</v>
      </c>
      <c r="F701" t="s">
        <v>2648</v>
      </c>
      <c r="I701" s="11" t="s">
        <v>25665</v>
      </c>
      <c r="J701" s="11" t="s">
        <v>4951</v>
      </c>
      <c r="K701" t="s">
        <v>25666</v>
      </c>
      <c r="L701" t="s">
        <v>25667</v>
      </c>
      <c r="M701" s="10"/>
      <c r="N701" s="2" t="str">
        <f>HYPERLINK(Таблица3[[#This Row],[RelativePath]])</f>
        <v>10 Въезд ангар\GA3948333_6_20260515T102024Z.jpg</v>
      </c>
    </row>
    <row r="702" spans="1:14" x14ac:dyDescent="0.25">
      <c r="A702" t="s">
        <v>17</v>
      </c>
      <c r="B702" s="3">
        <v>46157</v>
      </c>
      <c r="C702" s="5">
        <v>0.43425925925925923</v>
      </c>
      <c r="D702" s="1" t="s">
        <v>162</v>
      </c>
      <c r="E702" t="s">
        <v>1550</v>
      </c>
      <c r="F702" t="s">
        <v>2648</v>
      </c>
      <c r="I702" s="11" t="s">
        <v>25668</v>
      </c>
      <c r="J702" s="11" t="s">
        <v>4951</v>
      </c>
      <c r="K702" t="s">
        <v>25669</v>
      </c>
      <c r="L702" t="s">
        <v>25670</v>
      </c>
      <c r="M702" s="10"/>
      <c r="N702" s="2" t="str">
        <f>HYPERLINK(Таблица3[[#This Row],[RelativePath]])</f>
        <v>10 Въезд ангар\GA3948333_6_20260515T102520Z.jpg</v>
      </c>
    </row>
    <row r="703" spans="1:14" x14ac:dyDescent="0.25">
      <c r="A703" t="s">
        <v>17</v>
      </c>
      <c r="B703" s="3">
        <v>46157</v>
      </c>
      <c r="C703" s="5">
        <v>0.43495370370370373</v>
      </c>
      <c r="D703" s="1" t="s">
        <v>162</v>
      </c>
      <c r="E703" t="s">
        <v>1550</v>
      </c>
      <c r="F703" t="s">
        <v>2648</v>
      </c>
      <c r="I703" s="11" t="s">
        <v>25671</v>
      </c>
      <c r="J703" s="11" t="s">
        <v>4951</v>
      </c>
      <c r="K703" t="s">
        <v>25672</v>
      </c>
      <c r="L703" t="s">
        <v>25673</v>
      </c>
      <c r="M703" s="10"/>
      <c r="N703" s="2" t="str">
        <f>HYPERLINK(Таблица3[[#This Row],[RelativePath]])</f>
        <v>10 Въезд ангар\GA3948333_6_20260515T102620Z.jpg</v>
      </c>
    </row>
    <row r="704" spans="1:14" x14ac:dyDescent="0.25">
      <c r="A704" t="s">
        <v>17</v>
      </c>
      <c r="B704" s="3">
        <v>46157</v>
      </c>
      <c r="C704" s="5">
        <v>0.43567129629629631</v>
      </c>
      <c r="D704" s="1" t="s">
        <v>304</v>
      </c>
      <c r="E704" t="s">
        <v>1550</v>
      </c>
      <c r="F704" t="s">
        <v>2648</v>
      </c>
      <c r="G704">
        <v>5</v>
      </c>
      <c r="I704" s="11" t="s">
        <v>25674</v>
      </c>
      <c r="J704" s="11" t="s">
        <v>4951</v>
      </c>
      <c r="K704" t="s">
        <v>25675</v>
      </c>
      <c r="L704" t="s">
        <v>25676</v>
      </c>
      <c r="M704" s="10"/>
      <c r="N704" s="2" t="str">
        <f>HYPERLINK(Таблица3[[#This Row],[RelativePath]])</f>
        <v>10 Въезд ангар\GA3948333_6_20260515T102722Z.jpg</v>
      </c>
    </row>
    <row r="705" spans="1:14" x14ac:dyDescent="0.25">
      <c r="A705" t="s">
        <v>17</v>
      </c>
      <c r="B705" s="3">
        <v>46157</v>
      </c>
      <c r="C705" s="5">
        <v>0.710474537037037</v>
      </c>
      <c r="D705" s="1" t="s">
        <v>162</v>
      </c>
      <c r="E705" t="s">
        <v>25870</v>
      </c>
      <c r="F705" t="s">
        <v>2648</v>
      </c>
      <c r="G705">
        <v>1</v>
      </c>
      <c r="I705" s="11" t="s">
        <v>25491</v>
      </c>
      <c r="J705" s="11" t="s">
        <v>4957</v>
      </c>
      <c r="K705" t="s">
        <v>25492</v>
      </c>
      <c r="L705" t="s">
        <v>25493</v>
      </c>
      <c r="M705" s="10"/>
      <c r="N705" s="2" t="str">
        <f>HYPERLINK(Таблица3[[#This Row],[RelativePath]])</f>
        <v>1 Въезд на базу\GA3948333_4_20260515T170305Z.jpg</v>
      </c>
    </row>
    <row r="706" spans="1:14" x14ac:dyDescent="0.25">
      <c r="A706" t="s">
        <v>17</v>
      </c>
      <c r="B706" s="3">
        <v>46157</v>
      </c>
      <c r="C706" s="5">
        <v>0.71060185185185187</v>
      </c>
      <c r="D706" s="1" t="s">
        <v>162</v>
      </c>
      <c r="E706" t="s">
        <v>25870</v>
      </c>
      <c r="F706" t="s">
        <v>25872</v>
      </c>
      <c r="I706" s="11" t="s">
        <v>25494</v>
      </c>
      <c r="J706" s="11" t="s">
        <v>4957</v>
      </c>
      <c r="K706" t="s">
        <v>25495</v>
      </c>
      <c r="L706" t="s">
        <v>25496</v>
      </c>
      <c r="M706" s="10"/>
      <c r="N706" s="2" t="str">
        <f>HYPERLINK(Таблица3[[#This Row],[RelativePath]])</f>
        <v>1 Въезд на базу\GA3948333_4_20260515T170316Z.jpg</v>
      </c>
    </row>
    <row r="707" spans="1:14" x14ac:dyDescent="0.25">
      <c r="A707" t="s">
        <v>18</v>
      </c>
      <c r="B707" s="3">
        <v>46158</v>
      </c>
      <c r="C707" s="5">
        <v>0.33533564814814815</v>
      </c>
      <c r="D707" s="1" t="s">
        <v>162</v>
      </c>
      <c r="E707" t="s">
        <v>4638</v>
      </c>
      <c r="F707" t="s">
        <v>26010</v>
      </c>
      <c r="I707" s="11" t="s">
        <v>25973</v>
      </c>
      <c r="J707" s="11" t="s">
        <v>1181</v>
      </c>
      <c r="K707" t="s">
        <v>25974</v>
      </c>
      <c r="L707" t="s">
        <v>25975</v>
      </c>
      <c r="M707" s="10"/>
      <c r="N707" s="2" t="str">
        <f>HYPERLINK(Таблица3[[#This Row],[RelativePath]])</f>
        <v>13 Склад хол\K07156189_23_20260516T080253Z.jpg</v>
      </c>
    </row>
    <row r="708" spans="1:14" x14ac:dyDescent="0.25">
      <c r="A708" t="s">
        <v>18</v>
      </c>
      <c r="B708" s="3">
        <v>46158</v>
      </c>
      <c r="C708" s="5">
        <v>0.33605324074074072</v>
      </c>
      <c r="D708" s="1" t="s">
        <v>162</v>
      </c>
      <c r="E708" t="s">
        <v>4638</v>
      </c>
      <c r="F708" t="s">
        <v>26010</v>
      </c>
      <c r="I708" s="11" t="s">
        <v>25976</v>
      </c>
      <c r="J708" s="11" t="s">
        <v>1181</v>
      </c>
      <c r="K708" t="s">
        <v>25977</v>
      </c>
      <c r="L708" t="s">
        <v>25978</v>
      </c>
      <c r="M708" s="10"/>
      <c r="N708" s="2" t="str">
        <f>HYPERLINK(Таблица3[[#This Row],[RelativePath]])</f>
        <v>13 Склад хол\K07156189_23_20260516T080355Z.jpg</v>
      </c>
    </row>
    <row r="709" spans="1:14" x14ac:dyDescent="0.25">
      <c r="A709" t="s">
        <v>13</v>
      </c>
      <c r="B709" s="3">
        <v>46160</v>
      </c>
      <c r="C709" s="5">
        <v>0.35174768518518518</v>
      </c>
      <c r="D709" s="1" t="s">
        <v>115</v>
      </c>
      <c r="E709" t="s">
        <v>86</v>
      </c>
      <c r="F709" t="s">
        <v>26562</v>
      </c>
      <c r="I709" s="11" t="s">
        <v>25910</v>
      </c>
      <c r="J709" s="11" t="s">
        <v>4957</v>
      </c>
      <c r="K709" t="s">
        <v>25911</v>
      </c>
      <c r="L709" t="s">
        <v>25912</v>
      </c>
      <c r="M709" s="10"/>
      <c r="N709" s="2" t="str">
        <f>HYPERLINK(Таблица3[[#This Row],[RelativePath]])</f>
        <v>1 Въезд на базу\GA3948333_4_20260518T082631Z.jpg</v>
      </c>
    </row>
    <row r="710" spans="1:14" x14ac:dyDescent="0.25">
      <c r="A710" t="s">
        <v>13</v>
      </c>
      <c r="B710" s="3">
        <v>46160</v>
      </c>
      <c r="C710" s="5">
        <v>0.38543981481481482</v>
      </c>
      <c r="D710" s="1" t="s">
        <v>115</v>
      </c>
      <c r="E710" t="s">
        <v>86</v>
      </c>
      <c r="F710" t="s">
        <v>26562</v>
      </c>
      <c r="I710" s="11" t="s">
        <v>26143</v>
      </c>
      <c r="J710" s="11" t="s">
        <v>1179</v>
      </c>
      <c r="K710" t="s">
        <v>26144</v>
      </c>
      <c r="L710" t="s">
        <v>26145</v>
      </c>
      <c r="M710" s="10"/>
      <c r="N710" s="2" t="str">
        <f>HYPERLINK(Таблица3[[#This Row],[RelativePath]])</f>
        <v>7 Площадка 2 бетонщики\134160575_1_20260518T091502Z.jpg</v>
      </c>
    </row>
    <row r="711" spans="1:14" x14ac:dyDescent="0.25">
      <c r="A711" t="s">
        <v>13</v>
      </c>
      <c r="B711" s="3">
        <v>46160</v>
      </c>
      <c r="C711" s="5">
        <v>0.68148148148148147</v>
      </c>
      <c r="D711" s="1" t="s">
        <v>91</v>
      </c>
      <c r="E711" t="s">
        <v>4933</v>
      </c>
      <c r="F711" t="s">
        <v>58</v>
      </c>
      <c r="H711" t="s">
        <v>1135</v>
      </c>
      <c r="I711" s="11" t="s">
        <v>26029</v>
      </c>
      <c r="J711" s="11" t="s">
        <v>4957</v>
      </c>
      <c r="K711" t="s">
        <v>26030</v>
      </c>
      <c r="L711" t="s">
        <v>26031</v>
      </c>
      <c r="M711" s="10"/>
      <c r="N711" s="2" t="str">
        <f>HYPERLINK(Таблица3[[#This Row],[RelativePath]])</f>
        <v>1 Въезд на базу\GA3948333_4_20260518T162120Z.jpg</v>
      </c>
    </row>
    <row r="712" spans="1:14" x14ac:dyDescent="0.25">
      <c r="A712" t="s">
        <v>13</v>
      </c>
      <c r="B712" s="3">
        <v>46160</v>
      </c>
      <c r="C712" s="5">
        <v>0.68171296296296291</v>
      </c>
      <c r="D712" s="1" t="s">
        <v>115</v>
      </c>
      <c r="E712" t="s">
        <v>4933</v>
      </c>
      <c r="F712" t="s">
        <v>58</v>
      </c>
      <c r="H712" t="s">
        <v>1135</v>
      </c>
      <c r="I712" s="11" t="s">
        <v>26149</v>
      </c>
      <c r="J712" s="11" t="s">
        <v>1179</v>
      </c>
      <c r="K712" t="s">
        <v>26150</v>
      </c>
      <c r="L712" t="s">
        <v>26151</v>
      </c>
      <c r="M712" s="10"/>
      <c r="N712" s="2" t="str">
        <f>HYPERLINK(Таблица3[[#This Row],[RelativePath]])</f>
        <v>7 Площадка 2 бетонщики\134160575_1_20260518T162140Z.jpg</v>
      </c>
    </row>
    <row r="713" spans="1:14" x14ac:dyDescent="0.25">
      <c r="A713" t="s">
        <v>13</v>
      </c>
      <c r="B713" s="3">
        <v>46160</v>
      </c>
      <c r="C713" s="5">
        <v>0.68214120370370368</v>
      </c>
      <c r="D713" s="1" t="s">
        <v>163</v>
      </c>
      <c r="E713" t="s">
        <v>4638</v>
      </c>
      <c r="F713" t="s">
        <v>58</v>
      </c>
      <c r="I713" s="11" t="s">
        <v>26442</v>
      </c>
      <c r="J713" s="11" t="s">
        <v>4948</v>
      </c>
      <c r="K713" t="s">
        <v>26443</v>
      </c>
      <c r="L713" t="s">
        <v>26444</v>
      </c>
      <c r="M713" s="10"/>
      <c r="N713" s="2" t="str">
        <f>HYPERLINK(Таблица3[[#This Row],[RelativePath]])</f>
        <v>15 Вход столярка\GA3948333_9_20260518T162217Z.jpg</v>
      </c>
    </row>
    <row r="714" spans="1:14" x14ac:dyDescent="0.25">
      <c r="A714" t="s">
        <v>13</v>
      </c>
      <c r="B714" s="3">
        <v>46160</v>
      </c>
      <c r="C714" s="5">
        <v>0.68247685185185181</v>
      </c>
      <c r="D714" s="1" t="s">
        <v>163</v>
      </c>
      <c r="E714" t="s">
        <v>4638</v>
      </c>
      <c r="F714" t="s">
        <v>58</v>
      </c>
      <c r="I714" s="11" t="s">
        <v>26445</v>
      </c>
      <c r="J714" s="11" t="s">
        <v>4948</v>
      </c>
      <c r="K714" t="s">
        <v>26446</v>
      </c>
      <c r="L714" t="s">
        <v>26447</v>
      </c>
      <c r="M714" s="10"/>
      <c r="N714" s="2" t="str">
        <f>HYPERLINK(Таблица3[[#This Row],[RelativePath]])</f>
        <v>15 Вход столярка\GA3948333_9_20260518T162246Z.jpg</v>
      </c>
    </row>
    <row r="715" spans="1:14" x14ac:dyDescent="0.25">
      <c r="A715" t="s">
        <v>13</v>
      </c>
      <c r="B715" s="3">
        <v>46160</v>
      </c>
      <c r="C715" s="5">
        <v>0.68535879629629626</v>
      </c>
      <c r="D715" s="1" t="s">
        <v>163</v>
      </c>
      <c r="E715" t="s">
        <v>4638</v>
      </c>
      <c r="F715" t="s">
        <v>58</v>
      </c>
      <c r="I715" s="11" t="s">
        <v>26448</v>
      </c>
      <c r="J715" s="11" t="s">
        <v>4948</v>
      </c>
      <c r="K715" t="s">
        <v>26449</v>
      </c>
      <c r="L715" t="s">
        <v>26450</v>
      </c>
      <c r="M715" s="10"/>
      <c r="N715" s="2" t="str">
        <f>HYPERLINK(Таблица3[[#This Row],[RelativePath]])</f>
        <v>15 Вход столярка\GA3948333_9_20260518T162655Z.jpg</v>
      </c>
    </row>
    <row r="716" spans="1:14" x14ac:dyDescent="0.25">
      <c r="A716" t="s">
        <v>13</v>
      </c>
      <c r="B716" s="3">
        <v>46160</v>
      </c>
      <c r="C716" s="5">
        <v>0.68539351851851849</v>
      </c>
      <c r="D716" s="1" t="s">
        <v>4</v>
      </c>
      <c r="E716" t="s">
        <v>4933</v>
      </c>
      <c r="F716" t="s">
        <v>58</v>
      </c>
      <c r="H716" t="s">
        <v>1135</v>
      </c>
      <c r="I716" s="11" t="s">
        <v>26284</v>
      </c>
      <c r="J716" s="11" t="s">
        <v>4951</v>
      </c>
      <c r="K716" t="s">
        <v>26285</v>
      </c>
      <c r="L716" t="s">
        <v>26286</v>
      </c>
      <c r="M716" s="10"/>
      <c r="N716" s="2" t="str">
        <f>HYPERLINK(Таблица3[[#This Row],[RelativePath]])</f>
        <v>10 Въезд ангар\GA3948333_6_20260518T162658Z.jpg</v>
      </c>
    </row>
    <row r="717" spans="1:14" x14ac:dyDescent="0.25">
      <c r="A717" t="s">
        <v>13</v>
      </c>
      <c r="B717" s="3">
        <v>46160</v>
      </c>
      <c r="C717" s="5">
        <v>0.7757060185185185</v>
      </c>
      <c r="D717" s="1" t="s">
        <v>162</v>
      </c>
      <c r="E717" t="s">
        <v>12240</v>
      </c>
      <c r="F717" t="s">
        <v>26563</v>
      </c>
      <c r="I717" s="11" t="s">
        <v>26095</v>
      </c>
      <c r="J717" s="11" t="s">
        <v>1178</v>
      </c>
      <c r="K717" t="s">
        <v>26096</v>
      </c>
      <c r="L717" t="s">
        <v>26097</v>
      </c>
      <c r="M717" s="10"/>
      <c r="N717" s="2" t="str">
        <f>HYPERLINK(Таблица3[[#This Row],[RelativePath]])</f>
        <v>6 Площадка 1 общага\826398429_1_20260518T183701Z.jpg</v>
      </c>
    </row>
    <row r="718" spans="1:14" x14ac:dyDescent="0.25">
      <c r="A718" t="s">
        <v>13</v>
      </c>
      <c r="B718" s="3">
        <v>46160</v>
      </c>
      <c r="C718" s="5">
        <v>0.77581018518518519</v>
      </c>
      <c r="D718" s="1" t="s">
        <v>162</v>
      </c>
      <c r="E718" t="s">
        <v>12240</v>
      </c>
      <c r="F718" t="s">
        <v>26563</v>
      </c>
      <c r="I718" s="11" t="s">
        <v>26098</v>
      </c>
      <c r="J718" s="11" t="s">
        <v>1178</v>
      </c>
      <c r="K718" t="s">
        <v>26099</v>
      </c>
      <c r="L718" t="s">
        <v>26100</v>
      </c>
      <c r="M718" s="10"/>
      <c r="N718" s="2" t="str">
        <f>HYPERLINK(Таблица3[[#This Row],[RelativePath]])</f>
        <v>6 Площадка 1 общага\826398429_1_20260518T183710Z.jpg</v>
      </c>
    </row>
    <row r="719" spans="1:14" x14ac:dyDescent="0.25">
      <c r="A719" t="s">
        <v>13</v>
      </c>
      <c r="B719" s="3">
        <v>46160</v>
      </c>
      <c r="C719" s="5">
        <v>0.77585648148148145</v>
      </c>
      <c r="D719" s="1" t="s">
        <v>162</v>
      </c>
      <c r="E719" t="s">
        <v>12240</v>
      </c>
      <c r="F719" t="s">
        <v>26563</v>
      </c>
      <c r="I719" s="11" t="s">
        <v>26101</v>
      </c>
      <c r="J719" s="11" t="s">
        <v>1178</v>
      </c>
      <c r="K719" t="s">
        <v>26102</v>
      </c>
      <c r="L719" t="s">
        <v>26103</v>
      </c>
      <c r="M719" s="10"/>
      <c r="N719" s="2" t="str">
        <f>HYPERLINK(Таблица3[[#This Row],[RelativePath]])</f>
        <v>6 Площадка 1 общага\826398429_1_20260518T183714Z.jpg</v>
      </c>
    </row>
    <row r="720" spans="1:14" x14ac:dyDescent="0.25">
      <c r="A720" t="s">
        <v>13</v>
      </c>
      <c r="B720" s="3">
        <v>46160</v>
      </c>
      <c r="C720" s="5">
        <v>0.78622685185185182</v>
      </c>
      <c r="D720" s="1" t="s">
        <v>4</v>
      </c>
      <c r="E720" t="s">
        <v>12240</v>
      </c>
      <c r="F720" t="s">
        <v>26563</v>
      </c>
      <c r="I720" s="11" t="s">
        <v>26104</v>
      </c>
      <c r="J720" s="11" t="s">
        <v>1178</v>
      </c>
      <c r="K720" t="s">
        <v>26105</v>
      </c>
      <c r="L720" t="s">
        <v>26106</v>
      </c>
      <c r="M720" s="10"/>
      <c r="N720" s="2" t="str">
        <f>HYPERLINK(Таблица3[[#This Row],[RelativePath]])</f>
        <v>6 Площадка 1 общага\826398429_1_20260518T185210Z.jpg</v>
      </c>
    </row>
    <row r="721" spans="1:14" x14ac:dyDescent="0.25">
      <c r="A721" t="s">
        <v>13</v>
      </c>
      <c r="B721" s="3">
        <v>46160</v>
      </c>
      <c r="C721" s="5">
        <v>0.79037037037037039</v>
      </c>
      <c r="D721" s="1" t="s">
        <v>162</v>
      </c>
      <c r="E721" t="s">
        <v>12240</v>
      </c>
      <c r="F721" t="s">
        <v>26563</v>
      </c>
      <c r="I721" s="11" t="s">
        <v>26107</v>
      </c>
      <c r="J721" s="11" t="s">
        <v>1178</v>
      </c>
      <c r="K721" t="s">
        <v>26108</v>
      </c>
      <c r="L721" t="s">
        <v>26109</v>
      </c>
      <c r="M721" s="10"/>
      <c r="N721" s="2" t="str">
        <f>HYPERLINK(Таблица3[[#This Row],[RelativePath]])</f>
        <v>6 Площадка 1 общага\826398429_1_20260518T185808Z.jpg</v>
      </c>
    </row>
    <row r="722" spans="1:14" x14ac:dyDescent="0.25">
      <c r="A722" t="s">
        <v>13</v>
      </c>
      <c r="B722" s="3">
        <v>46160</v>
      </c>
      <c r="C722" s="5">
        <v>0.79040509259259262</v>
      </c>
      <c r="D722" s="1" t="s">
        <v>162</v>
      </c>
      <c r="E722" t="s">
        <v>12240</v>
      </c>
      <c r="F722" t="s">
        <v>26563</v>
      </c>
      <c r="I722" s="11" t="s">
        <v>26110</v>
      </c>
      <c r="J722" s="11" t="s">
        <v>1178</v>
      </c>
      <c r="K722" t="s">
        <v>26111</v>
      </c>
      <c r="L722" t="s">
        <v>26112</v>
      </c>
      <c r="M722" s="10"/>
      <c r="N722" s="2" t="str">
        <f>HYPERLINK(Таблица3[[#This Row],[RelativePath]])</f>
        <v>6 Площадка 1 общага\826398429_1_20260518T185811Z.jpg</v>
      </c>
    </row>
    <row r="723" spans="1:14" x14ac:dyDescent="0.25">
      <c r="A723" t="s">
        <v>13</v>
      </c>
      <c r="B723" s="3">
        <v>46160</v>
      </c>
      <c r="C723" s="5">
        <v>0.7904282407407407</v>
      </c>
      <c r="D723" s="1" t="s">
        <v>162</v>
      </c>
      <c r="E723" t="s">
        <v>12240</v>
      </c>
      <c r="F723" t="s">
        <v>26563</v>
      </c>
      <c r="I723" s="11" t="s">
        <v>26113</v>
      </c>
      <c r="J723" s="11" t="s">
        <v>1178</v>
      </c>
      <c r="K723" t="s">
        <v>26114</v>
      </c>
      <c r="L723" t="s">
        <v>26115</v>
      </c>
      <c r="M723" s="10"/>
      <c r="N723" s="2" t="str">
        <f>HYPERLINK(Таблица3[[#This Row],[RelativePath]])</f>
        <v>6 Площадка 1 общага\826398429_1_20260518T185813Z.jpg</v>
      </c>
    </row>
    <row r="724" spans="1:14" x14ac:dyDescent="0.25">
      <c r="A724" t="s">
        <v>13</v>
      </c>
      <c r="B724" s="3">
        <v>46160</v>
      </c>
      <c r="C724" s="5">
        <v>0.79664351851851856</v>
      </c>
      <c r="D724" s="1" t="s">
        <v>4</v>
      </c>
      <c r="E724" t="s">
        <v>12240</v>
      </c>
      <c r="F724" t="s">
        <v>25880</v>
      </c>
      <c r="I724" s="11" t="s">
        <v>26394</v>
      </c>
      <c r="J724" s="11" t="s">
        <v>1181</v>
      </c>
      <c r="K724" t="s">
        <v>26395</v>
      </c>
      <c r="L724" t="s">
        <v>26396</v>
      </c>
      <c r="M724" s="10"/>
      <c r="N724" s="2" t="str">
        <f>HYPERLINK(Таблица3[[#This Row],[RelativePath]])</f>
        <v>13 Склад хол\K07156189_23_20260518T190710Z.jpg</v>
      </c>
    </row>
    <row r="725" spans="1:14" x14ac:dyDescent="0.25">
      <c r="A725" t="s">
        <v>14</v>
      </c>
      <c r="B725" s="3">
        <v>46161</v>
      </c>
      <c r="C725" s="5">
        <v>0.46784722222222225</v>
      </c>
      <c r="D725" s="1" t="s">
        <v>91</v>
      </c>
      <c r="E725" t="s">
        <v>21053</v>
      </c>
      <c r="F725" t="s">
        <v>88</v>
      </c>
      <c r="I725" s="11" t="s">
        <v>26032</v>
      </c>
      <c r="J725" s="11" t="s">
        <v>4957</v>
      </c>
      <c r="K725" t="s">
        <v>26033</v>
      </c>
      <c r="L725" t="s">
        <v>26034</v>
      </c>
      <c r="M725" s="10"/>
      <c r="N725" s="2" t="str">
        <f>HYPERLINK(Таблица3[[#This Row],[RelativePath]])</f>
        <v>1 Въезд на базу\GA3948333_4_20260519T111342Z.jpg</v>
      </c>
    </row>
    <row r="726" spans="1:14" x14ac:dyDescent="0.25">
      <c r="A726" t="s">
        <v>14</v>
      </c>
      <c r="B726" s="3">
        <v>46161</v>
      </c>
      <c r="C726" s="5">
        <v>0.47478009259259257</v>
      </c>
      <c r="D726" s="1" t="s">
        <v>62</v>
      </c>
      <c r="E726" t="s">
        <v>21053</v>
      </c>
      <c r="F726" t="s">
        <v>88</v>
      </c>
      <c r="I726" s="11" t="s">
        <v>26035</v>
      </c>
      <c r="J726" s="11" t="s">
        <v>4957</v>
      </c>
      <c r="K726" t="s">
        <v>26036</v>
      </c>
      <c r="L726" t="s">
        <v>26037</v>
      </c>
      <c r="M726" s="10"/>
      <c r="N726" s="2" t="str">
        <f>HYPERLINK(Таблица3[[#This Row],[RelativePath]])</f>
        <v>1 Въезд на базу\GA3948333_4_20260519T112341Z.jpg</v>
      </c>
    </row>
    <row r="727" spans="1:14" x14ac:dyDescent="0.25">
      <c r="A727" t="s">
        <v>14</v>
      </c>
      <c r="B727" s="3">
        <v>46161</v>
      </c>
      <c r="C727" s="5">
        <v>0.52505787037037033</v>
      </c>
      <c r="D727" s="1" t="s">
        <v>162</v>
      </c>
      <c r="E727" t="s">
        <v>26565</v>
      </c>
      <c r="F727" t="s">
        <v>58</v>
      </c>
      <c r="I727" s="11" t="s">
        <v>26308</v>
      </c>
      <c r="J727" s="11" t="s">
        <v>4951</v>
      </c>
      <c r="K727" t="s">
        <v>26309</v>
      </c>
      <c r="L727" t="s">
        <v>26310</v>
      </c>
      <c r="M727" s="10"/>
      <c r="N727" s="2" t="str">
        <f>HYPERLINK(Таблица3[[#This Row],[RelativePath]])</f>
        <v>10 Въезд ангар\GA3948333_6_20260519T123605Z.jpg</v>
      </c>
    </row>
    <row r="728" spans="1:14" x14ac:dyDescent="0.25">
      <c r="A728" t="s">
        <v>14</v>
      </c>
      <c r="B728" s="3">
        <v>46161</v>
      </c>
      <c r="C728" s="5">
        <v>0.52523148148148147</v>
      </c>
      <c r="D728" s="1" t="s">
        <v>162</v>
      </c>
      <c r="E728" t="s">
        <v>26565</v>
      </c>
      <c r="F728" t="s">
        <v>58</v>
      </c>
      <c r="I728" s="11" t="s">
        <v>26311</v>
      </c>
      <c r="J728" s="11" t="s">
        <v>4951</v>
      </c>
      <c r="K728" t="s">
        <v>26312</v>
      </c>
      <c r="L728" t="s">
        <v>26313</v>
      </c>
      <c r="M728" s="10"/>
      <c r="N728" s="2" t="str">
        <f>HYPERLINK(Таблица3[[#This Row],[RelativePath]])</f>
        <v>10 Въезд ангар\GA3948333_6_20260519T123620Z.jpg</v>
      </c>
    </row>
    <row r="729" spans="1:14" x14ac:dyDescent="0.25">
      <c r="A729" t="s">
        <v>14</v>
      </c>
      <c r="B729" s="3">
        <v>46161</v>
      </c>
      <c r="C729" s="5">
        <v>0.52930555555555558</v>
      </c>
      <c r="D729" s="1" t="s">
        <v>304</v>
      </c>
      <c r="E729" t="s">
        <v>26565</v>
      </c>
      <c r="F729" t="s">
        <v>58</v>
      </c>
      <c r="I729" s="11" t="s">
        <v>26314</v>
      </c>
      <c r="J729" s="11" t="s">
        <v>4951</v>
      </c>
      <c r="K729" t="s">
        <v>26315</v>
      </c>
      <c r="L729" t="s">
        <v>26316</v>
      </c>
      <c r="M729" s="10"/>
      <c r="N729" s="2" t="str">
        <f>HYPERLINK(Таблица3[[#This Row],[RelativePath]])</f>
        <v>10 Въезд ангар\GA3948333_6_20260519T124212Z.jpg</v>
      </c>
    </row>
    <row r="730" spans="1:14" x14ac:dyDescent="0.25">
      <c r="A730" t="s">
        <v>15</v>
      </c>
      <c r="B730" s="3">
        <v>46162</v>
      </c>
      <c r="C730" s="5">
        <v>0.35019675925925925</v>
      </c>
      <c r="D730" s="1" t="s">
        <v>162</v>
      </c>
      <c r="E730" t="s">
        <v>4933</v>
      </c>
      <c r="F730" t="s">
        <v>1597</v>
      </c>
      <c r="I730" s="11" t="s">
        <v>26320</v>
      </c>
      <c r="J730" s="11" t="s">
        <v>4951</v>
      </c>
      <c r="K730" t="s">
        <v>26321</v>
      </c>
      <c r="L730" t="s">
        <v>26322</v>
      </c>
      <c r="M730" s="10"/>
      <c r="N730" s="2" t="str">
        <f>HYPERLINK(Таблица3[[#This Row],[RelativePath]])</f>
        <v>10 Въезд ангар\GA3948333_6_20260520T082417Z.jpg</v>
      </c>
    </row>
    <row r="731" spans="1:14" x14ac:dyDescent="0.25">
      <c r="A731" t="s">
        <v>15</v>
      </c>
      <c r="B731" s="3">
        <v>46162</v>
      </c>
      <c r="C731" s="5">
        <v>0.35077546296296297</v>
      </c>
      <c r="D731" s="1" t="s">
        <v>162</v>
      </c>
      <c r="E731" t="s">
        <v>4638</v>
      </c>
      <c r="F731" t="s">
        <v>1597</v>
      </c>
      <c r="I731" s="11" t="s">
        <v>26466</v>
      </c>
      <c r="J731" s="11" t="s">
        <v>4948</v>
      </c>
      <c r="K731" t="s">
        <v>26467</v>
      </c>
      <c r="L731" t="s">
        <v>26468</v>
      </c>
      <c r="M731" s="10"/>
      <c r="N731" s="2" t="str">
        <f>HYPERLINK(Таблица3[[#This Row],[RelativePath]])</f>
        <v>15 Вход столярка\GA3948333_9_20260520T082507Z.jpg</v>
      </c>
    </row>
    <row r="732" spans="1:14" x14ac:dyDescent="0.25">
      <c r="A732" t="s">
        <v>15</v>
      </c>
      <c r="B732" s="3">
        <v>46162</v>
      </c>
      <c r="C732" s="5">
        <v>0.35078703703703706</v>
      </c>
      <c r="D732" s="1" t="s">
        <v>162</v>
      </c>
      <c r="E732" t="s">
        <v>4933</v>
      </c>
      <c r="F732" t="s">
        <v>1597</v>
      </c>
      <c r="I732" s="11" t="s">
        <v>26323</v>
      </c>
      <c r="J732" s="11" t="s">
        <v>4951</v>
      </c>
      <c r="K732" t="s">
        <v>26324</v>
      </c>
      <c r="L732" t="s">
        <v>26325</v>
      </c>
      <c r="M732" s="10"/>
      <c r="N732" s="2" t="str">
        <f>HYPERLINK(Таблица3[[#This Row],[RelativePath]])</f>
        <v>10 Въезд ангар\GA3948333_6_20260520T082508Z.jpg</v>
      </c>
    </row>
    <row r="733" spans="1:14" x14ac:dyDescent="0.25">
      <c r="A733" t="s">
        <v>15</v>
      </c>
      <c r="B733" s="3">
        <v>46162</v>
      </c>
      <c r="C733" s="5">
        <v>0.35270833333333335</v>
      </c>
      <c r="D733" s="1" t="s">
        <v>162</v>
      </c>
      <c r="E733" t="s">
        <v>4933</v>
      </c>
      <c r="F733" t="s">
        <v>1597</v>
      </c>
      <c r="I733" s="11" t="s">
        <v>26326</v>
      </c>
      <c r="J733" s="11" t="s">
        <v>4951</v>
      </c>
      <c r="K733" t="s">
        <v>26327</v>
      </c>
      <c r="L733" t="s">
        <v>26328</v>
      </c>
      <c r="M733" s="10"/>
      <c r="N733" s="2" t="str">
        <f>HYPERLINK(Таблица3[[#This Row],[RelativePath]])</f>
        <v>10 Въезд ангар\GA3948333_6_20260520T082754Z.jpg</v>
      </c>
    </row>
    <row r="734" spans="1:14" x14ac:dyDescent="0.25">
      <c r="A734" t="s">
        <v>15</v>
      </c>
      <c r="B734" s="3">
        <v>46162</v>
      </c>
      <c r="C734" s="5">
        <v>0.35780092592592594</v>
      </c>
      <c r="D734" s="1" t="s">
        <v>304</v>
      </c>
      <c r="E734" t="s">
        <v>4933</v>
      </c>
      <c r="F734" t="s">
        <v>1597</v>
      </c>
      <c r="I734" s="11" t="s">
        <v>26329</v>
      </c>
      <c r="J734" s="11" t="s">
        <v>4951</v>
      </c>
      <c r="K734" t="s">
        <v>26330</v>
      </c>
      <c r="L734" t="s">
        <v>26331</v>
      </c>
      <c r="M734" s="10"/>
      <c r="N734" s="2" t="str">
        <f>HYPERLINK(Таблица3[[#This Row],[RelativePath]])</f>
        <v>10 Въезд ангар\GA3948333_6_20260520T083514Z.jpg</v>
      </c>
    </row>
    <row r="735" spans="1:14" x14ac:dyDescent="0.25">
      <c r="A735" t="s">
        <v>15</v>
      </c>
      <c r="B735" s="3">
        <v>46162</v>
      </c>
      <c r="C735" s="5">
        <v>0.4090509259259259</v>
      </c>
      <c r="D735" s="1" t="s">
        <v>62</v>
      </c>
      <c r="E735" t="s">
        <v>4933</v>
      </c>
      <c r="F735" t="s">
        <v>1597</v>
      </c>
      <c r="H735" t="s">
        <v>1135</v>
      </c>
      <c r="I735" s="11" t="s">
        <v>26041</v>
      </c>
      <c r="J735" s="11" t="s">
        <v>4957</v>
      </c>
      <c r="K735" t="s">
        <v>26042</v>
      </c>
      <c r="L735" t="s">
        <v>26043</v>
      </c>
      <c r="M735" s="10"/>
      <c r="N735" s="2" t="str">
        <f>HYPERLINK(Таблица3[[#This Row],[RelativePath]])</f>
        <v>1 Въезд на базу\GA3948333_4_20260520T094902Z.jpg</v>
      </c>
    </row>
    <row r="736" spans="1:14" x14ac:dyDescent="0.25">
      <c r="A736" t="s">
        <v>15</v>
      </c>
      <c r="B736" s="3">
        <v>46162</v>
      </c>
      <c r="C736" s="5">
        <v>0.95087962962962957</v>
      </c>
      <c r="D736" s="1" t="s">
        <v>91</v>
      </c>
      <c r="E736" t="s">
        <v>2733</v>
      </c>
      <c r="F736" t="s">
        <v>60</v>
      </c>
      <c r="I736" s="11" t="s">
        <v>26574</v>
      </c>
      <c r="J736" s="11" t="s">
        <v>4957</v>
      </c>
      <c r="K736" t="s">
        <v>26575</v>
      </c>
      <c r="L736" t="s">
        <v>26576</v>
      </c>
      <c r="M736" s="10"/>
      <c r="N736" s="2" t="str">
        <f>HYPERLINK(Таблица3[[#This Row],[RelativePath]])</f>
        <v>1 Въезд на базу\GA3948333_4_20260520T224916Z.jpg</v>
      </c>
    </row>
    <row r="737" spans="1:14" x14ac:dyDescent="0.25">
      <c r="A737" t="s">
        <v>15</v>
      </c>
      <c r="B737" s="3">
        <v>46162</v>
      </c>
      <c r="C737" s="5">
        <v>0.9561574074074074</v>
      </c>
      <c r="D737" s="1" t="s">
        <v>645</v>
      </c>
      <c r="E737" t="s">
        <v>2733</v>
      </c>
      <c r="F737" t="s">
        <v>60</v>
      </c>
      <c r="I737" s="11" t="s">
        <v>26646</v>
      </c>
      <c r="J737" s="11" t="s">
        <v>1182</v>
      </c>
      <c r="K737" t="s">
        <v>26647</v>
      </c>
      <c r="L737" t="s">
        <v>26648</v>
      </c>
      <c r="M737" s="10"/>
      <c r="N737" s="2" t="str">
        <f>HYPERLINK(Таблица3[[#This Row],[RelativePath]])</f>
        <v>4 Крыльцо офиса\K07156189_21_20260520T225652Z.jpg</v>
      </c>
    </row>
    <row r="738" spans="1:14" x14ac:dyDescent="0.25">
      <c r="A738" t="s">
        <v>15</v>
      </c>
      <c r="B738" s="3">
        <v>46162</v>
      </c>
      <c r="C738" s="5">
        <v>0.95731481481481484</v>
      </c>
      <c r="D738" s="1" t="s">
        <v>163</v>
      </c>
      <c r="E738" t="s">
        <v>2733</v>
      </c>
      <c r="F738" t="s">
        <v>60</v>
      </c>
      <c r="I738" s="11" t="s">
        <v>26649</v>
      </c>
      <c r="J738" s="11" t="s">
        <v>1182</v>
      </c>
      <c r="K738" t="s">
        <v>26650</v>
      </c>
      <c r="L738" t="s">
        <v>26651</v>
      </c>
      <c r="M738" s="10"/>
      <c r="N738" s="2" t="str">
        <f>HYPERLINK(Таблица3[[#This Row],[RelativePath]])</f>
        <v>4 Крыльцо офиса\K07156189_21_20260520T225832Z.jpg</v>
      </c>
    </row>
    <row r="739" spans="1:14" x14ac:dyDescent="0.25">
      <c r="A739" t="s">
        <v>15</v>
      </c>
      <c r="B739" s="3">
        <v>46162</v>
      </c>
      <c r="C739" s="5">
        <v>0.96027777777777779</v>
      </c>
      <c r="D739" s="1" t="s">
        <v>163</v>
      </c>
      <c r="E739" t="s">
        <v>2733</v>
      </c>
      <c r="F739" t="s">
        <v>60</v>
      </c>
      <c r="I739" s="11" t="s">
        <v>26652</v>
      </c>
      <c r="J739" s="11" t="s">
        <v>1182</v>
      </c>
      <c r="K739" t="s">
        <v>26653</v>
      </c>
      <c r="L739" t="s">
        <v>26654</v>
      </c>
      <c r="M739" s="10"/>
      <c r="N739" s="2" t="str">
        <f>HYPERLINK(Таблица3[[#This Row],[RelativePath]])</f>
        <v>4 Крыльцо офиса\K07156189_21_20260520T230248Z.jpg</v>
      </c>
    </row>
    <row r="740" spans="1:14" x14ac:dyDescent="0.25">
      <c r="A740" t="s">
        <v>15</v>
      </c>
      <c r="B740" s="3">
        <v>46162</v>
      </c>
      <c r="C740" s="5">
        <v>0.96598379629629627</v>
      </c>
      <c r="D740" s="1" t="s">
        <v>163</v>
      </c>
      <c r="E740" t="s">
        <v>2733</v>
      </c>
      <c r="F740" t="s">
        <v>60</v>
      </c>
      <c r="I740" s="11" t="s">
        <v>26655</v>
      </c>
      <c r="J740" s="11" t="s">
        <v>1182</v>
      </c>
      <c r="K740" t="s">
        <v>26656</v>
      </c>
      <c r="L740" t="s">
        <v>26657</v>
      </c>
      <c r="M740" s="10"/>
      <c r="N740" s="2" t="str">
        <f>HYPERLINK(Таблица3[[#This Row],[RelativePath]])</f>
        <v>4 Крыльцо офиса\K07156189_21_20260520T231101Z.jpg</v>
      </c>
    </row>
    <row r="741" spans="1:14" x14ac:dyDescent="0.25">
      <c r="A741" t="s">
        <v>15</v>
      </c>
      <c r="B741" s="3">
        <v>46162</v>
      </c>
      <c r="C741" s="5">
        <v>0.96893518518518518</v>
      </c>
      <c r="D741" s="1" t="s">
        <v>163</v>
      </c>
      <c r="E741" t="s">
        <v>2733</v>
      </c>
      <c r="F741" t="s">
        <v>60</v>
      </c>
      <c r="I741" s="11" t="s">
        <v>26658</v>
      </c>
      <c r="J741" s="11" t="s">
        <v>1182</v>
      </c>
      <c r="K741" t="s">
        <v>26659</v>
      </c>
      <c r="L741" t="s">
        <v>26660</v>
      </c>
      <c r="M741" s="10"/>
      <c r="N741" s="2" t="str">
        <f>HYPERLINK(Таблица3[[#This Row],[RelativePath]])</f>
        <v>4 Крыльцо офиса\K07156189_21_20260520T231516Z.jpg</v>
      </c>
    </row>
    <row r="742" spans="1:14" x14ac:dyDescent="0.25">
      <c r="A742" t="s">
        <v>15</v>
      </c>
      <c r="B742" s="3">
        <v>46162</v>
      </c>
      <c r="C742" s="5">
        <v>0.97469907407407408</v>
      </c>
      <c r="D742" s="1" t="s">
        <v>163</v>
      </c>
      <c r="E742" t="s">
        <v>2733</v>
      </c>
      <c r="F742" t="s">
        <v>60</v>
      </c>
      <c r="I742" s="11" t="s">
        <v>26661</v>
      </c>
      <c r="J742" s="11" t="s">
        <v>1182</v>
      </c>
      <c r="K742" t="s">
        <v>26662</v>
      </c>
      <c r="L742" t="s">
        <v>26663</v>
      </c>
      <c r="M742" s="10"/>
      <c r="N742" s="2" t="str">
        <f>HYPERLINK(Таблица3[[#This Row],[RelativePath]])</f>
        <v>4 Крыльцо офиса\K07156189_21_20260520T232334Z.jpg</v>
      </c>
    </row>
    <row r="743" spans="1:14" x14ac:dyDescent="0.25">
      <c r="A743" t="s">
        <v>15</v>
      </c>
      <c r="B743" s="3">
        <v>46162</v>
      </c>
      <c r="C743" s="5">
        <v>0.98341435185185189</v>
      </c>
      <c r="D743" s="1" t="s">
        <v>163</v>
      </c>
      <c r="E743" t="s">
        <v>2733</v>
      </c>
      <c r="F743" t="s">
        <v>60</v>
      </c>
      <c r="I743" s="11" t="s">
        <v>26664</v>
      </c>
      <c r="J743" s="11" t="s">
        <v>1182</v>
      </c>
      <c r="K743" t="s">
        <v>26665</v>
      </c>
      <c r="L743" t="s">
        <v>26666</v>
      </c>
      <c r="M743" s="10"/>
      <c r="N743" s="2" t="str">
        <f>HYPERLINK(Таблица3[[#This Row],[RelativePath]])</f>
        <v>4 Крыльцо офиса\K07156189_21_20260520T233607Z.jpg</v>
      </c>
    </row>
    <row r="744" spans="1:14" x14ac:dyDescent="0.25">
      <c r="A744" t="s">
        <v>15</v>
      </c>
      <c r="B744" s="3">
        <v>46162</v>
      </c>
      <c r="C744" s="5">
        <v>0.98624999999999996</v>
      </c>
      <c r="D744" s="1" t="s">
        <v>163</v>
      </c>
      <c r="E744" t="s">
        <v>2733</v>
      </c>
      <c r="F744" t="s">
        <v>60</v>
      </c>
      <c r="I744" s="11" t="s">
        <v>26667</v>
      </c>
      <c r="J744" s="11" t="s">
        <v>1182</v>
      </c>
      <c r="K744" t="s">
        <v>26668</v>
      </c>
      <c r="L744" t="s">
        <v>26669</v>
      </c>
      <c r="M744" s="10"/>
      <c r="N744" s="2" t="str">
        <f>HYPERLINK(Таблица3[[#This Row],[RelativePath]])</f>
        <v>4 Крыльцо офиса\K07156189_21_20260520T234012Z.jpg</v>
      </c>
    </row>
    <row r="745" spans="1:14" x14ac:dyDescent="0.25">
      <c r="A745" t="s">
        <v>15</v>
      </c>
      <c r="B745" s="3">
        <v>46162</v>
      </c>
      <c r="C745" s="5">
        <v>0.9904398148148148</v>
      </c>
      <c r="D745" s="1" t="s">
        <v>163</v>
      </c>
      <c r="E745" t="s">
        <v>2733</v>
      </c>
      <c r="F745" t="s">
        <v>60</v>
      </c>
      <c r="I745" s="11" t="s">
        <v>26670</v>
      </c>
      <c r="J745" s="11" t="s">
        <v>1182</v>
      </c>
      <c r="K745" t="s">
        <v>26671</v>
      </c>
      <c r="L745" t="s">
        <v>26672</v>
      </c>
      <c r="M745" s="10"/>
      <c r="N745" s="2" t="str">
        <f>HYPERLINK(Таблица3[[#This Row],[RelativePath]])</f>
        <v>4 Крыльцо офиса\K07156189_21_20260520T234614Z.jpg</v>
      </c>
    </row>
    <row r="746" spans="1:14" x14ac:dyDescent="0.25">
      <c r="A746" t="s">
        <v>15</v>
      </c>
      <c r="B746" s="3">
        <v>46162</v>
      </c>
      <c r="C746" s="5">
        <v>0.99358796296296292</v>
      </c>
      <c r="D746" s="1" t="s">
        <v>163</v>
      </c>
      <c r="E746" t="s">
        <v>2733</v>
      </c>
      <c r="F746" t="s">
        <v>60</v>
      </c>
      <c r="I746" s="11" t="s">
        <v>26673</v>
      </c>
      <c r="J746" s="11" t="s">
        <v>1182</v>
      </c>
      <c r="K746" t="s">
        <v>26674</v>
      </c>
      <c r="L746" t="s">
        <v>26675</v>
      </c>
      <c r="M746" s="10"/>
      <c r="N746" s="2" t="str">
        <f>HYPERLINK(Таблица3[[#This Row],[RelativePath]])</f>
        <v>4 Крыльцо офиса\K07156189_21_20260520T235046Z.jpg</v>
      </c>
    </row>
    <row r="747" spans="1:14" x14ac:dyDescent="0.25">
      <c r="A747" t="s">
        <v>15</v>
      </c>
      <c r="B747" s="3">
        <v>46162</v>
      </c>
      <c r="C747" s="5">
        <v>0.9956828703703704</v>
      </c>
      <c r="D747" s="1" t="s">
        <v>163</v>
      </c>
      <c r="E747" t="s">
        <v>2733</v>
      </c>
      <c r="F747" t="s">
        <v>60</v>
      </c>
      <c r="I747" s="11" t="s">
        <v>26676</v>
      </c>
      <c r="J747" s="11" t="s">
        <v>1182</v>
      </c>
      <c r="K747" t="s">
        <v>26677</v>
      </c>
      <c r="L747" t="s">
        <v>26678</v>
      </c>
      <c r="M747" s="10"/>
      <c r="N747" s="2" t="str">
        <f>HYPERLINK(Таблица3[[#This Row],[RelativePath]])</f>
        <v>4 Крыльцо офиса\K07156189_21_20260520T235347Z.jpg</v>
      </c>
    </row>
    <row r="748" spans="1:14" x14ac:dyDescent="0.25">
      <c r="A748" t="s">
        <v>16</v>
      </c>
      <c r="B748" s="3">
        <v>46163</v>
      </c>
      <c r="C748" s="5">
        <v>0.37597222222222221</v>
      </c>
      <c r="D748" s="1" t="s">
        <v>4</v>
      </c>
      <c r="E748" t="s">
        <v>27174</v>
      </c>
      <c r="F748" t="s">
        <v>27175</v>
      </c>
      <c r="I748" s="11" t="s">
        <v>26718</v>
      </c>
      <c r="J748" s="11" t="s">
        <v>1177</v>
      </c>
      <c r="K748" t="s">
        <v>26719</v>
      </c>
      <c r="L748" t="s">
        <v>26720</v>
      </c>
      <c r="M748" s="10"/>
      <c r="N748" s="2" t="str">
        <f>HYPERLINK(Таблица3[[#This Row],[RelativePath]])</f>
        <v>5 Крыльцо общага\K07156189_22_20260521T090124Z.jpg</v>
      </c>
    </row>
    <row r="749" spans="1:14" x14ac:dyDescent="0.25">
      <c r="A749" t="s">
        <v>16</v>
      </c>
      <c r="B749" s="3">
        <v>46163</v>
      </c>
      <c r="C749" s="5">
        <v>0.38766203703703705</v>
      </c>
      <c r="D749" s="1" t="s">
        <v>62</v>
      </c>
      <c r="E749" t="s">
        <v>27174</v>
      </c>
      <c r="F749" t="s">
        <v>27175</v>
      </c>
      <c r="I749" s="11" t="s">
        <v>26583</v>
      </c>
      <c r="J749" s="11" t="s">
        <v>4957</v>
      </c>
      <c r="K749" t="s">
        <v>26584</v>
      </c>
      <c r="L749" t="s">
        <v>26585</v>
      </c>
      <c r="M749" s="10"/>
      <c r="N749" s="2" t="str">
        <f>HYPERLINK(Таблица3[[#This Row],[RelativePath]])</f>
        <v>1 Въезд на базу\GA3948333_4_20260521T091814Z.jpg</v>
      </c>
    </row>
    <row r="750" spans="1:14" x14ac:dyDescent="0.25">
      <c r="A750" t="s">
        <v>16</v>
      </c>
      <c r="B750" s="3">
        <v>46163</v>
      </c>
      <c r="C750" s="5">
        <v>0.59600694444444446</v>
      </c>
      <c r="D750" s="1" t="s">
        <v>162</v>
      </c>
      <c r="E750" t="s">
        <v>13444</v>
      </c>
      <c r="F750" t="s">
        <v>58</v>
      </c>
      <c r="I750" s="11" t="s">
        <v>26898</v>
      </c>
      <c r="J750" s="11" t="s">
        <v>4950</v>
      </c>
      <c r="K750" t="s">
        <v>26899</v>
      </c>
      <c r="L750" t="s">
        <v>26900</v>
      </c>
      <c r="M750" s="10"/>
      <c r="N750" s="2" t="str">
        <f>HYPERLINK(Таблица3[[#This Row],[RelativePath]])</f>
        <v>11 Навес пилмат\GA3948333_5_20260521T141815Z.jpg</v>
      </c>
    </row>
    <row r="751" spans="1:14" x14ac:dyDescent="0.25">
      <c r="A751" t="s">
        <v>16</v>
      </c>
      <c r="B751" s="3">
        <v>46163</v>
      </c>
      <c r="C751" s="5">
        <v>0.5990509259259259</v>
      </c>
      <c r="D751" s="1" t="s">
        <v>162</v>
      </c>
      <c r="E751" t="s">
        <v>13444</v>
      </c>
      <c r="F751" t="s">
        <v>58</v>
      </c>
      <c r="I751" s="11" t="s">
        <v>26901</v>
      </c>
      <c r="J751" s="11" t="s">
        <v>4950</v>
      </c>
      <c r="K751" t="s">
        <v>26902</v>
      </c>
      <c r="L751" t="s">
        <v>26903</v>
      </c>
      <c r="M751" s="10"/>
      <c r="N751" s="2" t="str">
        <f>HYPERLINK(Таблица3[[#This Row],[RelativePath]])</f>
        <v>11 Навес пилмат\GA3948333_5_20260521T142238Z.jpg</v>
      </c>
    </row>
    <row r="752" spans="1:14" x14ac:dyDescent="0.25">
      <c r="A752" t="s">
        <v>16</v>
      </c>
      <c r="B752" s="3">
        <v>46163</v>
      </c>
      <c r="C752" s="5">
        <v>0.60026620370370365</v>
      </c>
      <c r="D752" s="1" t="s">
        <v>162</v>
      </c>
      <c r="E752" t="s">
        <v>13444</v>
      </c>
      <c r="F752" t="s">
        <v>58</v>
      </c>
      <c r="I752" s="11" t="s">
        <v>26865</v>
      </c>
      <c r="J752" s="11" t="s">
        <v>4951</v>
      </c>
      <c r="K752" t="s">
        <v>26866</v>
      </c>
      <c r="L752" t="s">
        <v>26867</v>
      </c>
      <c r="M752" s="10"/>
      <c r="N752" s="2" t="str">
        <f>HYPERLINK(Таблица3[[#This Row],[RelativePath]])</f>
        <v>10 Въезд ангар\GA3948333_6_20260521T142423Z.jpg</v>
      </c>
    </row>
    <row r="753" spans="1:14" x14ac:dyDescent="0.25">
      <c r="A753" t="s">
        <v>16</v>
      </c>
      <c r="B753" s="3">
        <v>46163</v>
      </c>
      <c r="C753" s="5">
        <v>0.60150462962962958</v>
      </c>
      <c r="D753" s="1" t="s">
        <v>162</v>
      </c>
      <c r="E753" t="s">
        <v>13444</v>
      </c>
      <c r="F753" t="s">
        <v>58</v>
      </c>
      <c r="I753" s="11" t="s">
        <v>26904</v>
      </c>
      <c r="J753" s="11" t="s">
        <v>4950</v>
      </c>
      <c r="K753" t="s">
        <v>26905</v>
      </c>
      <c r="L753" t="s">
        <v>26906</v>
      </c>
      <c r="M753" s="10"/>
      <c r="N753" s="2" t="str">
        <f>HYPERLINK(Таблица3[[#This Row],[RelativePath]])</f>
        <v>11 Навес пилмат\GA3948333_5_20260521T142610Z.jpg</v>
      </c>
    </row>
    <row r="754" spans="1:14" x14ac:dyDescent="0.25">
      <c r="A754" t="s">
        <v>16</v>
      </c>
      <c r="B754" s="3">
        <v>46163</v>
      </c>
      <c r="C754" s="5">
        <v>0.61328703703703702</v>
      </c>
      <c r="D754" s="1" t="s">
        <v>162</v>
      </c>
      <c r="E754" t="s">
        <v>13444</v>
      </c>
      <c r="F754" t="s">
        <v>58</v>
      </c>
      <c r="I754" s="11" t="s">
        <v>26907</v>
      </c>
      <c r="J754" s="11" t="s">
        <v>4950</v>
      </c>
      <c r="K754" t="s">
        <v>26908</v>
      </c>
      <c r="L754" t="s">
        <v>26909</v>
      </c>
      <c r="M754" s="10"/>
      <c r="N754" s="2" t="str">
        <f>HYPERLINK(Таблица3[[#This Row],[RelativePath]])</f>
        <v>11 Навес пилмат\GA3948333_5_20260521T144308Z.jpg</v>
      </c>
    </row>
    <row r="755" spans="1:14" x14ac:dyDescent="0.25">
      <c r="A755" t="s">
        <v>16</v>
      </c>
      <c r="B755" s="3">
        <v>46163</v>
      </c>
      <c r="C755" s="5">
        <v>0.61721064814814819</v>
      </c>
      <c r="D755" s="1" t="s">
        <v>162</v>
      </c>
      <c r="E755" t="s">
        <v>13444</v>
      </c>
      <c r="F755" t="s">
        <v>58</v>
      </c>
      <c r="I755" s="11" t="s">
        <v>26910</v>
      </c>
      <c r="J755" s="11" t="s">
        <v>4950</v>
      </c>
      <c r="K755" t="s">
        <v>26911</v>
      </c>
      <c r="L755" t="s">
        <v>26912</v>
      </c>
      <c r="M755" s="10"/>
      <c r="N755" s="2" t="str">
        <f>HYPERLINK(Таблица3[[#This Row],[RelativePath]])</f>
        <v>11 Навес пилмат\GA3948333_5_20260521T144847Z.jpg</v>
      </c>
    </row>
    <row r="756" spans="1:14" x14ac:dyDescent="0.25">
      <c r="A756" t="s">
        <v>16</v>
      </c>
      <c r="B756" s="3">
        <v>46163</v>
      </c>
      <c r="C756" s="5">
        <v>0.61925925925925929</v>
      </c>
      <c r="D756" s="1" t="s">
        <v>162</v>
      </c>
      <c r="E756" t="s">
        <v>13444</v>
      </c>
      <c r="F756" t="s">
        <v>58</v>
      </c>
      <c r="I756" s="11" t="s">
        <v>26913</v>
      </c>
      <c r="J756" s="11" t="s">
        <v>4950</v>
      </c>
      <c r="K756" t="s">
        <v>26914</v>
      </c>
      <c r="L756" t="s">
        <v>26915</v>
      </c>
      <c r="M756" s="10"/>
      <c r="N756" s="2" t="str">
        <f>HYPERLINK(Таблица3[[#This Row],[RelativePath]])</f>
        <v>11 Навес пилмат\GA3948333_5_20260521T145144Z.jpg</v>
      </c>
    </row>
    <row r="757" spans="1:14" x14ac:dyDescent="0.25">
      <c r="A757" t="s">
        <v>16</v>
      </c>
      <c r="B757" s="3">
        <v>46163</v>
      </c>
      <c r="C757" s="5">
        <v>0.62291666666666667</v>
      </c>
      <c r="D757" s="1" t="s">
        <v>162</v>
      </c>
      <c r="E757" t="s">
        <v>13444</v>
      </c>
      <c r="F757" t="s">
        <v>58</v>
      </c>
      <c r="I757" s="11" t="s">
        <v>26868</v>
      </c>
      <c r="J757" s="11" t="s">
        <v>4951</v>
      </c>
      <c r="K757" t="s">
        <v>26869</v>
      </c>
      <c r="L757" t="s">
        <v>26870</v>
      </c>
      <c r="M757" s="10"/>
      <c r="N757" s="2" t="str">
        <f>HYPERLINK(Таблица3[[#This Row],[RelativePath]])</f>
        <v>10 Въезд ангар\GA3948333_6_20260521T145700Z.jpg</v>
      </c>
    </row>
    <row r="758" spans="1:14" x14ac:dyDescent="0.25">
      <c r="A758" t="s">
        <v>16</v>
      </c>
      <c r="B758" s="3">
        <v>46163</v>
      </c>
      <c r="C758" s="5">
        <v>0.62368055555555557</v>
      </c>
      <c r="D758" s="1" t="s">
        <v>162</v>
      </c>
      <c r="E758" t="s">
        <v>13444</v>
      </c>
      <c r="F758" t="s">
        <v>58</v>
      </c>
      <c r="I758" s="11" t="s">
        <v>26916</v>
      </c>
      <c r="J758" s="11" t="s">
        <v>4950</v>
      </c>
      <c r="K758" t="s">
        <v>26917</v>
      </c>
      <c r="L758" t="s">
        <v>26918</v>
      </c>
      <c r="M758" s="10"/>
      <c r="N758" s="2" t="str">
        <f>HYPERLINK(Таблица3[[#This Row],[RelativePath]])</f>
        <v>11 Навес пилмат\GA3948333_5_20260521T145806Z.jpg</v>
      </c>
    </row>
    <row r="759" spans="1:14" x14ac:dyDescent="0.25">
      <c r="A759" t="s">
        <v>16</v>
      </c>
      <c r="B759" s="3">
        <v>46163</v>
      </c>
      <c r="C759" s="5">
        <v>0.62824074074074077</v>
      </c>
      <c r="D759" s="1" t="s">
        <v>304</v>
      </c>
      <c r="E759" t="s">
        <v>13444</v>
      </c>
      <c r="F759" t="s">
        <v>58</v>
      </c>
      <c r="I759" s="11" t="s">
        <v>26919</v>
      </c>
      <c r="J759" s="11" t="s">
        <v>4950</v>
      </c>
      <c r="K759" t="s">
        <v>26920</v>
      </c>
      <c r="L759" t="s">
        <v>26921</v>
      </c>
      <c r="M759" s="10"/>
      <c r="N759" s="2" t="str">
        <f>HYPERLINK(Таблица3[[#This Row],[RelativePath]])</f>
        <v>11 Навес пилмат\GA3948333_5_20260521T150440Z.jpg</v>
      </c>
    </row>
    <row r="760" spans="1:14" x14ac:dyDescent="0.25">
      <c r="A760" t="s">
        <v>16</v>
      </c>
      <c r="B760" s="3">
        <v>46163</v>
      </c>
      <c r="C760" s="5">
        <v>0.63899305555555552</v>
      </c>
      <c r="D760" s="1" t="s">
        <v>62</v>
      </c>
      <c r="E760" t="s">
        <v>13444</v>
      </c>
      <c r="F760" t="s">
        <v>58</v>
      </c>
      <c r="I760" s="11" t="s">
        <v>26586</v>
      </c>
      <c r="J760" s="11" t="s">
        <v>4957</v>
      </c>
      <c r="K760" t="s">
        <v>26587</v>
      </c>
      <c r="L760" t="s">
        <v>26588</v>
      </c>
      <c r="M760" s="10"/>
      <c r="N760" s="2" t="str">
        <f>HYPERLINK(Таблица3[[#This Row],[RelativePath]])</f>
        <v>1 Въезд на базу\GA3948333_4_20260521T152009Z.jpg</v>
      </c>
    </row>
    <row r="761" spans="1:14" x14ac:dyDescent="0.25">
      <c r="A761" t="s">
        <v>17</v>
      </c>
      <c r="B761" s="3">
        <v>46164</v>
      </c>
      <c r="C761" s="5">
        <v>0.61170138888888892</v>
      </c>
      <c r="D761" s="1" t="s">
        <v>162</v>
      </c>
      <c r="E761" t="s">
        <v>27176</v>
      </c>
      <c r="F761" t="s">
        <v>27182</v>
      </c>
      <c r="I761" s="11" t="s">
        <v>26928</v>
      </c>
      <c r="J761" s="11" t="s">
        <v>4950</v>
      </c>
      <c r="K761" t="s">
        <v>26929</v>
      </c>
      <c r="L761" t="s">
        <v>26930</v>
      </c>
      <c r="M761" s="10"/>
      <c r="N761" s="2" t="str">
        <f>HYPERLINK(Таблица3[[#This Row],[RelativePath]])</f>
        <v>11 Навес пилмат\GA3948333_5_20260522T144051Z.jpg</v>
      </c>
    </row>
    <row r="762" spans="1:14" x14ac:dyDescent="0.25">
      <c r="A762" t="s">
        <v>17</v>
      </c>
      <c r="B762" s="3">
        <v>46164</v>
      </c>
      <c r="C762" s="5">
        <v>0.61219907407407403</v>
      </c>
      <c r="D762" s="1" t="s">
        <v>162</v>
      </c>
      <c r="E762" t="s">
        <v>27176</v>
      </c>
      <c r="F762" t="s">
        <v>27182</v>
      </c>
      <c r="I762" s="11" t="s">
        <v>26931</v>
      </c>
      <c r="J762" s="11" t="s">
        <v>4950</v>
      </c>
      <c r="K762" t="s">
        <v>26932</v>
      </c>
      <c r="L762" t="s">
        <v>26933</v>
      </c>
      <c r="M762" s="10"/>
      <c r="N762" s="2" t="str">
        <f>HYPERLINK(Таблица3[[#This Row],[RelativePath]])</f>
        <v>11 Навес пилмат\GA3948333_5_20260522T144134Z.jpg</v>
      </c>
    </row>
    <row r="763" spans="1:14" x14ac:dyDescent="0.25">
      <c r="A763" t="s">
        <v>17</v>
      </c>
      <c r="B763" s="3">
        <v>46164</v>
      </c>
      <c r="C763" s="5">
        <v>0.76490740740740737</v>
      </c>
      <c r="D763" s="1" t="s">
        <v>162</v>
      </c>
      <c r="E763" t="s">
        <v>800</v>
      </c>
      <c r="F763" t="s">
        <v>261</v>
      </c>
      <c r="I763" s="11" t="s">
        <v>27012</v>
      </c>
      <c r="J763" s="11" t="s">
        <v>4616</v>
      </c>
      <c r="K763" t="s">
        <v>27013</v>
      </c>
      <c r="L763" t="s">
        <v>27014</v>
      </c>
      <c r="M763" s="10"/>
      <c r="N763" s="2" t="str">
        <f>HYPERLINK(Таблица3[[#This Row],[RelativePath]])</f>
        <v>14 На гаражи\GD7678666_1_20260522T182128Z.jpg</v>
      </c>
    </row>
    <row r="764" spans="1:14" x14ac:dyDescent="0.25">
      <c r="A764" t="s">
        <v>17</v>
      </c>
      <c r="B764" s="3">
        <v>46164</v>
      </c>
      <c r="C764" s="5">
        <v>0.76491898148148152</v>
      </c>
      <c r="D764" s="1" t="s">
        <v>162</v>
      </c>
      <c r="E764" t="s">
        <v>800</v>
      </c>
      <c r="F764" t="s">
        <v>261</v>
      </c>
      <c r="I764" s="11" t="s">
        <v>27015</v>
      </c>
      <c r="J764" s="11" t="s">
        <v>4616</v>
      </c>
      <c r="K764" t="s">
        <v>27016</v>
      </c>
      <c r="L764" t="s">
        <v>27017</v>
      </c>
      <c r="M764" s="10"/>
      <c r="N764" s="2" t="str">
        <f>HYPERLINK(Таблица3[[#This Row],[RelativePath]])</f>
        <v>14 На гаражи\GD7678666_1_20260522T182129Z.jpg</v>
      </c>
    </row>
    <row r="765" spans="1:14" x14ac:dyDescent="0.25">
      <c r="A765" t="s">
        <v>17</v>
      </c>
      <c r="B765" s="3">
        <v>46164</v>
      </c>
      <c r="C765" s="5">
        <v>0.7650231481481482</v>
      </c>
      <c r="D765" s="1" t="s">
        <v>162</v>
      </c>
      <c r="E765" t="s">
        <v>800</v>
      </c>
      <c r="F765" t="s">
        <v>261</v>
      </c>
      <c r="I765" s="11" t="s">
        <v>27018</v>
      </c>
      <c r="J765" s="11" t="s">
        <v>4616</v>
      </c>
      <c r="K765" t="s">
        <v>27019</v>
      </c>
      <c r="L765" t="s">
        <v>27020</v>
      </c>
      <c r="M765" s="10"/>
      <c r="N765" s="2" t="str">
        <f>HYPERLINK(Таблица3[[#This Row],[RelativePath]])</f>
        <v>14 На гаражи\GD7678666_1_20260522T182138Z.jpg</v>
      </c>
    </row>
    <row r="766" spans="1:14" x14ac:dyDescent="0.25">
      <c r="A766" t="s">
        <v>17</v>
      </c>
      <c r="B766" s="3">
        <v>46164</v>
      </c>
      <c r="C766" s="5">
        <v>0.76520833333333338</v>
      </c>
      <c r="D766" s="1" t="s">
        <v>162</v>
      </c>
      <c r="E766" t="s">
        <v>800</v>
      </c>
      <c r="F766" t="s">
        <v>261</v>
      </c>
      <c r="I766" s="11" t="s">
        <v>27021</v>
      </c>
      <c r="J766" s="11" t="s">
        <v>4616</v>
      </c>
      <c r="K766" t="s">
        <v>27022</v>
      </c>
      <c r="L766" t="s">
        <v>27023</v>
      </c>
      <c r="M766" s="10"/>
      <c r="N766" s="2" t="str">
        <f>HYPERLINK(Таблица3[[#This Row],[RelativePath]])</f>
        <v>14 На гаражи\GD7678666_1_20260522T182154Z.jpg</v>
      </c>
    </row>
    <row r="767" spans="1:14" x14ac:dyDescent="0.25">
      <c r="A767" t="s">
        <v>17</v>
      </c>
      <c r="B767" s="3">
        <v>46164</v>
      </c>
      <c r="C767" s="5">
        <v>0.76535879629629633</v>
      </c>
      <c r="D767" s="1" t="s">
        <v>162</v>
      </c>
      <c r="E767" t="s">
        <v>800</v>
      </c>
      <c r="F767" t="s">
        <v>261</v>
      </c>
      <c r="I767" s="11" t="s">
        <v>27024</v>
      </c>
      <c r="J767" s="11" t="s">
        <v>4616</v>
      </c>
      <c r="K767" t="s">
        <v>27025</v>
      </c>
      <c r="L767" t="s">
        <v>27026</v>
      </c>
      <c r="M767" s="10"/>
      <c r="N767" s="2" t="str">
        <f>HYPERLINK(Таблица3[[#This Row],[RelativePath]])</f>
        <v>14 На гаражи\GD7678666_1_20260522T182207Z.jpg</v>
      </c>
    </row>
    <row r="768" spans="1:14" x14ac:dyDescent="0.25">
      <c r="A768" t="s">
        <v>17</v>
      </c>
      <c r="B768" s="3">
        <v>46164</v>
      </c>
      <c r="C768" s="5">
        <v>0.76569444444444446</v>
      </c>
      <c r="D768" s="1" t="s">
        <v>27185</v>
      </c>
      <c r="E768" t="s">
        <v>800</v>
      </c>
      <c r="F768" t="s">
        <v>261</v>
      </c>
      <c r="I768" s="11" t="s">
        <v>27027</v>
      </c>
      <c r="J768" s="11" t="s">
        <v>4616</v>
      </c>
      <c r="K768" t="s">
        <v>27028</v>
      </c>
      <c r="L768" t="s">
        <v>27029</v>
      </c>
      <c r="M768" s="10"/>
      <c r="N768" s="2" t="str">
        <f>HYPERLINK(Таблица3[[#This Row],[RelativePath]])</f>
        <v>14 На гаражи\GD7678666_1_20260522T182236Z.jpg</v>
      </c>
    </row>
    <row r="769" spans="1:14" x14ac:dyDescent="0.25">
      <c r="A769" t="s">
        <v>13</v>
      </c>
      <c r="B769" s="3">
        <v>46167</v>
      </c>
      <c r="C769" s="5">
        <v>0.42335648148148147</v>
      </c>
      <c r="D769" s="1" t="s">
        <v>114</v>
      </c>
      <c r="E769" t="s">
        <v>86</v>
      </c>
      <c r="F769" t="s">
        <v>257</v>
      </c>
      <c r="G769">
        <v>1</v>
      </c>
      <c r="H769" t="s">
        <v>1214</v>
      </c>
      <c r="I769" s="11" t="s">
        <v>27186</v>
      </c>
      <c r="J769" s="11" t="s">
        <v>4958</v>
      </c>
      <c r="K769" t="s">
        <v>27187</v>
      </c>
      <c r="L769" t="s">
        <v>27188</v>
      </c>
      <c r="M769" s="10"/>
      <c r="N769" s="2" t="str">
        <f>HYPERLINK(Таблица3[[#This Row],[RelativePath]])</f>
        <v>2 Поката пилорама\GA3948333_8_20260525T100938Z.jpg</v>
      </c>
    </row>
    <row r="770" spans="1:14" x14ac:dyDescent="0.25">
      <c r="A770" t="s">
        <v>13</v>
      </c>
      <c r="B770" s="3">
        <v>46167</v>
      </c>
      <c r="C770" s="5">
        <v>0.4349189814814815</v>
      </c>
      <c r="D770" s="1" t="s">
        <v>114</v>
      </c>
      <c r="E770" t="s">
        <v>86</v>
      </c>
      <c r="F770" t="s">
        <v>257</v>
      </c>
      <c r="G770">
        <v>2</v>
      </c>
      <c r="H770" t="s">
        <v>1214</v>
      </c>
      <c r="I770" s="11" t="s">
        <v>27189</v>
      </c>
      <c r="J770" s="11" t="s">
        <v>4958</v>
      </c>
      <c r="K770" t="s">
        <v>27190</v>
      </c>
      <c r="L770" t="s">
        <v>27191</v>
      </c>
      <c r="M770" s="10"/>
      <c r="N770" s="2" t="str">
        <f>HYPERLINK(Таблица3[[#This Row],[RelativePath]])</f>
        <v>2 Поката пилорама\GA3948333_8_20260525T102617Z.jpg</v>
      </c>
    </row>
    <row r="771" spans="1:14" x14ac:dyDescent="0.25">
      <c r="A771" t="s">
        <v>13</v>
      </c>
      <c r="B771" s="3">
        <v>46167</v>
      </c>
      <c r="C771" s="5">
        <v>0.80273148148148143</v>
      </c>
      <c r="D771" s="1" t="s">
        <v>162</v>
      </c>
      <c r="E771" t="s">
        <v>12240</v>
      </c>
      <c r="F771" t="s">
        <v>27686</v>
      </c>
      <c r="I771" s="11" t="s">
        <v>27303</v>
      </c>
      <c r="J771" s="11" t="s">
        <v>1178</v>
      </c>
      <c r="K771" t="s">
        <v>27304</v>
      </c>
      <c r="L771" t="s">
        <v>27305</v>
      </c>
      <c r="M771" s="10"/>
      <c r="N771" s="2" t="str">
        <f>HYPERLINK(Таблица3[[#This Row],[RelativePath]])</f>
        <v>6 Площадка 1 общага\826398429_1_20260525T191556Z.jpg</v>
      </c>
    </row>
    <row r="772" spans="1:14" x14ac:dyDescent="0.25">
      <c r="A772" t="s">
        <v>13</v>
      </c>
      <c r="B772" s="3">
        <v>46167</v>
      </c>
      <c r="C772" s="5">
        <v>0.80283564814814812</v>
      </c>
      <c r="D772" s="1" t="s">
        <v>162</v>
      </c>
      <c r="E772" t="s">
        <v>12240</v>
      </c>
      <c r="F772" t="s">
        <v>27686</v>
      </c>
      <c r="I772" s="11" t="s">
        <v>27306</v>
      </c>
      <c r="J772" s="11" t="s">
        <v>1178</v>
      </c>
      <c r="K772" t="s">
        <v>27307</v>
      </c>
      <c r="L772" t="s">
        <v>27308</v>
      </c>
      <c r="M772" s="10"/>
      <c r="N772" s="2" t="str">
        <f>HYPERLINK(Таблица3[[#This Row],[RelativePath]])</f>
        <v>6 Площадка 1 общага\826398429_1_20260525T191605Z.jpg</v>
      </c>
    </row>
    <row r="773" spans="1:14" x14ac:dyDescent="0.25">
      <c r="A773" t="s">
        <v>13</v>
      </c>
      <c r="B773" s="3">
        <v>46167</v>
      </c>
      <c r="C773" s="5">
        <v>0.80427083333333338</v>
      </c>
      <c r="D773" s="1" t="s">
        <v>162</v>
      </c>
      <c r="E773" t="s">
        <v>12240</v>
      </c>
      <c r="F773" t="s">
        <v>27686</v>
      </c>
      <c r="I773" s="11" t="s">
        <v>27309</v>
      </c>
      <c r="J773" s="11" t="s">
        <v>1178</v>
      </c>
      <c r="K773" t="s">
        <v>27310</v>
      </c>
      <c r="L773" t="s">
        <v>27311</v>
      </c>
      <c r="M773" s="10"/>
      <c r="N773" s="2" t="str">
        <f>HYPERLINK(Таблица3[[#This Row],[RelativePath]])</f>
        <v>6 Площадка 1 общага\826398429_1_20260525T191809Z.jpg</v>
      </c>
    </row>
    <row r="774" spans="1:14" x14ac:dyDescent="0.25">
      <c r="A774" t="s">
        <v>13</v>
      </c>
      <c r="B774" s="3">
        <v>46167</v>
      </c>
      <c r="C774" s="5">
        <v>0.80464120370370373</v>
      </c>
      <c r="D774" s="1" t="s">
        <v>162</v>
      </c>
      <c r="E774" t="s">
        <v>12240</v>
      </c>
      <c r="F774" t="s">
        <v>27686</v>
      </c>
      <c r="I774" s="11" t="s">
        <v>27312</v>
      </c>
      <c r="J774" s="11" t="s">
        <v>1178</v>
      </c>
      <c r="K774" t="s">
        <v>27313</v>
      </c>
      <c r="L774" t="s">
        <v>27314</v>
      </c>
      <c r="M774" s="10"/>
      <c r="N774" s="2" t="str">
        <f>HYPERLINK(Таблица3[[#This Row],[RelativePath]])</f>
        <v>6 Площадка 1 общага\826398429_1_20260525T191841Z.jpg</v>
      </c>
    </row>
    <row r="775" spans="1:14" x14ac:dyDescent="0.25">
      <c r="A775" t="s">
        <v>13</v>
      </c>
      <c r="B775" s="3">
        <v>46167</v>
      </c>
      <c r="C775" s="5">
        <v>0.80587962962962967</v>
      </c>
      <c r="D775" s="1" t="s">
        <v>162</v>
      </c>
      <c r="E775" t="s">
        <v>12240</v>
      </c>
      <c r="F775" t="s">
        <v>27686</v>
      </c>
      <c r="I775" s="11" t="s">
        <v>27315</v>
      </c>
      <c r="J775" s="11" t="s">
        <v>1178</v>
      </c>
      <c r="K775" t="s">
        <v>27316</v>
      </c>
      <c r="L775" t="s">
        <v>27317</v>
      </c>
      <c r="M775" s="10"/>
      <c r="N775" s="2" t="str">
        <f>HYPERLINK(Таблица3[[#This Row],[RelativePath]])</f>
        <v>6 Площадка 1 общага\826398429_1_20260525T192028Z.jpg</v>
      </c>
    </row>
    <row r="776" spans="1:14" x14ac:dyDescent="0.25">
      <c r="A776" t="s">
        <v>13</v>
      </c>
      <c r="B776" s="3">
        <v>46167</v>
      </c>
      <c r="C776" s="5">
        <v>0.81295138888888885</v>
      </c>
      <c r="D776" s="1" t="s">
        <v>162</v>
      </c>
      <c r="E776" t="s">
        <v>12240</v>
      </c>
      <c r="F776" t="s">
        <v>27686</v>
      </c>
      <c r="I776" s="11" t="s">
        <v>27318</v>
      </c>
      <c r="J776" s="11" t="s">
        <v>1178</v>
      </c>
      <c r="K776" t="s">
        <v>27319</v>
      </c>
      <c r="L776" t="s">
        <v>27320</v>
      </c>
      <c r="M776" s="10"/>
      <c r="N776" s="2" t="str">
        <f>HYPERLINK(Таблица3[[#This Row],[RelativePath]])</f>
        <v>6 Площадка 1 общага\826398429_1_20260525T193039Z.jpg</v>
      </c>
    </row>
    <row r="777" spans="1:14" x14ac:dyDescent="0.25">
      <c r="A777" t="s">
        <v>13</v>
      </c>
      <c r="B777" s="3">
        <v>46167</v>
      </c>
      <c r="C777" s="5">
        <v>0.81592592592592594</v>
      </c>
      <c r="D777" s="1" t="s">
        <v>162</v>
      </c>
      <c r="E777" t="s">
        <v>12240</v>
      </c>
      <c r="F777" t="s">
        <v>27686</v>
      </c>
      <c r="I777" s="11" t="s">
        <v>27321</v>
      </c>
      <c r="J777" s="11" t="s">
        <v>1178</v>
      </c>
      <c r="K777" t="s">
        <v>27322</v>
      </c>
      <c r="L777" t="s">
        <v>27323</v>
      </c>
      <c r="M777" s="10"/>
      <c r="N777" s="2" t="str">
        <f>HYPERLINK(Таблица3[[#This Row],[RelativePath]])</f>
        <v>6 Площадка 1 общага\826398429_1_20260525T193456Z.jpg</v>
      </c>
    </row>
    <row r="778" spans="1:14" x14ac:dyDescent="0.25">
      <c r="A778" t="s">
        <v>13</v>
      </c>
      <c r="B778" s="3">
        <v>46167</v>
      </c>
      <c r="C778" s="5">
        <v>0.82297453703703705</v>
      </c>
      <c r="D778" s="1" t="s">
        <v>304</v>
      </c>
      <c r="E778" t="s">
        <v>12240</v>
      </c>
      <c r="F778" t="s">
        <v>27686</v>
      </c>
      <c r="I778" s="11" t="s">
        <v>27324</v>
      </c>
      <c r="J778" s="11" t="s">
        <v>1178</v>
      </c>
      <c r="K778" t="s">
        <v>27325</v>
      </c>
      <c r="L778" t="s">
        <v>27326</v>
      </c>
      <c r="M778" s="10"/>
      <c r="N778" s="2" t="str">
        <f>HYPERLINK(Таблица3[[#This Row],[RelativePath]])</f>
        <v>6 Площадка 1 общага\826398429_1_20260525T194505Z.jpg</v>
      </c>
    </row>
    <row r="779" spans="1:14" x14ac:dyDescent="0.25">
      <c r="A779" t="s">
        <v>13</v>
      </c>
      <c r="B779" s="3">
        <v>46167</v>
      </c>
      <c r="C779" s="5">
        <v>0.82376157407407402</v>
      </c>
      <c r="D779" s="1" t="s">
        <v>115</v>
      </c>
      <c r="E779" t="s">
        <v>12240</v>
      </c>
      <c r="F779" t="s">
        <v>27686</v>
      </c>
      <c r="I779" s="11" t="s">
        <v>27327</v>
      </c>
      <c r="J779" s="11" t="s">
        <v>1178</v>
      </c>
      <c r="K779" t="s">
        <v>27328</v>
      </c>
      <c r="L779" t="s">
        <v>27329</v>
      </c>
      <c r="M779" s="10"/>
      <c r="N779" s="2" t="str">
        <f>HYPERLINK(Таблица3[[#This Row],[RelativePath]])</f>
        <v>6 Площадка 1 общага\826398429_1_20260525T194613Z.jpg</v>
      </c>
    </row>
    <row r="780" spans="1:14" x14ac:dyDescent="0.25">
      <c r="A780" t="s">
        <v>13</v>
      </c>
      <c r="B780" s="3">
        <v>46167</v>
      </c>
      <c r="C780" s="5">
        <v>0.82396990740740739</v>
      </c>
      <c r="D780" s="1" t="s">
        <v>645</v>
      </c>
      <c r="E780" t="s">
        <v>12240</v>
      </c>
      <c r="F780" t="s">
        <v>27687</v>
      </c>
      <c r="I780" s="11" t="s">
        <v>27654</v>
      </c>
      <c r="J780" s="11" t="s">
        <v>4923</v>
      </c>
      <c r="K780" t="s">
        <v>27655</v>
      </c>
      <c r="L780" t="s">
        <v>27656</v>
      </c>
      <c r="M780" s="10"/>
      <c r="N780" s="2" t="str">
        <f>HYPERLINK(Таблица3[[#This Row],[RelativePath]])</f>
        <v>17 Площадка с навесом\GA3948333_10_20260525T194631Z.jpg</v>
      </c>
    </row>
    <row r="781" spans="1:14" x14ac:dyDescent="0.25">
      <c r="A781" t="s">
        <v>14</v>
      </c>
      <c r="B781" s="3">
        <v>46168</v>
      </c>
      <c r="C781" s="5">
        <v>0.32266203703703705</v>
      </c>
      <c r="D781" s="1" t="s">
        <v>4</v>
      </c>
      <c r="E781" t="s">
        <v>3372</v>
      </c>
      <c r="F781" t="s">
        <v>53</v>
      </c>
      <c r="I781" s="11" t="s">
        <v>27396</v>
      </c>
      <c r="J781" s="11" t="s">
        <v>4949</v>
      </c>
      <c r="K781" t="s">
        <v>27397</v>
      </c>
      <c r="L781" t="s">
        <v>27398</v>
      </c>
      <c r="M781" s="10"/>
      <c r="N781" s="2" t="str">
        <f>HYPERLINK(Таблица3[[#This Row],[RelativePath]])</f>
        <v>9 Ангар рейсмус\GA3948333_2_20260526T074438Z.jpg</v>
      </c>
    </row>
    <row r="782" spans="1:14" x14ac:dyDescent="0.25">
      <c r="A782" t="s">
        <v>14</v>
      </c>
      <c r="B782" s="3">
        <v>46168</v>
      </c>
      <c r="C782" s="5">
        <v>0.32452546296296297</v>
      </c>
      <c r="D782" s="1" t="s">
        <v>162</v>
      </c>
      <c r="E782" t="s">
        <v>27696</v>
      </c>
      <c r="F782" t="s">
        <v>53</v>
      </c>
      <c r="G782">
        <v>2</v>
      </c>
      <c r="I782" s="11" t="s">
        <v>27666</v>
      </c>
      <c r="J782" s="11" t="s">
        <v>4923</v>
      </c>
      <c r="K782" t="s">
        <v>27667</v>
      </c>
      <c r="L782" t="s">
        <v>27668</v>
      </c>
      <c r="M782" s="10"/>
      <c r="N782" s="2" t="str">
        <f>HYPERLINK(Таблица3[[#This Row],[RelativePath]])</f>
        <v>17 Площадка с навесом\GA3948333_10_20260526T074719Z.jpg</v>
      </c>
    </row>
    <row r="783" spans="1:14" x14ac:dyDescent="0.25">
      <c r="A783" t="s">
        <v>14</v>
      </c>
      <c r="B783" s="3">
        <v>46168</v>
      </c>
      <c r="C783" s="5">
        <v>0.34598379629629628</v>
      </c>
      <c r="D783" s="1" t="s">
        <v>162</v>
      </c>
      <c r="E783" t="s">
        <v>4933</v>
      </c>
      <c r="F783" t="s">
        <v>58</v>
      </c>
      <c r="I783" s="11" t="s">
        <v>27489</v>
      </c>
      <c r="J783" s="11" t="s">
        <v>4948</v>
      </c>
      <c r="K783" t="s">
        <v>27490</v>
      </c>
      <c r="L783" t="s">
        <v>27491</v>
      </c>
      <c r="M783" s="10"/>
      <c r="N783" s="2" t="str">
        <f>HYPERLINK(Таблица3[[#This Row],[RelativePath]])</f>
        <v>15 Вход столярка\GA3948333_9_20260526T081813Z.jpg</v>
      </c>
    </row>
    <row r="784" spans="1:14" x14ac:dyDescent="0.25">
      <c r="A784" t="s">
        <v>14</v>
      </c>
      <c r="B784" s="3">
        <v>46168</v>
      </c>
      <c r="C784" s="5">
        <v>0.3463310185185185</v>
      </c>
      <c r="D784" s="1" t="s">
        <v>162</v>
      </c>
      <c r="E784" t="s">
        <v>4933</v>
      </c>
      <c r="F784" t="s">
        <v>58</v>
      </c>
      <c r="I784" s="11" t="s">
        <v>27492</v>
      </c>
      <c r="J784" s="11" t="s">
        <v>4948</v>
      </c>
      <c r="K784" t="s">
        <v>27493</v>
      </c>
      <c r="L784" t="s">
        <v>27494</v>
      </c>
      <c r="M784" s="10"/>
      <c r="N784" s="2" t="str">
        <f>HYPERLINK(Таблица3[[#This Row],[RelativePath]])</f>
        <v>15 Вход столярка\GA3948333_9_20260526T081843Z.jpg</v>
      </c>
    </row>
    <row r="785" spans="1:14" x14ac:dyDescent="0.25">
      <c r="A785" t="s">
        <v>14</v>
      </c>
      <c r="B785" s="3">
        <v>46168</v>
      </c>
      <c r="C785" s="5">
        <v>0.34689814814814812</v>
      </c>
      <c r="D785" s="1" t="s">
        <v>162</v>
      </c>
      <c r="E785" t="s">
        <v>4933</v>
      </c>
      <c r="F785" t="s">
        <v>58</v>
      </c>
      <c r="I785" s="11" t="s">
        <v>27495</v>
      </c>
      <c r="J785" s="11" t="s">
        <v>4948</v>
      </c>
      <c r="K785" t="s">
        <v>27496</v>
      </c>
      <c r="L785" t="s">
        <v>27497</v>
      </c>
      <c r="M785" s="10"/>
      <c r="N785" s="2" t="str">
        <f>HYPERLINK(Таблица3[[#This Row],[RelativePath]])</f>
        <v>15 Вход столярка\GA3948333_9_20260526T081932Z.jpg</v>
      </c>
    </row>
    <row r="786" spans="1:14" x14ac:dyDescent="0.25">
      <c r="A786" t="s">
        <v>14</v>
      </c>
      <c r="B786" s="3">
        <v>46168</v>
      </c>
      <c r="C786" s="5">
        <v>0.34730324074074076</v>
      </c>
      <c r="D786" s="1" t="s">
        <v>162</v>
      </c>
      <c r="E786" t="s">
        <v>4933</v>
      </c>
      <c r="F786" t="s">
        <v>58</v>
      </c>
      <c r="I786" s="11" t="s">
        <v>27498</v>
      </c>
      <c r="J786" s="11" t="s">
        <v>4948</v>
      </c>
      <c r="K786" t="s">
        <v>27499</v>
      </c>
      <c r="L786" t="s">
        <v>27500</v>
      </c>
      <c r="M786" s="10"/>
      <c r="N786" s="2" t="str">
        <f>HYPERLINK(Таблица3[[#This Row],[RelativePath]])</f>
        <v>15 Вход столярка\GA3948333_9_20260526T082007Z.jpg</v>
      </c>
    </row>
    <row r="787" spans="1:14" x14ac:dyDescent="0.25">
      <c r="A787" t="s">
        <v>14</v>
      </c>
      <c r="B787" s="3">
        <v>46168</v>
      </c>
      <c r="C787" s="5">
        <v>0.34789351851851852</v>
      </c>
      <c r="D787" s="1" t="s">
        <v>162</v>
      </c>
      <c r="E787" t="s">
        <v>4933</v>
      </c>
      <c r="F787" t="s">
        <v>58</v>
      </c>
      <c r="I787" s="11" t="s">
        <v>27501</v>
      </c>
      <c r="J787" s="11" t="s">
        <v>4948</v>
      </c>
      <c r="K787" t="s">
        <v>27502</v>
      </c>
      <c r="L787" t="s">
        <v>27503</v>
      </c>
      <c r="M787" s="10"/>
      <c r="N787" s="2" t="str">
        <f>HYPERLINK(Таблица3[[#This Row],[RelativePath]])</f>
        <v>15 Вход столярка\GA3948333_9_20260526T082058Z.jpg</v>
      </c>
    </row>
    <row r="788" spans="1:14" x14ac:dyDescent="0.25">
      <c r="A788" t="s">
        <v>14</v>
      </c>
      <c r="B788" s="3">
        <v>46168</v>
      </c>
      <c r="C788" s="5">
        <v>0.35035879629629629</v>
      </c>
      <c r="D788" s="1" t="s">
        <v>162</v>
      </c>
      <c r="E788" t="s">
        <v>4933</v>
      </c>
      <c r="F788" t="s">
        <v>58</v>
      </c>
      <c r="I788" s="11" t="s">
        <v>27504</v>
      </c>
      <c r="J788" s="11" t="s">
        <v>4948</v>
      </c>
      <c r="K788" t="s">
        <v>27505</v>
      </c>
      <c r="L788" t="s">
        <v>27506</v>
      </c>
      <c r="M788" s="10"/>
      <c r="N788" s="2" t="str">
        <f>HYPERLINK(Таблица3[[#This Row],[RelativePath]])</f>
        <v>15 Вход столярка\GA3948333_9_20260526T082431Z.jpg</v>
      </c>
    </row>
    <row r="789" spans="1:14" x14ac:dyDescent="0.25">
      <c r="A789" t="s">
        <v>14</v>
      </c>
      <c r="B789" s="3">
        <v>46168</v>
      </c>
      <c r="C789" s="5">
        <v>0.36758101851851854</v>
      </c>
      <c r="D789" s="1" t="s">
        <v>162</v>
      </c>
      <c r="E789" t="s">
        <v>4933</v>
      </c>
      <c r="F789" t="s">
        <v>58</v>
      </c>
      <c r="I789" s="11" t="s">
        <v>27507</v>
      </c>
      <c r="J789" s="11" t="s">
        <v>4948</v>
      </c>
      <c r="K789" t="s">
        <v>27508</v>
      </c>
      <c r="L789" t="s">
        <v>27509</v>
      </c>
      <c r="M789" s="10"/>
      <c r="N789" s="2" t="str">
        <f>HYPERLINK(Таблица3[[#This Row],[RelativePath]])</f>
        <v>15 Вход столярка\GA3948333_9_20260526T084919Z.jpg</v>
      </c>
    </row>
    <row r="790" spans="1:14" x14ac:dyDescent="0.25">
      <c r="A790" t="s">
        <v>14</v>
      </c>
      <c r="B790" s="3">
        <v>46168</v>
      </c>
      <c r="C790" s="5">
        <v>0.37296296296296294</v>
      </c>
      <c r="D790" s="1" t="s">
        <v>162</v>
      </c>
      <c r="E790" t="s">
        <v>4933</v>
      </c>
      <c r="F790" t="s">
        <v>1897</v>
      </c>
      <c r="I790" s="11" t="s">
        <v>27282</v>
      </c>
      <c r="J790" s="11" t="s">
        <v>1182</v>
      </c>
      <c r="K790" t="s">
        <v>27283</v>
      </c>
      <c r="L790" t="s">
        <v>27284</v>
      </c>
      <c r="M790" s="10"/>
      <c r="N790" s="2" t="str">
        <f>HYPERLINK(Таблица3[[#This Row],[RelativePath]])</f>
        <v>4 Крыльцо офиса\K07156189_21_20260526T085704Z.jpg</v>
      </c>
    </row>
    <row r="791" spans="1:14" x14ac:dyDescent="0.25">
      <c r="A791" t="s">
        <v>14</v>
      </c>
      <c r="B791" s="3">
        <v>46168</v>
      </c>
      <c r="C791" s="5">
        <v>0.37306712962962962</v>
      </c>
      <c r="D791" s="1" t="s">
        <v>162</v>
      </c>
      <c r="E791" t="s">
        <v>4933</v>
      </c>
      <c r="F791" t="s">
        <v>1897</v>
      </c>
      <c r="H791" t="s">
        <v>1140</v>
      </c>
      <c r="I791" s="11" t="s">
        <v>27285</v>
      </c>
      <c r="J791" s="11" t="s">
        <v>1182</v>
      </c>
      <c r="K791" t="s">
        <v>27286</v>
      </c>
      <c r="L791" t="s">
        <v>27287</v>
      </c>
      <c r="M791" s="10"/>
      <c r="N791" s="2" t="str">
        <f>HYPERLINK(Таблица3[[#This Row],[RelativePath]])</f>
        <v>4 Крыльцо офиса\K07156189_21_20260526T085713Z.jpg</v>
      </c>
    </row>
    <row r="792" spans="1:14" x14ac:dyDescent="0.25">
      <c r="A792" t="s">
        <v>14</v>
      </c>
      <c r="B792" s="3">
        <v>46168</v>
      </c>
      <c r="C792" s="5">
        <v>0.37355324074074076</v>
      </c>
      <c r="D792" s="1" t="s">
        <v>62</v>
      </c>
      <c r="E792" t="s">
        <v>4933</v>
      </c>
      <c r="F792" t="s">
        <v>58</v>
      </c>
      <c r="H792" t="s">
        <v>18391</v>
      </c>
      <c r="I792" s="11" t="s">
        <v>27231</v>
      </c>
      <c r="J792" s="11" t="s">
        <v>4957</v>
      </c>
      <c r="K792" t="s">
        <v>27232</v>
      </c>
      <c r="L792" t="s">
        <v>27233</v>
      </c>
      <c r="M792" s="10"/>
      <c r="N792" s="2" t="str">
        <f>HYPERLINK(Таблица3[[#This Row],[RelativePath]])</f>
        <v>1 Въезд на базу\GA3948333_4_20260526T085755Z.jpg</v>
      </c>
    </row>
    <row r="793" spans="1:14" x14ac:dyDescent="0.25">
      <c r="A793" t="s">
        <v>14</v>
      </c>
      <c r="B793" s="3">
        <v>46168</v>
      </c>
      <c r="C793" s="5">
        <v>0.4152777777777778</v>
      </c>
      <c r="D793" s="1" t="s">
        <v>162</v>
      </c>
      <c r="E793" t="s">
        <v>27689</v>
      </c>
      <c r="F793" t="s">
        <v>27693</v>
      </c>
      <c r="I793" s="11" t="s">
        <v>27468</v>
      </c>
      <c r="J793" s="11" t="s">
        <v>4616</v>
      </c>
      <c r="K793" t="s">
        <v>27469</v>
      </c>
      <c r="L793" t="s">
        <v>27470</v>
      </c>
      <c r="M793" s="10"/>
      <c r="N793" s="2" t="str">
        <f>HYPERLINK(Таблица3[[#This Row],[RelativePath]])</f>
        <v>14 На гаражи\GD7678666_1_20260526T095800Z.jpg</v>
      </c>
    </row>
    <row r="794" spans="1:14" x14ac:dyDescent="0.25">
      <c r="A794" t="s">
        <v>14</v>
      </c>
      <c r="B794" s="3">
        <v>46168</v>
      </c>
      <c r="C794" s="5">
        <v>0.43333333333333335</v>
      </c>
      <c r="D794" s="1" t="s">
        <v>304</v>
      </c>
      <c r="E794" t="s">
        <v>27689</v>
      </c>
      <c r="F794" t="s">
        <v>27693</v>
      </c>
      <c r="G794">
        <v>2</v>
      </c>
      <c r="I794" s="11" t="s">
        <v>27471</v>
      </c>
      <c r="J794" s="11" t="s">
        <v>4616</v>
      </c>
      <c r="K794" t="s">
        <v>27472</v>
      </c>
      <c r="L794" t="s">
        <v>27473</v>
      </c>
      <c r="M794" s="10"/>
      <c r="N794" s="2" t="str">
        <f>HYPERLINK(Таблица3[[#This Row],[RelativePath]])</f>
        <v>14 На гаражи\GD7678666_1_20260526T102400Z.jpg</v>
      </c>
    </row>
    <row r="795" spans="1:14" x14ac:dyDescent="0.25">
      <c r="A795" t="s">
        <v>14</v>
      </c>
      <c r="B795" s="3">
        <v>46168</v>
      </c>
      <c r="C795" s="5">
        <v>0.43519675925925927</v>
      </c>
      <c r="D795" s="1" t="s">
        <v>304</v>
      </c>
      <c r="E795" t="s">
        <v>12240</v>
      </c>
      <c r="F795" t="s">
        <v>27687</v>
      </c>
      <c r="I795" s="11" t="s">
        <v>27642</v>
      </c>
      <c r="J795" s="11" t="s">
        <v>1181</v>
      </c>
      <c r="K795" t="s">
        <v>27643</v>
      </c>
      <c r="L795" t="s">
        <v>27644</v>
      </c>
      <c r="M795" s="10"/>
      <c r="N795" s="2" t="str">
        <f>HYPERLINK(Таблица3[[#This Row],[RelativePath]])</f>
        <v>13 Склад хол\K07156189_23_20260526T102641Z.jpg</v>
      </c>
    </row>
    <row r="796" spans="1:14" x14ac:dyDescent="0.25">
      <c r="A796" t="s">
        <v>14</v>
      </c>
      <c r="B796" s="3">
        <v>46168</v>
      </c>
      <c r="C796" s="5">
        <v>0.44864583333333335</v>
      </c>
      <c r="D796" s="1" t="s">
        <v>163</v>
      </c>
      <c r="E796" t="s">
        <v>1552</v>
      </c>
      <c r="F796" t="s">
        <v>27684</v>
      </c>
      <c r="I796" s="11" t="s">
        <v>27288</v>
      </c>
      <c r="J796" s="11" t="s">
        <v>1182</v>
      </c>
      <c r="K796" t="s">
        <v>27289</v>
      </c>
      <c r="L796" t="s">
        <v>27290</v>
      </c>
      <c r="M796" s="10"/>
      <c r="N796" s="2" t="str">
        <f>HYPERLINK(Таблица3[[#This Row],[RelativePath]])</f>
        <v>4 Крыльцо офиса\K07156189_21_20260526T104603Z.jpg</v>
      </c>
    </row>
    <row r="797" spans="1:14" x14ac:dyDescent="0.25">
      <c r="A797" t="s">
        <v>14</v>
      </c>
      <c r="B797" s="3">
        <v>46168</v>
      </c>
      <c r="C797" s="5">
        <v>0.45202546296296298</v>
      </c>
      <c r="D797" s="1" t="s">
        <v>163</v>
      </c>
      <c r="E797" t="s">
        <v>1552</v>
      </c>
      <c r="F797" t="s">
        <v>27684</v>
      </c>
      <c r="H797" t="s">
        <v>1140</v>
      </c>
      <c r="I797" s="11" t="s">
        <v>27291</v>
      </c>
      <c r="J797" s="11" t="s">
        <v>1182</v>
      </c>
      <c r="K797" t="s">
        <v>27292</v>
      </c>
      <c r="L797" t="s">
        <v>27293</v>
      </c>
      <c r="M797" s="10"/>
      <c r="N797" s="2" t="str">
        <f>HYPERLINK(Таблица3[[#This Row],[RelativePath]])</f>
        <v>4 Крыльцо офиса\K07156189_21_20260526T105055Z.jpg</v>
      </c>
    </row>
    <row r="798" spans="1:14" x14ac:dyDescent="0.25">
      <c r="A798" t="s">
        <v>14</v>
      </c>
      <c r="B798" s="3">
        <v>46168</v>
      </c>
      <c r="C798" s="5">
        <v>0.60980324074074077</v>
      </c>
      <c r="D798" s="1" t="s">
        <v>304</v>
      </c>
      <c r="E798" t="s">
        <v>12240</v>
      </c>
      <c r="F798" t="s">
        <v>27687</v>
      </c>
      <c r="H798" t="s">
        <v>1140</v>
      </c>
      <c r="I798" s="11" t="s">
        <v>27645</v>
      </c>
      <c r="J798" s="11" t="s">
        <v>1181</v>
      </c>
      <c r="K798" t="s">
        <v>27646</v>
      </c>
      <c r="L798" t="s">
        <v>27647</v>
      </c>
      <c r="M798" s="10"/>
      <c r="N798" s="2" t="str">
        <f>HYPERLINK(Таблица3[[#This Row],[RelativePath]])</f>
        <v>13 Склад хол\K07156189_23_20260526T143807Z.jpg</v>
      </c>
    </row>
    <row r="799" spans="1:14" x14ac:dyDescent="0.25">
      <c r="A799" t="s">
        <v>14</v>
      </c>
      <c r="B799" s="3">
        <v>46168</v>
      </c>
      <c r="C799" s="5">
        <v>0.61001157407407403</v>
      </c>
      <c r="D799" s="1" t="s">
        <v>115</v>
      </c>
      <c r="E799" t="s">
        <v>12240</v>
      </c>
      <c r="F799" t="s">
        <v>27687</v>
      </c>
      <c r="I799" s="11" t="s">
        <v>27336</v>
      </c>
      <c r="J799" s="11" t="s">
        <v>1178</v>
      </c>
      <c r="K799" t="s">
        <v>27337</v>
      </c>
      <c r="L799" t="s">
        <v>27338</v>
      </c>
      <c r="M799" s="10"/>
      <c r="N799" s="2" t="str">
        <f>HYPERLINK(Таблица3[[#This Row],[RelativePath]])</f>
        <v>6 Площадка 1 общага\826398429_1_20260526T143825Z.jpg</v>
      </c>
    </row>
    <row r="800" spans="1:14" x14ac:dyDescent="0.25">
      <c r="A800" t="s">
        <v>14</v>
      </c>
      <c r="B800" s="3">
        <v>46168</v>
      </c>
      <c r="C800" s="5">
        <v>0.61015046296296294</v>
      </c>
      <c r="D800" s="1" t="s">
        <v>115</v>
      </c>
      <c r="E800" t="s">
        <v>12240</v>
      </c>
      <c r="F800" t="s">
        <v>27687</v>
      </c>
      <c r="H800" t="s">
        <v>27688</v>
      </c>
      <c r="I800" s="11" t="s">
        <v>27339</v>
      </c>
      <c r="J800" s="11" t="s">
        <v>1178</v>
      </c>
      <c r="K800" t="s">
        <v>27340</v>
      </c>
      <c r="L800" t="s">
        <v>27341</v>
      </c>
      <c r="M800" s="10"/>
      <c r="N800" s="2" t="str">
        <f>HYPERLINK(Таблица3[[#This Row],[RelativePath]])</f>
        <v>6 Площадка 1 общага\826398429_1_20260526T143837Z.jpg</v>
      </c>
    </row>
    <row r="801" spans="1:14" x14ac:dyDescent="0.25">
      <c r="A801" t="s">
        <v>15</v>
      </c>
      <c r="B801" s="3">
        <v>46169</v>
      </c>
      <c r="C801" s="5">
        <v>0.54180555555555554</v>
      </c>
      <c r="D801" s="1" t="s">
        <v>91</v>
      </c>
      <c r="E801" t="s">
        <v>13444</v>
      </c>
      <c r="F801" t="s">
        <v>27675</v>
      </c>
      <c r="I801" s="11" t="s">
        <v>27243</v>
      </c>
      <c r="J801" s="11" t="s">
        <v>4957</v>
      </c>
      <c r="K801" t="s">
        <v>27244</v>
      </c>
      <c r="L801" t="s">
        <v>27245</v>
      </c>
      <c r="M801" s="10"/>
      <c r="N801" s="2" t="str">
        <f>HYPERLINK(Таблица3[[#This Row],[RelativePath]])</f>
        <v>1 Въезд на базу\GA3948333_4_20260527T130012Z.jpg</v>
      </c>
    </row>
    <row r="802" spans="1:14" x14ac:dyDescent="0.25">
      <c r="A802" t="s">
        <v>15</v>
      </c>
      <c r="B802" s="3">
        <v>46169</v>
      </c>
      <c r="C802" s="5">
        <v>0.54193287037037041</v>
      </c>
      <c r="D802" s="1" t="s">
        <v>4</v>
      </c>
      <c r="E802" t="s">
        <v>13444</v>
      </c>
      <c r="F802" t="s">
        <v>27675</v>
      </c>
      <c r="I802" s="11" t="s">
        <v>27219</v>
      </c>
      <c r="J802" s="11" t="s">
        <v>4928</v>
      </c>
      <c r="K802" t="s">
        <v>27220</v>
      </c>
      <c r="L802" t="s">
        <v>27221</v>
      </c>
      <c r="M802" s="10"/>
      <c r="N802" s="2" t="str">
        <f>HYPERLINK(Таблица3[[#This Row],[RelativePath]])</f>
        <v>3 Парковка офиса\GA3948333_3_20260527T130023Z.jpg</v>
      </c>
    </row>
    <row r="803" spans="1:14" x14ac:dyDescent="0.25">
      <c r="A803" t="s">
        <v>15</v>
      </c>
      <c r="B803" s="3">
        <v>46169</v>
      </c>
      <c r="C803" s="5">
        <v>0.72734953703703709</v>
      </c>
      <c r="D803" s="1" t="s">
        <v>85</v>
      </c>
      <c r="E803" t="s">
        <v>9105</v>
      </c>
      <c r="F803" t="s">
        <v>1595</v>
      </c>
      <c r="H803" t="s">
        <v>27679</v>
      </c>
      <c r="I803" s="11" t="s">
        <v>27261</v>
      </c>
      <c r="J803" s="11" t="s">
        <v>4957</v>
      </c>
      <c r="K803" t="s">
        <v>27262</v>
      </c>
      <c r="L803" t="s">
        <v>27263</v>
      </c>
      <c r="M803" s="10"/>
      <c r="N803" s="2" t="str">
        <f>HYPERLINK(Таблица3[[#This Row],[RelativePath]])</f>
        <v>1 Въезд на базу\GA3948333_4_20260527T172723Z.jpg</v>
      </c>
    </row>
    <row r="804" spans="1:14" x14ac:dyDescent="0.25">
      <c r="A804" t="s">
        <v>16</v>
      </c>
      <c r="B804" s="3">
        <v>46170</v>
      </c>
      <c r="C804" s="5">
        <v>0.28520833333333334</v>
      </c>
      <c r="D804" s="1" t="s">
        <v>162</v>
      </c>
      <c r="E804" t="s">
        <v>27676</v>
      </c>
      <c r="F804" t="s">
        <v>58</v>
      </c>
      <c r="H804" t="s">
        <v>2041</v>
      </c>
      <c r="I804" s="11" t="s">
        <v>27700</v>
      </c>
      <c r="J804" s="11" t="s">
        <v>4958</v>
      </c>
      <c r="K804" t="s">
        <v>27701</v>
      </c>
      <c r="L804" t="s">
        <v>27702</v>
      </c>
      <c r="M804" s="10"/>
      <c r="N804" s="2" t="str">
        <f>HYPERLINK(Таблица3[[#This Row],[RelativePath]])</f>
        <v>2 Поката пилорама\GA3948333_8_20260528T065042Z.jpg</v>
      </c>
    </row>
    <row r="805" spans="1:14" x14ac:dyDescent="0.25">
      <c r="A805" t="s">
        <v>16</v>
      </c>
      <c r="B805" s="3">
        <v>46170</v>
      </c>
      <c r="C805" s="5">
        <v>0.3036921296296296</v>
      </c>
      <c r="D805" s="1" t="s">
        <v>304</v>
      </c>
      <c r="E805" t="s">
        <v>27676</v>
      </c>
      <c r="F805" t="s">
        <v>58</v>
      </c>
      <c r="I805" s="11" t="s">
        <v>27703</v>
      </c>
      <c r="J805" s="11" t="s">
        <v>4958</v>
      </c>
      <c r="K805" t="s">
        <v>27704</v>
      </c>
      <c r="L805" t="s">
        <v>27705</v>
      </c>
      <c r="M805" s="10"/>
      <c r="N805" s="2" t="str">
        <f>HYPERLINK(Таблица3[[#This Row],[RelativePath]])</f>
        <v>2 Поката пилорама\GA3948333_8_20260528T071719Z.jpg</v>
      </c>
    </row>
    <row r="806" spans="1:14" x14ac:dyDescent="0.25">
      <c r="A806" t="s">
        <v>16</v>
      </c>
      <c r="B806" s="3">
        <v>46170</v>
      </c>
      <c r="C806" s="5">
        <v>0.30391203703703706</v>
      </c>
      <c r="D806" s="1" t="s">
        <v>85</v>
      </c>
      <c r="E806" t="s">
        <v>27676</v>
      </c>
      <c r="F806" t="s">
        <v>58</v>
      </c>
      <c r="I806" s="11" t="s">
        <v>27787</v>
      </c>
      <c r="J806" s="11" t="s">
        <v>4957</v>
      </c>
      <c r="K806" t="s">
        <v>27788</v>
      </c>
      <c r="L806" t="s">
        <v>27789</v>
      </c>
      <c r="M806" s="10"/>
      <c r="N806" s="2" t="str">
        <f>HYPERLINK(Таблица3[[#This Row],[RelativePath]])</f>
        <v>1 Въезд на базу\GA3948333_4_20260528T071738Z.jpg</v>
      </c>
    </row>
    <row r="807" spans="1:14" x14ac:dyDescent="0.25">
      <c r="A807" t="s">
        <v>17</v>
      </c>
      <c r="B807" s="3">
        <v>46171</v>
      </c>
      <c r="C807" s="5">
        <v>0.39275462962962965</v>
      </c>
      <c r="D807" s="1" t="s">
        <v>91</v>
      </c>
      <c r="E807" t="s">
        <v>4933</v>
      </c>
      <c r="F807" t="s">
        <v>58</v>
      </c>
      <c r="H807" t="s">
        <v>1135</v>
      </c>
      <c r="I807" s="11" t="s">
        <v>27790</v>
      </c>
      <c r="J807" s="11" t="s">
        <v>4957</v>
      </c>
      <c r="K807" t="s">
        <v>27791</v>
      </c>
      <c r="L807" t="s">
        <v>27792</v>
      </c>
      <c r="M807" s="10"/>
      <c r="N807" s="2" t="str">
        <f>HYPERLINK(Таблица3[[#This Row],[RelativePath]])</f>
        <v>1 Въезд на базу\GA3948333_4_20260529T092534Z.jpg</v>
      </c>
    </row>
    <row r="808" spans="1:14" x14ac:dyDescent="0.25">
      <c r="A808" t="s">
        <v>17</v>
      </c>
      <c r="B808" s="3">
        <v>46171</v>
      </c>
      <c r="C808" s="5">
        <v>0.41298611111111111</v>
      </c>
      <c r="D808" s="1" t="s">
        <v>162</v>
      </c>
      <c r="E808" t="s">
        <v>4933</v>
      </c>
      <c r="F808" t="s">
        <v>1897</v>
      </c>
      <c r="I808" s="11" t="s">
        <v>27926</v>
      </c>
      <c r="J808" s="11" t="s">
        <v>4951</v>
      </c>
      <c r="K808" t="s">
        <v>27927</v>
      </c>
      <c r="L808" t="s">
        <v>27928</v>
      </c>
      <c r="M808" s="10"/>
      <c r="N808" s="2" t="str">
        <f>HYPERLINK(Таблица3[[#This Row],[RelativePath]])</f>
        <v>10 Въезд ангар\GA3948333_6_20260529T095442Z.jpg</v>
      </c>
    </row>
    <row r="809" spans="1:14" x14ac:dyDescent="0.25">
      <c r="A809" t="s">
        <v>17</v>
      </c>
      <c r="B809" s="3">
        <v>46171</v>
      </c>
      <c r="C809" s="5">
        <v>0.41327546296296297</v>
      </c>
      <c r="D809" s="1" t="s">
        <v>162</v>
      </c>
      <c r="E809" t="s">
        <v>4933</v>
      </c>
      <c r="F809" t="s">
        <v>1897</v>
      </c>
      <c r="I809" s="11" t="s">
        <v>27929</v>
      </c>
      <c r="J809" s="11" t="s">
        <v>4951</v>
      </c>
      <c r="K809" t="s">
        <v>27930</v>
      </c>
      <c r="L809" t="s">
        <v>27931</v>
      </c>
      <c r="M809" s="10"/>
      <c r="N809" s="2" t="str">
        <f>HYPERLINK(Таблица3[[#This Row],[RelativePath]])</f>
        <v>10 Въезд ангар\GA3948333_6_20260529T095507Z.jpg</v>
      </c>
    </row>
    <row r="810" spans="1:14" x14ac:dyDescent="0.25">
      <c r="A810" t="s">
        <v>17</v>
      </c>
      <c r="B810" s="3">
        <v>46171</v>
      </c>
      <c r="C810" s="5">
        <v>0.41350694444444447</v>
      </c>
      <c r="D810" s="1" t="s">
        <v>162</v>
      </c>
      <c r="E810" t="s">
        <v>4933</v>
      </c>
      <c r="F810" t="s">
        <v>1897</v>
      </c>
      <c r="I810" s="11" t="s">
        <v>27932</v>
      </c>
      <c r="J810" s="11" t="s">
        <v>4951</v>
      </c>
      <c r="K810" t="s">
        <v>27933</v>
      </c>
      <c r="L810" t="s">
        <v>27934</v>
      </c>
      <c r="M810" s="10"/>
      <c r="N810" s="2" t="str">
        <f>HYPERLINK(Таблица3[[#This Row],[RelativePath]])</f>
        <v>10 Въезд ангар\GA3948333_6_20260529T095527Z.jpg</v>
      </c>
    </row>
    <row r="811" spans="1:14" x14ac:dyDescent="0.25">
      <c r="A811" t="s">
        <v>17</v>
      </c>
      <c r="B811" s="3">
        <v>46171</v>
      </c>
      <c r="C811" s="5">
        <v>0.41366898148148146</v>
      </c>
      <c r="D811" s="1" t="s">
        <v>162</v>
      </c>
      <c r="E811" t="s">
        <v>4933</v>
      </c>
      <c r="F811" t="s">
        <v>1897</v>
      </c>
      <c r="I811" s="11" t="s">
        <v>27935</v>
      </c>
      <c r="J811" s="11" t="s">
        <v>4951</v>
      </c>
      <c r="K811" t="s">
        <v>27936</v>
      </c>
      <c r="L811" t="s">
        <v>27937</v>
      </c>
      <c r="M811" s="10"/>
      <c r="N811" s="2" t="str">
        <f>HYPERLINK(Таблица3[[#This Row],[RelativePath]])</f>
        <v>10 Въезд ангар\GA3948333_6_20260529T095541Z.jpg</v>
      </c>
    </row>
    <row r="812" spans="1:14" x14ac:dyDescent="0.25">
      <c r="A812" t="s">
        <v>17</v>
      </c>
      <c r="B812" s="3">
        <v>46171</v>
      </c>
      <c r="C812" s="5">
        <v>0.41521990740740738</v>
      </c>
      <c r="D812" s="1" t="s">
        <v>62</v>
      </c>
      <c r="E812" t="s">
        <v>4933</v>
      </c>
      <c r="F812" t="s">
        <v>58</v>
      </c>
      <c r="H812" t="s">
        <v>1135</v>
      </c>
      <c r="I812" s="11" t="s">
        <v>27796</v>
      </c>
      <c r="J812" s="11" t="s">
        <v>4957</v>
      </c>
      <c r="K812" t="s">
        <v>27797</v>
      </c>
      <c r="L812" t="s">
        <v>27798</v>
      </c>
      <c r="M812" s="10"/>
      <c r="N812" s="2" t="str">
        <f>HYPERLINK(Таблица3[[#This Row],[RelativePath]])</f>
        <v>1 Въезд на базу\GA3948333_4_20260529T095755Z.jpg</v>
      </c>
    </row>
    <row r="813" spans="1:14" x14ac:dyDescent="0.25">
      <c r="A813" t="s">
        <v>17</v>
      </c>
      <c r="B813" s="3">
        <v>46171</v>
      </c>
      <c r="C813" s="5">
        <v>0.49062499999999998</v>
      </c>
      <c r="D813" s="1" t="s">
        <v>115</v>
      </c>
      <c r="E813" t="s">
        <v>1552</v>
      </c>
      <c r="F813" t="s">
        <v>26010</v>
      </c>
      <c r="I813" s="11" t="s">
        <v>27706</v>
      </c>
      <c r="J813" s="11" t="s">
        <v>4958</v>
      </c>
      <c r="K813" t="s">
        <v>27707</v>
      </c>
      <c r="L813" t="s">
        <v>27708</v>
      </c>
      <c r="M813" s="10"/>
      <c r="N813" s="2" t="str">
        <f>HYPERLINK(Таблица3[[#This Row],[RelativePath]])</f>
        <v>2 Поката пилорама\GA3948333_8_20260529T114630Z.jpg</v>
      </c>
    </row>
    <row r="814" spans="1:14" x14ac:dyDescent="0.25">
      <c r="A814" t="s">
        <v>17</v>
      </c>
      <c r="B814" s="3">
        <v>46171</v>
      </c>
      <c r="C814" s="5">
        <v>0.5010648148148148</v>
      </c>
      <c r="D814" s="1" t="s">
        <v>162</v>
      </c>
      <c r="E814" t="s">
        <v>1552</v>
      </c>
      <c r="F814" t="s">
        <v>58</v>
      </c>
      <c r="H814" t="s">
        <v>2041</v>
      </c>
      <c r="I814" s="11" t="s">
        <v>27709</v>
      </c>
      <c r="J814" s="11" t="s">
        <v>4958</v>
      </c>
      <c r="K814" t="s">
        <v>27710</v>
      </c>
      <c r="L814" t="s">
        <v>27711</v>
      </c>
      <c r="M814" s="10"/>
      <c r="N814" s="2" t="str">
        <f>HYPERLINK(Таблица3[[#This Row],[RelativePath]])</f>
        <v>2 Поката пилорама\GA3948333_8_20260529T120132Z.jpg</v>
      </c>
    </row>
    <row r="815" spans="1:14" x14ac:dyDescent="0.25">
      <c r="A815" t="s">
        <v>17</v>
      </c>
      <c r="B815" s="3">
        <v>46171</v>
      </c>
      <c r="C815" s="5">
        <v>0.50113425925925925</v>
      </c>
      <c r="D815" s="1" t="s">
        <v>162</v>
      </c>
      <c r="E815" t="s">
        <v>1552</v>
      </c>
      <c r="F815" t="s">
        <v>58</v>
      </c>
      <c r="I815" s="11" t="s">
        <v>27712</v>
      </c>
      <c r="J815" s="11" t="s">
        <v>4958</v>
      </c>
      <c r="K815" t="s">
        <v>27713</v>
      </c>
      <c r="L815" t="s">
        <v>27714</v>
      </c>
      <c r="M815" s="10"/>
      <c r="N815" s="2" t="str">
        <f>HYPERLINK(Таблица3[[#This Row],[RelativePath]])</f>
        <v>2 Поката пилорама\GA3948333_8_20260529T120138Z.jpg</v>
      </c>
    </row>
    <row r="816" spans="1:14" x14ac:dyDescent="0.25">
      <c r="A816" t="s">
        <v>17</v>
      </c>
      <c r="B816" s="3">
        <v>46171</v>
      </c>
      <c r="C816" s="5">
        <v>0.50116898148148148</v>
      </c>
      <c r="D816" s="1" t="s">
        <v>162</v>
      </c>
      <c r="E816" t="s">
        <v>1552</v>
      </c>
      <c r="F816" t="s">
        <v>58</v>
      </c>
      <c r="I816" s="11" t="s">
        <v>27715</v>
      </c>
      <c r="J816" s="11" t="s">
        <v>4958</v>
      </c>
      <c r="K816" t="s">
        <v>27716</v>
      </c>
      <c r="L816" t="s">
        <v>27717</v>
      </c>
      <c r="M816" s="10"/>
      <c r="N816" s="2" t="str">
        <f>HYPERLINK(Таблица3[[#This Row],[RelativePath]])</f>
        <v>2 Поката пилорама\GA3948333_8_20260529T120141Z.jpg</v>
      </c>
    </row>
    <row r="817" spans="1:14" x14ac:dyDescent="0.25">
      <c r="A817" t="s">
        <v>17</v>
      </c>
      <c r="B817" s="3">
        <v>46171</v>
      </c>
      <c r="C817" s="5">
        <v>0.51355324074074071</v>
      </c>
      <c r="D817" s="1" t="s">
        <v>162</v>
      </c>
      <c r="E817" t="s">
        <v>1552</v>
      </c>
      <c r="F817" t="s">
        <v>58</v>
      </c>
      <c r="I817" s="11" t="s">
        <v>27718</v>
      </c>
      <c r="J817" s="11" t="s">
        <v>4958</v>
      </c>
      <c r="K817" t="s">
        <v>27719</v>
      </c>
      <c r="L817" t="s">
        <v>27720</v>
      </c>
      <c r="M817" s="10"/>
      <c r="N817" s="2" t="str">
        <f>HYPERLINK(Таблица3[[#This Row],[RelativePath]])</f>
        <v>2 Поката пилорама\GA3948333_8_20260529T121931Z.jpg</v>
      </c>
    </row>
    <row r="818" spans="1:14" x14ac:dyDescent="0.25">
      <c r="A818" t="s">
        <v>17</v>
      </c>
      <c r="B818" s="3">
        <v>46171</v>
      </c>
      <c r="C818" s="5">
        <v>0.5237384259259259</v>
      </c>
      <c r="D818" s="1" t="s">
        <v>162</v>
      </c>
      <c r="E818" t="s">
        <v>1552</v>
      </c>
      <c r="F818" t="s">
        <v>58</v>
      </c>
      <c r="I818" s="11" t="s">
        <v>27721</v>
      </c>
      <c r="J818" s="11" t="s">
        <v>4958</v>
      </c>
      <c r="K818" t="s">
        <v>27722</v>
      </c>
      <c r="L818" t="s">
        <v>27723</v>
      </c>
      <c r="M818" s="10"/>
      <c r="N818" s="2" t="str">
        <f>HYPERLINK(Таблица3[[#This Row],[RelativePath]])</f>
        <v>2 Поката пилорама\GA3948333_8_20260529T123411Z.jpg</v>
      </c>
    </row>
    <row r="819" spans="1:14" x14ac:dyDescent="0.25">
      <c r="A819" t="s">
        <v>17</v>
      </c>
      <c r="B819" s="3">
        <v>46171</v>
      </c>
      <c r="C819" s="5">
        <v>0.5290393518518518</v>
      </c>
      <c r="D819" s="1" t="s">
        <v>162</v>
      </c>
      <c r="E819" t="s">
        <v>1552</v>
      </c>
      <c r="F819" t="s">
        <v>58</v>
      </c>
      <c r="I819" s="11" t="s">
        <v>27724</v>
      </c>
      <c r="J819" s="11" t="s">
        <v>4958</v>
      </c>
      <c r="K819" t="s">
        <v>27725</v>
      </c>
      <c r="L819" t="s">
        <v>27726</v>
      </c>
      <c r="M819" s="10"/>
      <c r="N819" s="2" t="str">
        <f>HYPERLINK(Таблица3[[#This Row],[RelativePath]])</f>
        <v>2 Поката пилорама\GA3948333_8_20260529T124149Z.jpg</v>
      </c>
    </row>
    <row r="820" spans="1:14" x14ac:dyDescent="0.25">
      <c r="A820" t="s">
        <v>17</v>
      </c>
      <c r="B820" s="3">
        <v>46171</v>
      </c>
      <c r="C820" s="5">
        <v>0.53652777777777783</v>
      </c>
      <c r="D820" s="1" t="s">
        <v>85</v>
      </c>
      <c r="E820" t="s">
        <v>1552</v>
      </c>
      <c r="F820" t="s">
        <v>58</v>
      </c>
      <c r="I820" s="11" t="s">
        <v>27799</v>
      </c>
      <c r="J820" s="11" t="s">
        <v>4957</v>
      </c>
      <c r="K820" t="s">
        <v>27800</v>
      </c>
      <c r="L820" t="s">
        <v>27801</v>
      </c>
      <c r="M820" s="10"/>
      <c r="N820" s="2" t="str">
        <f>HYPERLINK(Таблица3[[#This Row],[RelativePath]])</f>
        <v>1 Въезд на базу\GA3948333_4_20260529T125236Z.jpg</v>
      </c>
    </row>
    <row r="821" spans="1:14" x14ac:dyDescent="0.25">
      <c r="A821" t="s">
        <v>17</v>
      </c>
      <c r="B821" s="3">
        <v>46171</v>
      </c>
      <c r="C821" s="5">
        <v>0.56240740740740736</v>
      </c>
      <c r="D821" s="1" t="s">
        <v>163</v>
      </c>
      <c r="E821" t="s">
        <v>4933</v>
      </c>
      <c r="F821" t="s">
        <v>1897</v>
      </c>
      <c r="I821" s="11" t="s">
        <v>27833</v>
      </c>
      <c r="J821" s="11" t="s">
        <v>1182</v>
      </c>
      <c r="K821" t="s">
        <v>27834</v>
      </c>
      <c r="L821" t="s">
        <v>27835</v>
      </c>
      <c r="M821" s="10"/>
      <c r="N821" s="2" t="str">
        <f>HYPERLINK(Таблица3[[#This Row],[RelativePath]])</f>
        <v>4 Крыльцо офиса\K07156189_21_20260529T132952Z.jpg</v>
      </c>
    </row>
    <row r="822" spans="1:14" x14ac:dyDescent="0.25">
      <c r="A822" t="s">
        <v>17</v>
      </c>
      <c r="B822" s="3">
        <v>46171</v>
      </c>
      <c r="C822" s="5">
        <v>0.56259259259259264</v>
      </c>
      <c r="D822" s="1" t="s">
        <v>163</v>
      </c>
      <c r="E822" t="s">
        <v>4933</v>
      </c>
      <c r="F822" t="s">
        <v>809</v>
      </c>
      <c r="I822" s="11" t="s">
        <v>27836</v>
      </c>
      <c r="J822" s="11" t="s">
        <v>1182</v>
      </c>
      <c r="K822" t="s">
        <v>27837</v>
      </c>
      <c r="L822" t="s">
        <v>27838</v>
      </c>
      <c r="M822" s="10"/>
      <c r="N822" s="2" t="str">
        <f>HYPERLINK(Таблица3[[#This Row],[RelativePath]])</f>
        <v>4 Крыльцо офиса\K07156189_21_20260529T133008Z.jpg</v>
      </c>
    </row>
    <row r="823" spans="1:14" x14ac:dyDescent="0.25">
      <c r="A823" t="s">
        <v>17</v>
      </c>
      <c r="B823" s="3">
        <v>46171</v>
      </c>
      <c r="C823" s="5">
        <v>0.69836805555555559</v>
      </c>
      <c r="D823" s="1" t="s">
        <v>115</v>
      </c>
      <c r="E823" t="s">
        <v>1552</v>
      </c>
      <c r="F823" t="s">
        <v>58</v>
      </c>
      <c r="I823" s="11" t="s">
        <v>27727</v>
      </c>
      <c r="J823" s="11" t="s">
        <v>4958</v>
      </c>
      <c r="K823" t="s">
        <v>27728</v>
      </c>
      <c r="L823" t="s">
        <v>27729</v>
      </c>
      <c r="M823" s="10"/>
      <c r="N823" s="2" t="str">
        <f>HYPERLINK(Таблица3[[#This Row],[RelativePath]])</f>
        <v>2 Поката пилорама\GA3948333_8_20260529T164539Z.jpg</v>
      </c>
    </row>
    <row r="824" spans="1:14" x14ac:dyDescent="0.25">
      <c r="A824" t="s">
        <v>17</v>
      </c>
      <c r="B824" s="3">
        <v>46171</v>
      </c>
      <c r="C824" s="5">
        <v>0.69841435185185186</v>
      </c>
      <c r="D824" s="1" t="s">
        <v>115</v>
      </c>
      <c r="E824" t="s">
        <v>1552</v>
      </c>
      <c r="F824" t="s">
        <v>58</v>
      </c>
      <c r="H824" t="s">
        <v>1140</v>
      </c>
      <c r="I824" s="11" t="s">
        <v>27730</v>
      </c>
      <c r="J824" s="11" t="s">
        <v>4958</v>
      </c>
      <c r="K824" t="s">
        <v>27731</v>
      </c>
      <c r="L824" t="s">
        <v>27732</v>
      </c>
      <c r="M824" s="10"/>
      <c r="N824" s="2" t="str">
        <f>HYPERLINK(Таблица3[[#This Row],[RelativePath]])</f>
        <v>2 Поката пилорама\GA3948333_8_20260529T164543Z.jpg</v>
      </c>
    </row>
    <row r="825" spans="1:14" x14ac:dyDescent="0.25">
      <c r="A825" t="s">
        <v>17</v>
      </c>
      <c r="B825" s="3">
        <v>46171</v>
      </c>
      <c r="C825" s="5">
        <v>0.70870370370370372</v>
      </c>
      <c r="D825" s="1" t="s">
        <v>162</v>
      </c>
      <c r="E825" t="s">
        <v>1552</v>
      </c>
      <c r="F825" t="s">
        <v>58</v>
      </c>
      <c r="H825" t="s">
        <v>2041</v>
      </c>
      <c r="I825" s="11" t="s">
        <v>27733</v>
      </c>
      <c r="J825" s="11" t="s">
        <v>4958</v>
      </c>
      <c r="K825" t="s">
        <v>27734</v>
      </c>
      <c r="L825" t="s">
        <v>27735</v>
      </c>
      <c r="M825" s="10"/>
      <c r="N825" s="2" t="str">
        <f>HYPERLINK(Таблица3[[#This Row],[RelativePath]])</f>
        <v>2 Поката пилорама\GA3948333_8_20260529T170032Z.jpg</v>
      </c>
    </row>
    <row r="826" spans="1:14" x14ac:dyDescent="0.25">
      <c r="A826" t="s">
        <v>17</v>
      </c>
      <c r="B826" s="3">
        <v>46171</v>
      </c>
      <c r="C826" s="5">
        <v>0.70887731481481486</v>
      </c>
      <c r="D826" s="1" t="s">
        <v>162</v>
      </c>
      <c r="E826" t="s">
        <v>1552</v>
      </c>
      <c r="F826" t="s">
        <v>58</v>
      </c>
      <c r="I826" s="11" t="s">
        <v>27736</v>
      </c>
      <c r="J826" s="11" t="s">
        <v>4958</v>
      </c>
      <c r="K826" t="s">
        <v>27737</v>
      </c>
      <c r="L826" t="s">
        <v>27738</v>
      </c>
      <c r="M826" s="10"/>
      <c r="N826" s="2" t="str">
        <f>HYPERLINK(Таблица3[[#This Row],[RelativePath]])</f>
        <v>2 Поката пилорама\GA3948333_8_20260529T170047Z.jpg</v>
      </c>
    </row>
    <row r="827" spans="1:14" x14ac:dyDescent="0.25">
      <c r="A827" t="s">
        <v>17</v>
      </c>
      <c r="B827" s="3">
        <v>46171</v>
      </c>
      <c r="C827" s="5">
        <v>0.71196759259259257</v>
      </c>
      <c r="D827" s="1" t="s">
        <v>162</v>
      </c>
      <c r="E827" t="s">
        <v>1552</v>
      </c>
      <c r="F827" t="s">
        <v>58</v>
      </c>
      <c r="I827" s="11" t="s">
        <v>27739</v>
      </c>
      <c r="J827" s="11" t="s">
        <v>4958</v>
      </c>
      <c r="K827" t="s">
        <v>27740</v>
      </c>
      <c r="L827" t="s">
        <v>27741</v>
      </c>
      <c r="M827" s="10"/>
      <c r="N827" s="2" t="str">
        <f>HYPERLINK(Таблица3[[#This Row],[RelativePath]])</f>
        <v>2 Поката пилорама\GA3948333_8_20260529T170514Z.jpg</v>
      </c>
    </row>
    <row r="828" spans="1:14" x14ac:dyDescent="0.25">
      <c r="A828" t="s">
        <v>17</v>
      </c>
      <c r="B828" s="3">
        <v>46171</v>
      </c>
      <c r="C828" s="5">
        <v>0.71743055555555557</v>
      </c>
      <c r="D828" s="1" t="s">
        <v>85</v>
      </c>
      <c r="E828" t="s">
        <v>1552</v>
      </c>
      <c r="F828" t="s">
        <v>58</v>
      </c>
      <c r="I828" s="11" t="s">
        <v>27805</v>
      </c>
      <c r="J828" s="11" t="s">
        <v>4957</v>
      </c>
      <c r="K828" t="s">
        <v>27806</v>
      </c>
      <c r="L828" t="s">
        <v>27807</v>
      </c>
      <c r="M828" s="10"/>
      <c r="N828" s="2" t="str">
        <f>HYPERLINK(Таблица3[[#This Row],[RelativePath]])</f>
        <v>1 Въезд на базу\GA3948333_4_20260529T171306Z.jpg</v>
      </c>
    </row>
    <row r="829" spans="1:14" x14ac:dyDescent="0.25">
      <c r="A829" t="s">
        <v>18</v>
      </c>
      <c r="B829" s="3">
        <v>46172</v>
      </c>
      <c r="C829" s="5">
        <v>0.41356481481481483</v>
      </c>
      <c r="D829" s="1" t="s">
        <v>162</v>
      </c>
      <c r="E829" t="s">
        <v>4638</v>
      </c>
      <c r="F829" t="s">
        <v>28079</v>
      </c>
      <c r="H829" t="s">
        <v>28080</v>
      </c>
      <c r="I829" s="11" t="s">
        <v>27848</v>
      </c>
      <c r="J829" s="11" t="s">
        <v>1182</v>
      </c>
      <c r="K829" t="s">
        <v>27849</v>
      </c>
      <c r="L829" t="s">
        <v>27850</v>
      </c>
      <c r="M829" s="10"/>
      <c r="N829" s="2" t="str">
        <f>HYPERLINK(Таблица3[[#This Row],[RelativePath]])</f>
        <v>4 Крыльцо офиса\K07156189_21_20260530T095532Z.jpg</v>
      </c>
    </row>
    <row r="830" spans="1:14" x14ac:dyDescent="0.25">
      <c r="A830" t="s">
        <v>18</v>
      </c>
      <c r="B830" s="3">
        <v>46172</v>
      </c>
      <c r="C830" s="5">
        <v>0.78547453703703707</v>
      </c>
      <c r="D830" s="1" t="s">
        <v>304</v>
      </c>
      <c r="E830" t="s">
        <v>1552</v>
      </c>
      <c r="F830" t="s">
        <v>58</v>
      </c>
      <c r="I830" s="11" t="s">
        <v>27742</v>
      </c>
      <c r="J830" s="11" t="s">
        <v>4958</v>
      </c>
      <c r="K830" t="s">
        <v>27743</v>
      </c>
      <c r="L830" t="s">
        <v>27744</v>
      </c>
      <c r="M830" s="10"/>
      <c r="N830" s="2" t="str">
        <f>HYPERLINK(Таблица3[[#This Row],[RelativePath]])</f>
        <v>2 Поката пилорама\GA3948333_8_20260530T185105Z.jpg</v>
      </c>
    </row>
  </sheetData>
  <phoneticPr fontId="2" type="noConversion"/>
  <conditionalFormatting sqref="E831:E852 D2:E830">
    <cfRule type="containsText" dxfId="776" priority="7" operator="containsText" text="Выезд с территории">
      <formula>NOT(ISERROR(SEARCH("Выезд с территории",D2)))</formula>
    </cfRule>
  </conditionalFormatting>
  <conditionalFormatting sqref="D2:D830">
    <cfRule type="containsText" dxfId="775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30">
    <cfRule type="containsText" dxfId="774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852">
    <cfRule type="containsText" dxfId="773" priority="2" operator="containsText" text="Газель базы">
      <formula>NOT(ISERROR(SEARCH("Газель базы",E2)))</formula>
    </cfRule>
    <cfRule type="containsText" dxfId="772" priority="3" operator="containsText" text="Погрузчик базы">
      <formula>NOT(ISERROR(SEARCH("Погрузчик базы",E2)))</formula>
    </cfRule>
  </conditionalFormatting>
  <conditionalFormatting sqref="E2:E852">
    <cfRule type="containsText" dxfId="77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29"/>
  <sheetViews>
    <sheetView tabSelected="1" topLeftCell="A225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28.8554687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6" t="s">
        <v>91</v>
      </c>
      <c r="E2" t="s">
        <v>4929</v>
      </c>
      <c r="F2" t="s">
        <v>1884</v>
      </c>
      <c r="I2" s="11" t="s">
        <v>5286</v>
      </c>
      <c r="J2" s="11" t="s">
        <v>4957</v>
      </c>
      <c r="K2" t="s">
        <v>5287</v>
      </c>
      <c r="L2" t="s">
        <v>5288</v>
      </c>
      <c r="N2" s="2" t="str">
        <f>HYPERLINK(СторонТрансп[[#This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6" t="s">
        <v>62</v>
      </c>
      <c r="E3" t="s">
        <v>4929</v>
      </c>
      <c r="F3" t="s">
        <v>1884</v>
      </c>
      <c r="I3" s="11" t="s">
        <v>5289</v>
      </c>
      <c r="J3" s="11" t="s">
        <v>4957</v>
      </c>
      <c r="K3" t="s">
        <v>5290</v>
      </c>
      <c r="L3" t="s">
        <v>5291</v>
      </c>
      <c r="N3" s="2" t="str">
        <f>HYPERLINK(СторонТрансп[[#This Row],[RelativePath]])</f>
        <v>1 Въезд на базу\GA3948333_4_20260302T135928Z.jpg</v>
      </c>
    </row>
    <row r="4" spans="1:14" x14ac:dyDescent="0.25">
      <c r="A4" t="s">
        <v>13</v>
      </c>
      <c r="B4" s="3">
        <v>46083</v>
      </c>
      <c r="C4" s="5">
        <v>0.58296296296296302</v>
      </c>
      <c r="D4" s="6" t="s">
        <v>62</v>
      </c>
      <c r="E4" t="s">
        <v>4929</v>
      </c>
      <c r="F4" t="s">
        <v>1884</v>
      </c>
      <c r="I4" s="11" t="s">
        <v>5289</v>
      </c>
      <c r="J4" s="11" t="s">
        <v>4957</v>
      </c>
      <c r="K4" t="s">
        <v>5290</v>
      </c>
      <c r="L4" t="s">
        <v>5291</v>
      </c>
      <c r="N4" s="2" t="str">
        <f>HYPERLINK(СторонТрансп[[#This Row],[RelativePath]])</f>
        <v>1 Въезд на базу\GA3948333_4_20260302T135928Z.jpg</v>
      </c>
    </row>
    <row r="5" spans="1:14" x14ac:dyDescent="0.25">
      <c r="A5" t="s">
        <v>13</v>
      </c>
      <c r="B5" s="3">
        <v>46083</v>
      </c>
      <c r="C5" s="5">
        <v>0.43452546296296296</v>
      </c>
      <c r="D5" s="6" t="s">
        <v>91</v>
      </c>
      <c r="E5" t="s">
        <v>4929</v>
      </c>
      <c r="F5" t="s">
        <v>1884</v>
      </c>
      <c r="I5" s="11" t="s">
        <v>5286</v>
      </c>
      <c r="J5" s="11" t="s">
        <v>4957</v>
      </c>
      <c r="K5" t="s">
        <v>5287</v>
      </c>
      <c r="L5" t="s">
        <v>5288</v>
      </c>
      <c r="N5" s="2" t="str">
        <f>HYPERLINK(СторонТрансп[[#This Row],[RelativePath]])</f>
        <v>1 Въезд на базу\GA3948333_4_20260302T102543Z.jpg</v>
      </c>
    </row>
    <row r="6" spans="1:14" x14ac:dyDescent="0.25">
      <c r="A6" t="s">
        <v>14</v>
      </c>
      <c r="B6" s="3">
        <v>46084</v>
      </c>
      <c r="C6" s="5">
        <v>0.65601851851851856</v>
      </c>
      <c r="D6" s="6" t="s">
        <v>62</v>
      </c>
      <c r="E6" t="s">
        <v>4360</v>
      </c>
      <c r="I6" s="11" t="s">
        <v>5295</v>
      </c>
      <c r="J6" s="11" t="s">
        <v>4957</v>
      </c>
      <c r="K6" t="s">
        <v>5296</v>
      </c>
      <c r="L6" t="s">
        <v>5297</v>
      </c>
      <c r="N6" s="2" t="str">
        <f>HYPERLINK(СторонТрансп[[#This Row],[RelativePath]])</f>
        <v>1 Въезд на базу\GA3948333_4_20260303T154440Z.jpg</v>
      </c>
    </row>
    <row r="7" spans="1:14" x14ac:dyDescent="0.25">
      <c r="A7" t="s">
        <v>16</v>
      </c>
      <c r="B7" s="3">
        <v>46093</v>
      </c>
      <c r="C7" s="5">
        <v>0.6331134259259259</v>
      </c>
      <c r="D7" s="6" t="s">
        <v>62</v>
      </c>
      <c r="E7" t="s">
        <v>10074</v>
      </c>
      <c r="F7" t="s">
        <v>51</v>
      </c>
      <c r="I7" s="11" t="s">
        <v>9957</v>
      </c>
      <c r="J7" s="11" t="s">
        <v>4616</v>
      </c>
      <c r="K7" t="s">
        <v>9958</v>
      </c>
      <c r="L7" t="s">
        <v>9959</v>
      </c>
      <c r="N7" s="2" t="str">
        <f>HYPERLINK(СторонТрансп[[#This Row],[RelativePath]])</f>
        <v>14 На гаражи\GD7678666_1_20260312T151141Z.jpg</v>
      </c>
    </row>
    <row r="8" spans="1:14" x14ac:dyDescent="0.25">
      <c r="A8" t="s">
        <v>16</v>
      </c>
      <c r="B8" s="3">
        <v>46093</v>
      </c>
      <c r="C8" s="5">
        <v>0.65744212962962967</v>
      </c>
      <c r="D8" s="6" t="s">
        <v>62</v>
      </c>
      <c r="E8" t="s">
        <v>4929</v>
      </c>
      <c r="I8" s="11" t="s">
        <v>9594</v>
      </c>
      <c r="J8" s="11" t="s">
        <v>4957</v>
      </c>
      <c r="K8" t="s">
        <v>9595</v>
      </c>
      <c r="L8" t="s">
        <v>9596</v>
      </c>
      <c r="N8" s="2" t="str">
        <f>HYPERLINK(СторонТрансп[[#This Row],[RelativePath]])</f>
        <v>1 Въезд на базу\GA3948333_4_20260312T154643Z.jpg</v>
      </c>
    </row>
    <row r="9" spans="1:14" x14ac:dyDescent="0.25">
      <c r="A9" t="s">
        <v>16</v>
      </c>
      <c r="B9" s="3">
        <v>46093</v>
      </c>
      <c r="C9" s="5">
        <v>0.62711805555555555</v>
      </c>
      <c r="D9" s="6" t="s">
        <v>91</v>
      </c>
      <c r="E9" t="s">
        <v>10074</v>
      </c>
      <c r="H9" t="s">
        <v>5082</v>
      </c>
      <c r="I9" s="11" t="s">
        <v>9588</v>
      </c>
      <c r="J9" s="11" t="s">
        <v>4957</v>
      </c>
      <c r="K9" t="s">
        <v>9589</v>
      </c>
      <c r="L9" t="s">
        <v>9590</v>
      </c>
      <c r="N9" s="2" t="str">
        <f>HYPERLINK(СторонТрансп[[#This Row],[RelativePath]])</f>
        <v>1 Въезд на базу\GA3948333_4_20260312T150303Z.jpg</v>
      </c>
    </row>
    <row r="10" spans="1:14" x14ac:dyDescent="0.25">
      <c r="A10" t="s">
        <v>16</v>
      </c>
      <c r="B10" s="3">
        <v>46093</v>
      </c>
      <c r="C10" s="5">
        <v>0.41454861111111113</v>
      </c>
      <c r="D10" s="6" t="s">
        <v>91</v>
      </c>
      <c r="E10" t="s">
        <v>4929</v>
      </c>
      <c r="I10" s="11" t="s">
        <v>9582</v>
      </c>
      <c r="J10" s="11" t="s">
        <v>4957</v>
      </c>
      <c r="K10" t="s">
        <v>9583</v>
      </c>
      <c r="L10" t="s">
        <v>9584</v>
      </c>
      <c r="N10" s="2" t="str">
        <f>HYPERLINK(СторонТрансп[[#This Row],[RelativePath]])</f>
        <v>1 Въезд на базу\GA3948333_4_20260312T095657Z.jpg</v>
      </c>
    </row>
    <row r="11" spans="1:14" x14ac:dyDescent="0.25">
      <c r="A11" t="s">
        <v>17</v>
      </c>
      <c r="B11" s="3">
        <v>46094</v>
      </c>
      <c r="C11" s="5">
        <v>0.38642361111111112</v>
      </c>
      <c r="D11" s="6" t="s">
        <v>91</v>
      </c>
      <c r="E11" t="s">
        <v>10598</v>
      </c>
      <c r="F11" t="s">
        <v>60</v>
      </c>
      <c r="I11" s="11" t="s">
        <v>10075</v>
      </c>
      <c r="J11" s="11" t="s">
        <v>4957</v>
      </c>
      <c r="K11" t="s">
        <v>10076</v>
      </c>
      <c r="L11" t="s">
        <v>10077</v>
      </c>
      <c r="N11" s="2" t="str">
        <f>HYPERLINK(СторонТрансп[[#This Row],[RelativePath]])</f>
        <v>1 Въезд на базу\GA3948333_4_20260313T091627Z.jpg</v>
      </c>
    </row>
    <row r="12" spans="1:14" x14ac:dyDescent="0.25">
      <c r="A12" t="s">
        <v>17</v>
      </c>
      <c r="B12" s="3">
        <v>46094</v>
      </c>
      <c r="C12" s="5">
        <v>0.41781249999999998</v>
      </c>
      <c r="D12" s="6" t="s">
        <v>62</v>
      </c>
      <c r="E12" t="s">
        <v>10599</v>
      </c>
      <c r="I12" s="11" t="s">
        <v>10096</v>
      </c>
      <c r="J12" s="11" t="s">
        <v>4957</v>
      </c>
      <c r="K12" t="s">
        <v>10097</v>
      </c>
      <c r="L12" t="s">
        <v>10098</v>
      </c>
      <c r="N12" s="2" t="str">
        <f>HYPERLINK(СторонТрансп[[#This Row],[RelativePath]])</f>
        <v>1 Въезд на базу\GA3948333_4_20260313T100139Z.jpg</v>
      </c>
    </row>
    <row r="13" spans="1:14" x14ac:dyDescent="0.25">
      <c r="A13" t="s">
        <v>17</v>
      </c>
      <c r="B13" s="3">
        <v>46094</v>
      </c>
      <c r="C13" s="5">
        <v>0.38671296296296298</v>
      </c>
      <c r="D13" s="6" t="s">
        <v>91</v>
      </c>
      <c r="E13" t="s">
        <v>10598</v>
      </c>
      <c r="F13" t="s">
        <v>60</v>
      </c>
      <c r="H13" t="s">
        <v>1140</v>
      </c>
      <c r="I13" s="11" t="s">
        <v>10078</v>
      </c>
      <c r="J13" s="11" t="s">
        <v>4957</v>
      </c>
      <c r="K13" t="s">
        <v>10079</v>
      </c>
      <c r="L13" t="s">
        <v>10080</v>
      </c>
      <c r="N13" s="2" t="str">
        <f>HYPERLINK(СторонТрансп[[#This Row],[RelativePath]])</f>
        <v>1 Въезд на базу\GA3948333_4_20260313T091652Z.jpg</v>
      </c>
    </row>
    <row r="14" spans="1:14" x14ac:dyDescent="0.25">
      <c r="A14" t="s">
        <v>17</v>
      </c>
      <c r="B14" s="3">
        <v>46094</v>
      </c>
      <c r="C14" s="5">
        <v>0.78589120370370369</v>
      </c>
      <c r="D14" s="6" t="s">
        <v>91</v>
      </c>
      <c r="E14" t="s">
        <v>10601</v>
      </c>
      <c r="F14" t="s">
        <v>51</v>
      </c>
      <c r="I14" s="11" t="s">
        <v>10141</v>
      </c>
      <c r="J14" s="11" t="s">
        <v>4957</v>
      </c>
      <c r="K14" t="s">
        <v>10142</v>
      </c>
      <c r="L14" t="s">
        <v>10143</v>
      </c>
      <c r="N14" s="2" t="str">
        <f>HYPERLINK(СторонТрансп[[#This Row],[RelativePath]])</f>
        <v>1 Въезд на базу\GA3948333_4_20260313T185141Z.jpg</v>
      </c>
    </row>
    <row r="15" spans="1:14" x14ac:dyDescent="0.25">
      <c r="A15" t="s">
        <v>17</v>
      </c>
      <c r="B15" s="3">
        <v>46094</v>
      </c>
      <c r="C15" s="5">
        <v>0.83332175925925922</v>
      </c>
      <c r="D15" s="6" t="s">
        <v>62</v>
      </c>
      <c r="E15" t="s">
        <v>10601</v>
      </c>
      <c r="F15" t="s">
        <v>1965</v>
      </c>
      <c r="I15" s="11" t="s">
        <v>10144</v>
      </c>
      <c r="J15" s="11" t="s">
        <v>4957</v>
      </c>
      <c r="K15" t="s">
        <v>10145</v>
      </c>
      <c r="L15" t="s">
        <v>10146</v>
      </c>
      <c r="N15" s="2" t="str">
        <f>HYPERLINK(СторонТрансп[[#This Row],[RelativePath]])</f>
        <v>1 Въезд на базу\GA3948333_4_20260313T195959Z.jpg</v>
      </c>
    </row>
    <row r="16" spans="1:14" x14ac:dyDescent="0.25">
      <c r="A16" t="s">
        <v>17</v>
      </c>
      <c r="B16" s="3">
        <v>46094</v>
      </c>
      <c r="C16" s="5">
        <v>0.83332175925925922</v>
      </c>
      <c r="D16" s="6" t="s">
        <v>62</v>
      </c>
      <c r="E16" t="s">
        <v>10601</v>
      </c>
      <c r="F16" t="s">
        <v>1965</v>
      </c>
      <c r="I16" s="11" t="s">
        <v>10144</v>
      </c>
      <c r="J16" s="11" t="s">
        <v>4957</v>
      </c>
      <c r="K16" t="s">
        <v>10145</v>
      </c>
      <c r="L16" t="s">
        <v>10146</v>
      </c>
      <c r="N16" s="2" t="str">
        <f>HYPERLINK(СторонТрансп[[#This Row],[RelativePath]])</f>
        <v>1 Въезд на базу\GA3948333_4_20260313T195959Z.jpg</v>
      </c>
    </row>
    <row r="17" spans="1:14" x14ac:dyDescent="0.25">
      <c r="A17" t="s">
        <v>17</v>
      </c>
      <c r="B17" s="3">
        <v>46094</v>
      </c>
      <c r="C17" s="5">
        <v>0.64736111111111116</v>
      </c>
      <c r="D17" s="6" t="s">
        <v>62</v>
      </c>
      <c r="E17" t="s">
        <v>10598</v>
      </c>
      <c r="F17" t="s">
        <v>60</v>
      </c>
      <c r="I17" s="11" t="s">
        <v>10459</v>
      </c>
      <c r="J17" s="11" t="s">
        <v>4616</v>
      </c>
      <c r="K17" t="s">
        <v>10460</v>
      </c>
      <c r="L17" t="s">
        <v>10461</v>
      </c>
      <c r="N17" s="2" t="str">
        <f>HYPERLINK(СторонТрансп[[#This Row],[RelativePath]])</f>
        <v>14 На гаражи\GD7678666_1_20260313T153212Z.jpg</v>
      </c>
    </row>
    <row r="18" spans="1:14" x14ac:dyDescent="0.25">
      <c r="A18" t="s">
        <v>17</v>
      </c>
      <c r="B18" s="3">
        <v>46094</v>
      </c>
      <c r="C18" s="5">
        <v>0.38642361111111112</v>
      </c>
      <c r="D18" s="6" t="s">
        <v>91</v>
      </c>
      <c r="E18" t="s">
        <v>10598</v>
      </c>
      <c r="F18" t="s">
        <v>60</v>
      </c>
      <c r="I18" s="11" t="s">
        <v>10075</v>
      </c>
      <c r="J18" s="11" t="s">
        <v>4957</v>
      </c>
      <c r="K18" t="s">
        <v>10076</v>
      </c>
      <c r="L18" t="s">
        <v>10077</v>
      </c>
      <c r="N18" s="2" t="str">
        <f>HYPERLINK(СторонТрансп[[#This Row],[RelativePath]])</f>
        <v>1 Въезд на базу\GA3948333_4_20260313T091627Z.jpg</v>
      </c>
    </row>
    <row r="19" spans="1:14" x14ac:dyDescent="0.25">
      <c r="A19" t="s">
        <v>17</v>
      </c>
      <c r="B19" s="3">
        <v>46094</v>
      </c>
      <c r="C19" s="5">
        <v>0.78589120370370369</v>
      </c>
      <c r="D19" s="6" t="s">
        <v>91</v>
      </c>
      <c r="E19" t="s">
        <v>10601</v>
      </c>
      <c r="F19" t="s">
        <v>51</v>
      </c>
      <c r="I19" s="11" t="s">
        <v>10141</v>
      </c>
      <c r="J19" s="11" t="s">
        <v>4957</v>
      </c>
      <c r="K19" t="s">
        <v>10142</v>
      </c>
      <c r="L19" t="s">
        <v>10143</v>
      </c>
      <c r="N19" s="2" t="str">
        <f>HYPERLINK(СторонТрансп[[#This Row],[RelativePath]])</f>
        <v>1 Въезд на базу\GA3948333_4_20260313T185141Z.jpg</v>
      </c>
    </row>
    <row r="20" spans="1:14" x14ac:dyDescent="0.25">
      <c r="A20" t="s">
        <v>17</v>
      </c>
      <c r="B20" s="3">
        <v>46094</v>
      </c>
      <c r="C20" s="5">
        <v>0.38671296296296298</v>
      </c>
      <c r="D20" s="6" t="s">
        <v>91</v>
      </c>
      <c r="E20" t="s">
        <v>10598</v>
      </c>
      <c r="F20" t="s">
        <v>60</v>
      </c>
      <c r="H20" t="s">
        <v>1140</v>
      </c>
      <c r="I20" s="11" t="s">
        <v>10078</v>
      </c>
      <c r="J20" s="11" t="s">
        <v>4957</v>
      </c>
      <c r="K20" t="s">
        <v>10079</v>
      </c>
      <c r="L20" t="s">
        <v>10080</v>
      </c>
      <c r="N20" s="2" t="str">
        <f>HYPERLINK(СторонТрансп[[#This Row],[RelativePath]])</f>
        <v>1 Въезд на базу\GA3948333_4_20260313T091652Z.jpg</v>
      </c>
    </row>
    <row r="21" spans="1:14" x14ac:dyDescent="0.25">
      <c r="A21" t="s">
        <v>17</v>
      </c>
      <c r="B21" s="3">
        <v>46094</v>
      </c>
      <c r="C21" s="5">
        <v>0.41082175925925923</v>
      </c>
      <c r="D21" s="6" t="s">
        <v>91</v>
      </c>
      <c r="E21" t="s">
        <v>10599</v>
      </c>
      <c r="I21" s="11" t="s">
        <v>10093</v>
      </c>
      <c r="J21" s="11" t="s">
        <v>4957</v>
      </c>
      <c r="K21" t="s">
        <v>10094</v>
      </c>
      <c r="L21" t="s">
        <v>10095</v>
      </c>
      <c r="N21" s="2" t="str">
        <f>HYPERLINK(СторонТрансп[[#This Row],[RelativePath]])</f>
        <v>1 Въезд на базу\GA3948333_4_20260313T095135Z.jpg</v>
      </c>
    </row>
    <row r="22" spans="1:14" x14ac:dyDescent="0.25">
      <c r="A22" t="s">
        <v>18</v>
      </c>
      <c r="B22" s="3">
        <v>46095</v>
      </c>
      <c r="C22" s="5">
        <v>0.73909722222222218</v>
      </c>
      <c r="D22" s="6" t="s">
        <v>62</v>
      </c>
      <c r="E22" t="s">
        <v>4933</v>
      </c>
      <c r="I22" s="11" t="s">
        <v>10623</v>
      </c>
      <c r="J22" s="11" t="s">
        <v>4957</v>
      </c>
      <c r="K22" t="s">
        <v>10624</v>
      </c>
      <c r="L22" t="s">
        <v>10625</v>
      </c>
      <c r="N22" s="2" t="str">
        <f>HYPERLINK(СторонТрансп[[#This Row],[RelativePath]])</f>
        <v>1 Въезд на базу\GA3948333_4_20260314T174418Z.jpg</v>
      </c>
    </row>
    <row r="23" spans="1:14" x14ac:dyDescent="0.25">
      <c r="A23" t="s">
        <v>18</v>
      </c>
      <c r="B23" s="3">
        <v>46095</v>
      </c>
      <c r="C23" s="5">
        <v>0.37562499999999999</v>
      </c>
      <c r="D23" s="6" t="s">
        <v>91</v>
      </c>
      <c r="E23" t="s">
        <v>4933</v>
      </c>
      <c r="I23" s="11" t="s">
        <v>10620</v>
      </c>
      <c r="J23" s="11" t="s">
        <v>4957</v>
      </c>
      <c r="K23" t="s">
        <v>10621</v>
      </c>
      <c r="L23" t="s">
        <v>10622</v>
      </c>
      <c r="N23" s="2" t="str">
        <f>HYPERLINK(СторонТрансп[[#This Row],[RelativePath]])</f>
        <v>1 Въезд на базу\GA3948333_4_20260314T090054Z.jpg</v>
      </c>
    </row>
    <row r="24" spans="1:14" x14ac:dyDescent="0.25">
      <c r="A24" t="s">
        <v>22</v>
      </c>
      <c r="B24" s="3">
        <v>46096</v>
      </c>
      <c r="C24" s="5">
        <v>0.7468055555555555</v>
      </c>
      <c r="D24" s="6" t="s">
        <v>62</v>
      </c>
      <c r="E24" t="s">
        <v>4933</v>
      </c>
      <c r="I24" s="11" t="s">
        <v>10629</v>
      </c>
      <c r="J24" s="11" t="s">
        <v>4957</v>
      </c>
      <c r="K24" t="s">
        <v>10630</v>
      </c>
      <c r="L24" t="s">
        <v>10631</v>
      </c>
      <c r="N24" s="2" t="str">
        <f>HYPERLINK(СторонТрансп[[#This Row],[RelativePath]])</f>
        <v>1 Въезд на базу\GA3948333_4_20260315T175524Z.jpg</v>
      </c>
    </row>
    <row r="25" spans="1:14" x14ac:dyDescent="0.25">
      <c r="A25" t="s">
        <v>22</v>
      </c>
      <c r="B25" s="3">
        <v>46096</v>
      </c>
      <c r="C25" s="5">
        <v>0.37252314814814813</v>
      </c>
      <c r="D25" s="6" t="s">
        <v>91</v>
      </c>
      <c r="E25" t="s">
        <v>4933</v>
      </c>
      <c r="I25" s="11" t="s">
        <v>10626</v>
      </c>
      <c r="J25" s="11" t="s">
        <v>4957</v>
      </c>
      <c r="K25" t="s">
        <v>10627</v>
      </c>
      <c r="L25" t="s">
        <v>10628</v>
      </c>
      <c r="N25" s="2" t="str">
        <f>HYPERLINK(СторонТрансп[[#This Row],[RelativePath]])</f>
        <v>1 Въезд на базу\GA3948333_4_20260315T085626Z.jpg</v>
      </c>
    </row>
    <row r="26" spans="1:14" x14ac:dyDescent="0.25">
      <c r="A26" t="s">
        <v>16</v>
      </c>
      <c r="B26" s="3">
        <v>46100</v>
      </c>
      <c r="C26" s="5">
        <v>0.48231481481481481</v>
      </c>
      <c r="D26" s="6" t="s">
        <v>62</v>
      </c>
      <c r="E26" t="s">
        <v>10598</v>
      </c>
      <c r="F26" t="s">
        <v>51</v>
      </c>
      <c r="I26" s="11" t="s">
        <v>11654</v>
      </c>
      <c r="J26" s="11" t="s">
        <v>4616</v>
      </c>
      <c r="K26" t="s">
        <v>11655</v>
      </c>
      <c r="L26" t="s">
        <v>11656</v>
      </c>
      <c r="N26" s="2" t="str">
        <f>HYPERLINK(СторонТрансп[[#This Row],[RelativePath]])</f>
        <v>14 На гаражи\GD7678666_1_20260319T113432Z.jpg</v>
      </c>
    </row>
    <row r="27" spans="1:14" x14ac:dyDescent="0.25">
      <c r="A27" t="s">
        <v>16</v>
      </c>
      <c r="B27" s="3">
        <v>46100</v>
      </c>
      <c r="C27" s="5">
        <v>0.6159027777777778</v>
      </c>
      <c r="D27" s="6" t="s">
        <v>62</v>
      </c>
      <c r="E27" t="s">
        <v>11902</v>
      </c>
      <c r="F27" t="s">
        <v>2650</v>
      </c>
      <c r="I27" s="11" t="s">
        <v>11261</v>
      </c>
      <c r="J27" s="11" t="s">
        <v>4957</v>
      </c>
      <c r="K27" t="s">
        <v>11262</v>
      </c>
      <c r="L27" t="s">
        <v>11263</v>
      </c>
      <c r="N27" s="2" t="str">
        <f>HYPERLINK(СторонТрансп[[#This Row],[RelativePath]])</f>
        <v>1 Въезд на базу\GA3948333_4_20260319T144654Z.jpg</v>
      </c>
    </row>
    <row r="28" spans="1:14" x14ac:dyDescent="0.25">
      <c r="A28" t="s">
        <v>16</v>
      </c>
      <c r="B28" s="3">
        <v>46100</v>
      </c>
      <c r="C28" s="5">
        <v>0.6159027777777778</v>
      </c>
      <c r="D28" s="6" t="s">
        <v>62</v>
      </c>
      <c r="E28" t="s">
        <v>11902</v>
      </c>
      <c r="F28" t="s">
        <v>2650</v>
      </c>
      <c r="I28" s="11" t="s">
        <v>11261</v>
      </c>
      <c r="J28" s="11" t="s">
        <v>4957</v>
      </c>
      <c r="K28" t="s">
        <v>11262</v>
      </c>
      <c r="L28" t="s">
        <v>11263</v>
      </c>
      <c r="N28" s="2" t="str">
        <f>HYPERLINK(СторонТрансп[[#This Row],[RelativePath]])</f>
        <v>1 Въезд на базу\GA3948333_4_20260319T144654Z.jpg</v>
      </c>
    </row>
    <row r="29" spans="1:14" x14ac:dyDescent="0.25">
      <c r="A29" t="s">
        <v>18</v>
      </c>
      <c r="B29" s="3">
        <v>46102</v>
      </c>
      <c r="C29" s="5">
        <v>0.79628472222222224</v>
      </c>
      <c r="D29" s="6" t="s">
        <v>91</v>
      </c>
      <c r="E29" t="s">
        <v>12240</v>
      </c>
      <c r="F29" t="s">
        <v>2470</v>
      </c>
      <c r="I29" s="11" t="s">
        <v>11948</v>
      </c>
      <c r="J29" s="11" t="s">
        <v>4957</v>
      </c>
      <c r="K29" t="s">
        <v>11949</v>
      </c>
      <c r="L29" t="s">
        <v>11950</v>
      </c>
      <c r="N29" s="2" t="str">
        <f>HYPERLINK(СторонТрансп[[#This Row],[RelativePath]])</f>
        <v>1 Въезд на базу\GA3948333_4_20260321T190639Z.jpg</v>
      </c>
    </row>
    <row r="30" spans="1:14" x14ac:dyDescent="0.25">
      <c r="A30" t="s">
        <v>18</v>
      </c>
      <c r="B30" s="3">
        <v>46102</v>
      </c>
      <c r="C30" s="5">
        <v>0.42343750000000002</v>
      </c>
      <c r="D30" s="6" t="s">
        <v>91</v>
      </c>
      <c r="E30" t="s">
        <v>12239</v>
      </c>
      <c r="F30" t="s">
        <v>51</v>
      </c>
      <c r="I30" s="11" t="s">
        <v>11942</v>
      </c>
      <c r="J30" s="11" t="s">
        <v>4957</v>
      </c>
      <c r="K30" t="s">
        <v>11943</v>
      </c>
      <c r="L30" t="s">
        <v>11944</v>
      </c>
      <c r="N30" s="2" t="str">
        <f>HYPERLINK(СторонТрансп[[#This Row],[RelativePath]])</f>
        <v>1 Въезд на базу\GA3948333_4_20260321T100945Z.jpg</v>
      </c>
    </row>
    <row r="31" spans="1:14" x14ac:dyDescent="0.25">
      <c r="A31" t="s">
        <v>18</v>
      </c>
      <c r="B31" s="3">
        <v>46102</v>
      </c>
      <c r="C31" s="5">
        <v>0.80402777777777779</v>
      </c>
      <c r="D31" s="6" t="s">
        <v>62</v>
      </c>
      <c r="E31" t="s">
        <v>12240</v>
      </c>
      <c r="F31" t="s">
        <v>2470</v>
      </c>
      <c r="I31" s="11" t="s">
        <v>11951</v>
      </c>
      <c r="J31" s="11" t="s">
        <v>4957</v>
      </c>
      <c r="K31" t="s">
        <v>11952</v>
      </c>
      <c r="L31" t="s">
        <v>11953</v>
      </c>
      <c r="N31" s="2" t="str">
        <f>HYPERLINK(СторонТрансп[[#This Row],[RelativePath]])</f>
        <v>1 Въезд на базу\GA3948333_4_20260321T191748Z.jpg</v>
      </c>
    </row>
    <row r="32" spans="1:14" x14ac:dyDescent="0.25">
      <c r="A32" t="s">
        <v>18</v>
      </c>
      <c r="B32" s="3">
        <v>46102</v>
      </c>
      <c r="C32" s="5">
        <v>0.43847222222222221</v>
      </c>
      <c r="D32" s="6" t="s">
        <v>62</v>
      </c>
      <c r="E32" t="s">
        <v>12239</v>
      </c>
      <c r="F32" t="s">
        <v>799</v>
      </c>
      <c r="I32" s="11" t="s">
        <v>11945</v>
      </c>
      <c r="J32" s="11" t="s">
        <v>4957</v>
      </c>
      <c r="K32" t="s">
        <v>11946</v>
      </c>
      <c r="L32" t="s">
        <v>11947</v>
      </c>
      <c r="N32" s="2" t="str">
        <f>HYPERLINK(СторонТрансп[[#This Row],[RelativePath]])</f>
        <v>1 Въезд на базу\GA3948333_4_20260321T103124Z.jpg</v>
      </c>
    </row>
    <row r="33" spans="1:14" x14ac:dyDescent="0.25">
      <c r="A33" t="s">
        <v>18</v>
      </c>
      <c r="B33" s="3">
        <v>46102</v>
      </c>
      <c r="C33" s="5">
        <v>0.42343750000000002</v>
      </c>
      <c r="D33" s="6" t="s">
        <v>91</v>
      </c>
      <c r="E33" t="s">
        <v>12239</v>
      </c>
      <c r="F33" t="s">
        <v>51</v>
      </c>
      <c r="I33" s="11" t="s">
        <v>11942</v>
      </c>
      <c r="J33" s="11" t="s">
        <v>4957</v>
      </c>
      <c r="K33" t="s">
        <v>11943</v>
      </c>
      <c r="L33" t="s">
        <v>11944</v>
      </c>
      <c r="N33" s="2" t="str">
        <f>HYPERLINK(СторонТрансп[[#This Row],[RelativePath]])</f>
        <v>1 Въезд на базу\GA3948333_4_20260321T100945Z.jpg</v>
      </c>
    </row>
    <row r="34" spans="1:14" x14ac:dyDescent="0.25">
      <c r="A34" t="s">
        <v>18</v>
      </c>
      <c r="B34" s="3">
        <v>46102</v>
      </c>
      <c r="C34" s="5">
        <v>0.79628472222222224</v>
      </c>
      <c r="D34" s="6" t="s">
        <v>91</v>
      </c>
      <c r="E34" t="s">
        <v>12240</v>
      </c>
      <c r="F34" t="s">
        <v>2470</v>
      </c>
      <c r="I34" s="11" t="s">
        <v>11948</v>
      </c>
      <c r="J34" s="11" t="s">
        <v>4957</v>
      </c>
      <c r="K34" t="s">
        <v>11949</v>
      </c>
      <c r="L34" t="s">
        <v>11950</v>
      </c>
      <c r="N34" s="2" t="str">
        <f>HYPERLINK(СторонТрансп[[#This Row],[RelativePath]])</f>
        <v>1 Въезд на базу\GA3948333_4_20260321T190639Z.jpg</v>
      </c>
    </row>
    <row r="35" spans="1:14" x14ac:dyDescent="0.25">
      <c r="A35" t="s">
        <v>18</v>
      </c>
      <c r="B35" s="3">
        <v>46102</v>
      </c>
      <c r="C35" s="5">
        <v>0.43847222222222221</v>
      </c>
      <c r="D35" s="6" t="s">
        <v>62</v>
      </c>
      <c r="E35" t="s">
        <v>12239</v>
      </c>
      <c r="F35" t="s">
        <v>799</v>
      </c>
      <c r="I35" s="11" t="s">
        <v>11945</v>
      </c>
      <c r="J35" s="11" t="s">
        <v>4957</v>
      </c>
      <c r="K35" t="s">
        <v>11946</v>
      </c>
      <c r="L35" t="s">
        <v>11947</v>
      </c>
      <c r="N35" s="2" t="str">
        <f>HYPERLINK(СторонТрансп[[#This Row],[RelativePath]])</f>
        <v>1 Въезд на базу\GA3948333_4_20260321T103124Z.jpg</v>
      </c>
    </row>
    <row r="36" spans="1:14" x14ac:dyDescent="0.25">
      <c r="A36" t="s">
        <v>18</v>
      </c>
      <c r="B36" s="3">
        <v>46102</v>
      </c>
      <c r="C36" s="5">
        <v>0.80402777777777779</v>
      </c>
      <c r="D36" s="6" t="s">
        <v>62</v>
      </c>
      <c r="E36" t="s">
        <v>12240</v>
      </c>
      <c r="F36" t="s">
        <v>2470</v>
      </c>
      <c r="I36" s="11" t="s">
        <v>11951</v>
      </c>
      <c r="J36" s="11" t="s">
        <v>4957</v>
      </c>
      <c r="K36" t="s">
        <v>11952</v>
      </c>
      <c r="L36" t="s">
        <v>11953</v>
      </c>
      <c r="N36" s="2" t="str">
        <f>HYPERLINK(СторонТрансп[[#This Row],[RelativePath]])</f>
        <v>1 Въезд на базу\GA3948333_4_20260321T191748Z.jpg</v>
      </c>
    </row>
    <row r="37" spans="1:14" x14ac:dyDescent="0.25">
      <c r="A37" t="s">
        <v>13</v>
      </c>
      <c r="B37" s="3">
        <v>46104</v>
      </c>
      <c r="C37" s="5">
        <v>0.56130787037037033</v>
      </c>
      <c r="D37" s="6" t="s">
        <v>91</v>
      </c>
      <c r="E37" t="s">
        <v>66</v>
      </c>
      <c r="I37" s="11" t="s">
        <v>12269</v>
      </c>
      <c r="J37" s="11" t="s">
        <v>4957</v>
      </c>
      <c r="K37" t="s">
        <v>12270</v>
      </c>
      <c r="L37" t="s">
        <v>12271</v>
      </c>
      <c r="N37" s="2" t="str">
        <f>HYPERLINK(СторонТрансп[[#This Row],[RelativePath]])</f>
        <v>1 Въезд на базу\GA3948333_4_20260323T132817Z.jpg</v>
      </c>
    </row>
    <row r="38" spans="1:14" x14ac:dyDescent="0.25">
      <c r="A38" t="s">
        <v>13</v>
      </c>
      <c r="B38" s="3">
        <v>46104</v>
      </c>
      <c r="C38" s="5">
        <v>0.57054398148148144</v>
      </c>
      <c r="D38" s="6" t="s">
        <v>62</v>
      </c>
      <c r="E38" t="s">
        <v>66</v>
      </c>
      <c r="I38" s="11" t="s">
        <v>12272</v>
      </c>
      <c r="J38" s="11" t="s">
        <v>4957</v>
      </c>
      <c r="K38" t="s">
        <v>12273</v>
      </c>
      <c r="L38" t="s">
        <v>12274</v>
      </c>
      <c r="N38" s="2" t="str">
        <f>HYPERLINK(СторонТрансп[[#This Row],[RelativePath]])</f>
        <v>1 Въезд на базу\GA3948333_4_20260323T134135Z.jpg</v>
      </c>
    </row>
    <row r="39" spans="1:14" x14ac:dyDescent="0.25">
      <c r="A39" t="s">
        <v>13</v>
      </c>
      <c r="B39" s="3">
        <v>46104</v>
      </c>
      <c r="C39" s="5">
        <v>0.61436342592592597</v>
      </c>
      <c r="D39" s="6" t="s">
        <v>62</v>
      </c>
      <c r="E39" t="s">
        <v>10599</v>
      </c>
      <c r="I39" s="11" t="s">
        <v>12275</v>
      </c>
      <c r="J39" s="11" t="s">
        <v>4957</v>
      </c>
      <c r="K39" t="s">
        <v>12276</v>
      </c>
      <c r="L39" t="s">
        <v>12277</v>
      </c>
      <c r="N39" s="2" t="str">
        <f>HYPERLINK(СторонТрансп[[#This Row],[RelativePath]])</f>
        <v>1 Въезд на базу\GA3948333_4_20260323T144441Z.jpg</v>
      </c>
    </row>
    <row r="40" spans="1:14" x14ac:dyDescent="0.25">
      <c r="A40" t="s">
        <v>13</v>
      </c>
      <c r="B40" s="3">
        <v>46104</v>
      </c>
      <c r="C40" s="5">
        <v>0.34434027777777776</v>
      </c>
      <c r="D40" s="6" t="s">
        <v>91</v>
      </c>
      <c r="E40" t="s">
        <v>66</v>
      </c>
      <c r="I40" s="11" t="s">
        <v>12260</v>
      </c>
      <c r="J40" s="11" t="s">
        <v>4957</v>
      </c>
      <c r="K40" t="s">
        <v>12261</v>
      </c>
      <c r="L40" t="s">
        <v>12262</v>
      </c>
      <c r="N40" s="2" t="str">
        <f>HYPERLINK(СторонТрансп[[#This Row],[RelativePath]])</f>
        <v>1 Въезд на базу\GA3948333_4_20260323T081551Z.jpg</v>
      </c>
    </row>
    <row r="41" spans="1:14" x14ac:dyDescent="0.25">
      <c r="A41" t="s">
        <v>13</v>
      </c>
      <c r="B41" s="3">
        <v>46104</v>
      </c>
      <c r="C41" s="5">
        <v>0.3498148148148148</v>
      </c>
      <c r="D41" s="6" t="s">
        <v>62</v>
      </c>
      <c r="E41" t="s">
        <v>66</v>
      </c>
      <c r="H41" t="s">
        <v>12922</v>
      </c>
      <c r="I41" s="11" t="s">
        <v>12263</v>
      </c>
      <c r="J41" s="11" t="s">
        <v>4957</v>
      </c>
      <c r="K41" t="s">
        <v>12264</v>
      </c>
      <c r="L41" t="s">
        <v>12265</v>
      </c>
      <c r="N41" s="2" t="str">
        <f>HYPERLINK(СторонТрансп[[#This Row],[RelativePath]])</f>
        <v>1 Въезд на базу\GA3948333_4_20260323T082344Z.jpg</v>
      </c>
    </row>
    <row r="42" spans="1:14" x14ac:dyDescent="0.25">
      <c r="A42" t="s">
        <v>13</v>
      </c>
      <c r="B42" s="3">
        <v>46104</v>
      </c>
      <c r="C42" s="5">
        <v>0.41168981481481481</v>
      </c>
      <c r="D42" s="6" t="s">
        <v>91</v>
      </c>
      <c r="E42" t="s">
        <v>10599</v>
      </c>
      <c r="I42" s="11" t="s">
        <v>12266</v>
      </c>
      <c r="J42" s="11" t="s">
        <v>4957</v>
      </c>
      <c r="K42" t="s">
        <v>12267</v>
      </c>
      <c r="L42" t="s">
        <v>12268</v>
      </c>
      <c r="N42" s="2" t="str">
        <f>HYPERLINK(СторонТрансп[[#This Row],[RelativePath]])</f>
        <v>1 Въезд на базу\GA3948333_4_20260323T095250Z.jpg</v>
      </c>
    </row>
    <row r="43" spans="1:14" x14ac:dyDescent="0.25">
      <c r="A43" t="s">
        <v>14</v>
      </c>
      <c r="B43" s="3">
        <v>46105</v>
      </c>
      <c r="C43" s="5">
        <v>0.48628472222222224</v>
      </c>
      <c r="D43" s="6" t="s">
        <v>62</v>
      </c>
      <c r="E43" t="s">
        <v>13437</v>
      </c>
      <c r="F43" t="s">
        <v>1555</v>
      </c>
      <c r="I43" s="11" t="s">
        <v>12988</v>
      </c>
      <c r="J43" s="11" t="s">
        <v>4957</v>
      </c>
      <c r="K43" t="s">
        <v>12989</v>
      </c>
      <c r="L43" t="s">
        <v>12990</v>
      </c>
      <c r="N43" s="2" t="str">
        <f>HYPERLINK(СторонТрансп[[#This Row],[RelativePath]])</f>
        <v>1 Въезд на базу\GA3948333_4_20260324T114015Z.jpg</v>
      </c>
    </row>
    <row r="44" spans="1:14" x14ac:dyDescent="0.25">
      <c r="A44" t="s">
        <v>14</v>
      </c>
      <c r="B44" s="3">
        <v>46105</v>
      </c>
      <c r="C44" s="5">
        <v>0.48366898148148146</v>
      </c>
      <c r="D44" s="6" t="s">
        <v>62</v>
      </c>
      <c r="E44" t="s">
        <v>12240</v>
      </c>
      <c r="F44" t="s">
        <v>13441</v>
      </c>
      <c r="I44" s="11" t="s">
        <v>12985</v>
      </c>
      <c r="J44" s="11" t="s">
        <v>4957</v>
      </c>
      <c r="K44" t="s">
        <v>12986</v>
      </c>
      <c r="L44" t="s">
        <v>12987</v>
      </c>
      <c r="N44" s="2" t="str">
        <f>HYPERLINK(СторонТрансп[[#This Row],[RelativePath]])</f>
        <v>1 Въезд на базу\GA3948333_4_20260324T113629Z.jpg</v>
      </c>
    </row>
    <row r="45" spans="1:14" x14ac:dyDescent="0.25">
      <c r="A45" t="s">
        <v>14</v>
      </c>
      <c r="B45" s="3">
        <v>46105</v>
      </c>
      <c r="C45" s="5">
        <v>0.48366898148148146</v>
      </c>
      <c r="D45" s="6" t="s">
        <v>62</v>
      </c>
      <c r="E45" t="s">
        <v>12240</v>
      </c>
      <c r="F45" t="s">
        <v>13441</v>
      </c>
      <c r="I45" s="11" t="s">
        <v>12985</v>
      </c>
      <c r="J45" s="11" t="s">
        <v>4957</v>
      </c>
      <c r="K45" t="s">
        <v>12986</v>
      </c>
      <c r="L45" t="s">
        <v>12987</v>
      </c>
      <c r="N45" s="2" t="str">
        <f>HYPERLINK(СторонТрансп[[#This Row],[RelativePath]])</f>
        <v>1 Въезд на базу\GA3948333_4_20260324T113629Z.jpg</v>
      </c>
    </row>
    <row r="46" spans="1:14" x14ac:dyDescent="0.25">
      <c r="A46" t="s">
        <v>14</v>
      </c>
      <c r="B46" s="3">
        <v>46105</v>
      </c>
      <c r="C46" s="5">
        <v>0.48628472222222224</v>
      </c>
      <c r="D46" s="6" t="s">
        <v>62</v>
      </c>
      <c r="E46" t="s">
        <v>13437</v>
      </c>
      <c r="F46" t="s">
        <v>1555</v>
      </c>
      <c r="I46" s="11" t="s">
        <v>12988</v>
      </c>
      <c r="J46" s="11" t="s">
        <v>4957</v>
      </c>
      <c r="K46" t="s">
        <v>12989</v>
      </c>
      <c r="L46" t="s">
        <v>12990</v>
      </c>
      <c r="N46" s="2" t="str">
        <f>HYPERLINK(СторонТрансп[[#This Row],[RelativePath]])</f>
        <v>1 Въезд на базу\GA3948333_4_20260324T114015Z.jpg</v>
      </c>
    </row>
    <row r="47" spans="1:14" x14ac:dyDescent="0.25">
      <c r="A47" t="s">
        <v>14</v>
      </c>
      <c r="B47" s="3">
        <v>46105</v>
      </c>
      <c r="C47" s="5">
        <v>0.41724537037037035</v>
      </c>
      <c r="D47" s="6" t="s">
        <v>91</v>
      </c>
      <c r="E47" t="s">
        <v>13437</v>
      </c>
      <c r="F47" t="s">
        <v>51</v>
      </c>
      <c r="I47" s="11" t="s">
        <v>12976</v>
      </c>
      <c r="J47" s="11" t="s">
        <v>4957</v>
      </c>
      <c r="K47" t="s">
        <v>12977</v>
      </c>
      <c r="L47" t="s">
        <v>12978</v>
      </c>
      <c r="N47" s="2" t="str">
        <f>HYPERLINK(СторонТрансп[[#This Row],[RelativePath]])</f>
        <v>1 Въезд на базу\GA3948333_4_20260324T100050Z.jpg</v>
      </c>
    </row>
    <row r="48" spans="1:14" x14ac:dyDescent="0.25">
      <c r="A48" t="s">
        <v>14</v>
      </c>
      <c r="B48" s="3">
        <v>46105</v>
      </c>
      <c r="C48" s="5">
        <v>0.55700231481481477</v>
      </c>
      <c r="D48" s="6" t="s">
        <v>62</v>
      </c>
      <c r="E48" t="s">
        <v>1552</v>
      </c>
      <c r="I48" s="11" t="s">
        <v>12997</v>
      </c>
      <c r="J48" s="11" t="s">
        <v>4957</v>
      </c>
      <c r="K48" t="s">
        <v>12998</v>
      </c>
      <c r="L48" t="s">
        <v>12999</v>
      </c>
      <c r="N48" s="2" t="str">
        <f>HYPERLINK(СторонТрансп[[#This Row],[RelativePath]])</f>
        <v>1 Въезд на базу\GA3948333_4_20260324T132205Z.jpg</v>
      </c>
    </row>
    <row r="49" spans="1:14" x14ac:dyDescent="0.25">
      <c r="A49" t="s">
        <v>14</v>
      </c>
      <c r="B49" s="3">
        <v>46105</v>
      </c>
      <c r="C49" s="5">
        <v>0.4158101851851852</v>
      </c>
      <c r="D49" s="6" t="s">
        <v>62</v>
      </c>
      <c r="E49" t="s">
        <v>4933</v>
      </c>
      <c r="F49" t="s">
        <v>58</v>
      </c>
      <c r="H49" t="s">
        <v>3425</v>
      </c>
      <c r="I49" s="11" t="s">
        <v>12973</v>
      </c>
      <c r="J49" s="11" t="s">
        <v>4957</v>
      </c>
      <c r="K49" t="s">
        <v>12974</v>
      </c>
      <c r="L49" t="s">
        <v>12975</v>
      </c>
      <c r="N49" s="2" t="str">
        <f>HYPERLINK(СторонТрансп[[#This Row],[RelativePath]])</f>
        <v>1 Въезд на базу\GA3948333_4_20260324T095846Z.jpg</v>
      </c>
    </row>
    <row r="50" spans="1:14" x14ac:dyDescent="0.25">
      <c r="A50" t="s">
        <v>14</v>
      </c>
      <c r="B50" s="3">
        <v>46105</v>
      </c>
      <c r="C50" s="5">
        <v>0.450625</v>
      </c>
      <c r="D50" s="6" t="s">
        <v>91</v>
      </c>
      <c r="E50" t="s">
        <v>12240</v>
      </c>
      <c r="F50" t="s">
        <v>13438</v>
      </c>
      <c r="I50" s="11" t="s">
        <v>12979</v>
      </c>
      <c r="J50" s="11" t="s">
        <v>4957</v>
      </c>
      <c r="K50" t="s">
        <v>12980</v>
      </c>
      <c r="L50" t="s">
        <v>12981</v>
      </c>
      <c r="N50" s="2" t="str">
        <f>HYPERLINK(СторонТрансп[[#This Row],[RelativePath]])</f>
        <v>1 Въезд на базу\GA3948333_4_20260324T104854Z.jpg</v>
      </c>
    </row>
    <row r="51" spans="1:14" x14ac:dyDescent="0.25">
      <c r="A51" t="s">
        <v>14</v>
      </c>
      <c r="B51" s="3">
        <v>46105</v>
      </c>
      <c r="C51" s="5">
        <v>0.450625</v>
      </c>
      <c r="D51" s="6" t="s">
        <v>91</v>
      </c>
      <c r="E51" t="s">
        <v>12240</v>
      </c>
      <c r="F51" t="s">
        <v>13438</v>
      </c>
      <c r="I51" s="11" t="s">
        <v>12979</v>
      </c>
      <c r="J51" s="11" t="s">
        <v>4957</v>
      </c>
      <c r="K51" t="s">
        <v>12980</v>
      </c>
      <c r="L51" t="s">
        <v>12981</v>
      </c>
      <c r="N51" s="2" t="str">
        <f>HYPERLINK(СторонТрансп[[#This Row],[RelativePath]])</f>
        <v>1 Въезд на базу\GA3948333_4_20260324T104854Z.jpg</v>
      </c>
    </row>
    <row r="52" spans="1:14" x14ac:dyDescent="0.25">
      <c r="A52" t="s">
        <v>14</v>
      </c>
      <c r="B52" s="3">
        <v>46105</v>
      </c>
      <c r="C52" s="5">
        <v>0.37506944444444446</v>
      </c>
      <c r="D52" s="6" t="s">
        <v>91</v>
      </c>
      <c r="E52" t="s">
        <v>1552</v>
      </c>
      <c r="I52" s="11" t="s">
        <v>12967</v>
      </c>
      <c r="J52" s="11" t="s">
        <v>4957</v>
      </c>
      <c r="K52" t="s">
        <v>12968</v>
      </c>
      <c r="L52" t="s">
        <v>12969</v>
      </c>
      <c r="N52" s="2" t="str">
        <f>HYPERLINK(СторонТрансп[[#This Row],[RelativePath]])</f>
        <v>1 Въезд на базу\GA3948333_4_20260324T090006Z.jpg</v>
      </c>
    </row>
    <row r="53" spans="1:14" x14ac:dyDescent="0.25">
      <c r="A53" t="s">
        <v>14</v>
      </c>
      <c r="B53" s="3">
        <v>46105</v>
      </c>
      <c r="C53" s="5">
        <v>0.4158101851851852</v>
      </c>
      <c r="D53" s="6" t="s">
        <v>62</v>
      </c>
      <c r="E53" t="s">
        <v>4933</v>
      </c>
      <c r="F53" t="s">
        <v>58</v>
      </c>
      <c r="H53" t="s">
        <v>3425</v>
      </c>
      <c r="I53" s="11" t="s">
        <v>12973</v>
      </c>
      <c r="J53" s="11" t="s">
        <v>4957</v>
      </c>
      <c r="K53" t="s">
        <v>12974</v>
      </c>
      <c r="L53" t="s">
        <v>12975</v>
      </c>
      <c r="N53" s="2" t="str">
        <f>HYPERLINK(СторонТрансп[[#This Row],[RelativePath]])</f>
        <v>1 Въезд на базу\GA3948333_4_20260324T095846Z.jpg</v>
      </c>
    </row>
    <row r="54" spans="1:14" x14ac:dyDescent="0.25">
      <c r="A54" t="s">
        <v>14</v>
      </c>
      <c r="B54" s="3">
        <v>46105</v>
      </c>
      <c r="C54" s="5">
        <v>0.41724537037037035</v>
      </c>
      <c r="D54" s="6" t="s">
        <v>91</v>
      </c>
      <c r="E54" t="s">
        <v>13437</v>
      </c>
      <c r="F54" t="s">
        <v>51</v>
      </c>
      <c r="I54" s="11" t="s">
        <v>12976</v>
      </c>
      <c r="J54" s="11" t="s">
        <v>4957</v>
      </c>
      <c r="K54" t="s">
        <v>12977</v>
      </c>
      <c r="L54" t="s">
        <v>12978</v>
      </c>
      <c r="N54" s="2" t="str">
        <f>HYPERLINK(СторонТрансп[[#This Row],[RelativePath]])</f>
        <v>1 Въезд на базу\GA3948333_4_20260324T100050Z.jpg</v>
      </c>
    </row>
    <row r="55" spans="1:14" x14ac:dyDescent="0.25">
      <c r="A55" t="s">
        <v>15</v>
      </c>
      <c r="B55" s="3">
        <v>46106</v>
      </c>
      <c r="C55" s="5">
        <v>0.56366898148148148</v>
      </c>
      <c r="D55" s="6" t="s">
        <v>62</v>
      </c>
      <c r="E55" t="s">
        <v>10089</v>
      </c>
      <c r="H55" t="s">
        <v>13715</v>
      </c>
      <c r="I55" s="11" t="s">
        <v>13006</v>
      </c>
      <c r="J55" s="11" t="s">
        <v>4957</v>
      </c>
      <c r="K55" t="s">
        <v>13007</v>
      </c>
      <c r="L55" t="s">
        <v>13008</v>
      </c>
      <c r="N55" s="2" t="str">
        <f>HYPERLINK(СторонТрансп[[#This Row],[RelativePath]])</f>
        <v>1 Въезд на базу\GA3948333_4_20260325T133141Z.jpg</v>
      </c>
    </row>
    <row r="56" spans="1:14" x14ac:dyDescent="0.25">
      <c r="A56" t="s">
        <v>16</v>
      </c>
      <c r="B56" s="3">
        <v>46107</v>
      </c>
      <c r="C56" s="5">
        <v>0.58479166666666671</v>
      </c>
      <c r="D56" s="6" t="s">
        <v>62</v>
      </c>
      <c r="E56" t="s">
        <v>1552</v>
      </c>
      <c r="F56" t="s">
        <v>9104</v>
      </c>
      <c r="I56" s="11" t="s">
        <v>13731</v>
      </c>
      <c r="J56" s="11" t="s">
        <v>4957</v>
      </c>
      <c r="K56" t="s">
        <v>13732</v>
      </c>
      <c r="L56" t="s">
        <v>13733</v>
      </c>
      <c r="N56" s="2" t="str">
        <f>HYPERLINK(СторонТрансп[[#This Row],[RelativePath]])</f>
        <v>1 Въезд на базу\GA3948333_4_20260326T140206Z.jpg</v>
      </c>
    </row>
    <row r="57" spans="1:14" x14ac:dyDescent="0.25">
      <c r="A57" t="s">
        <v>16</v>
      </c>
      <c r="B57" s="3">
        <v>46107</v>
      </c>
      <c r="C57" s="5">
        <v>0.58479166666666671</v>
      </c>
      <c r="D57" s="6" t="s">
        <v>62</v>
      </c>
      <c r="E57" t="s">
        <v>1552</v>
      </c>
      <c r="F57" t="s">
        <v>9104</v>
      </c>
      <c r="I57" s="11" t="s">
        <v>13731</v>
      </c>
      <c r="J57" s="11" t="s">
        <v>4957</v>
      </c>
      <c r="K57" t="s">
        <v>13732</v>
      </c>
      <c r="L57" t="s">
        <v>13733</v>
      </c>
      <c r="N57" s="2" t="str">
        <f>HYPERLINK(СторонТрансп[[#This Row],[RelativePath]])</f>
        <v>1 Въезд на базу\GA3948333_4_20260326T140206Z.jpg</v>
      </c>
    </row>
    <row r="58" spans="1:14" x14ac:dyDescent="0.25">
      <c r="A58" t="s">
        <v>16</v>
      </c>
      <c r="B58" s="3">
        <v>46107</v>
      </c>
      <c r="C58" s="5">
        <v>0.42736111111111114</v>
      </c>
      <c r="D58" s="6" t="s">
        <v>91</v>
      </c>
      <c r="E58" t="s">
        <v>1552</v>
      </c>
      <c r="I58" s="11" t="s">
        <v>13722</v>
      </c>
      <c r="J58" s="11" t="s">
        <v>4957</v>
      </c>
      <c r="K58" t="s">
        <v>13723</v>
      </c>
      <c r="L58" t="s">
        <v>13724</v>
      </c>
      <c r="N58" s="2" t="str">
        <f>HYPERLINK(СторонТрансп[[#This Row],[RelativePath]])</f>
        <v>1 Въезд на базу\GA3948333_4_20260326T101524Z.jpg</v>
      </c>
    </row>
    <row r="59" spans="1:14" x14ac:dyDescent="0.25">
      <c r="A59" t="s">
        <v>17</v>
      </c>
      <c r="B59" s="3">
        <v>46108</v>
      </c>
      <c r="C59" s="5">
        <v>0.68631944444444448</v>
      </c>
      <c r="D59" s="6" t="s">
        <v>62</v>
      </c>
      <c r="E59" t="s">
        <v>1552</v>
      </c>
      <c r="I59" s="11" t="s">
        <v>13938</v>
      </c>
      <c r="J59" s="11" t="s">
        <v>4957</v>
      </c>
      <c r="K59" t="s">
        <v>13939</v>
      </c>
      <c r="L59" t="s">
        <v>13940</v>
      </c>
      <c r="N59" s="2" t="str">
        <f>HYPERLINK(СторонТрансп[[#This Row],[RelativePath]])</f>
        <v>1 Въезд на базу\GA3948333_4_20260327T162818Z.jpg</v>
      </c>
    </row>
    <row r="60" spans="1:14" x14ac:dyDescent="0.25">
      <c r="A60" t="s">
        <v>17</v>
      </c>
      <c r="B60" s="3">
        <v>46108</v>
      </c>
      <c r="C60" s="5">
        <v>0.52590277777777783</v>
      </c>
      <c r="D60" s="6" t="s">
        <v>91</v>
      </c>
      <c r="E60" t="s">
        <v>1552</v>
      </c>
      <c r="I60" s="11" t="s">
        <v>13734</v>
      </c>
      <c r="J60" s="11" t="s">
        <v>4957</v>
      </c>
      <c r="K60" t="s">
        <v>13735</v>
      </c>
      <c r="L60" t="s">
        <v>13736</v>
      </c>
      <c r="N60" s="2" t="str">
        <f>HYPERLINK(СторонТрансп[[#This Row],[RelativePath]])</f>
        <v>1 Въезд на базу\GA3948333_4_20260327T123718Z.jpg</v>
      </c>
    </row>
    <row r="61" spans="1:14" x14ac:dyDescent="0.25">
      <c r="A61" t="s">
        <v>18</v>
      </c>
      <c r="B61" s="3">
        <v>46109</v>
      </c>
      <c r="C61" s="5">
        <v>0.8024189814814815</v>
      </c>
      <c r="D61" s="6" t="s">
        <v>91</v>
      </c>
      <c r="E61" t="s">
        <v>14563</v>
      </c>
      <c r="F61" t="s">
        <v>60</v>
      </c>
      <c r="I61" s="11" t="s">
        <v>14165</v>
      </c>
      <c r="J61" s="11" t="s">
        <v>4957</v>
      </c>
      <c r="K61" t="s">
        <v>14166</v>
      </c>
      <c r="L61" t="s">
        <v>14167</v>
      </c>
      <c r="N61" s="2" t="str">
        <f>HYPERLINK(СторонТрансп[[#This Row],[RelativePath]])</f>
        <v>1 Въезд на базу\GA3948333_4_20260328T191529Z.jpg</v>
      </c>
    </row>
    <row r="62" spans="1:14" x14ac:dyDescent="0.25">
      <c r="A62" t="s">
        <v>18</v>
      </c>
      <c r="B62" s="3">
        <v>46109</v>
      </c>
      <c r="C62" s="5">
        <v>0.89506944444444447</v>
      </c>
      <c r="D62" s="6" t="s">
        <v>62</v>
      </c>
      <c r="E62" t="s">
        <v>14563</v>
      </c>
      <c r="F62" t="s">
        <v>51</v>
      </c>
      <c r="I62" s="11" t="s">
        <v>14168</v>
      </c>
      <c r="J62" s="11" t="s">
        <v>4957</v>
      </c>
      <c r="K62" t="s">
        <v>14169</v>
      </c>
      <c r="L62" t="s">
        <v>14170</v>
      </c>
      <c r="N62" s="2" t="str">
        <f>HYPERLINK(СторонТрансп[[#This Row],[RelativePath]])</f>
        <v>1 Въезд на базу\GA3948333_4_20260328T212854Z.jpg</v>
      </c>
    </row>
    <row r="63" spans="1:14" x14ac:dyDescent="0.25">
      <c r="A63" t="s">
        <v>18</v>
      </c>
      <c r="B63" s="3">
        <v>46109</v>
      </c>
      <c r="C63" s="5">
        <v>0.89506944444444447</v>
      </c>
      <c r="D63" s="6" t="s">
        <v>62</v>
      </c>
      <c r="E63" t="s">
        <v>14563</v>
      </c>
      <c r="F63" t="s">
        <v>51</v>
      </c>
      <c r="I63" s="11" t="s">
        <v>14168</v>
      </c>
      <c r="J63" s="11" t="s">
        <v>4957</v>
      </c>
      <c r="K63" t="s">
        <v>14169</v>
      </c>
      <c r="L63" t="s">
        <v>14170</v>
      </c>
      <c r="N63" s="2" t="str">
        <f>HYPERLINK(СторонТрансп[[#This Row],[RelativePath]])</f>
        <v>1 Въезд на базу\GA3948333_4_20260328T212854Z.jpg</v>
      </c>
    </row>
    <row r="64" spans="1:14" x14ac:dyDescent="0.25">
      <c r="A64" t="s">
        <v>18</v>
      </c>
      <c r="B64" s="3">
        <v>46109</v>
      </c>
      <c r="C64" s="5">
        <v>0.8024189814814815</v>
      </c>
      <c r="D64" s="6" t="s">
        <v>91</v>
      </c>
      <c r="E64" t="s">
        <v>14563</v>
      </c>
      <c r="F64" t="s">
        <v>60</v>
      </c>
      <c r="I64" s="11" t="s">
        <v>14165</v>
      </c>
      <c r="J64" s="11" t="s">
        <v>4957</v>
      </c>
      <c r="K64" t="s">
        <v>14166</v>
      </c>
      <c r="L64" t="s">
        <v>14167</v>
      </c>
      <c r="N64" s="2" t="str">
        <f>HYPERLINK(СторонТрансп[[#This Row],[RelativePath]])</f>
        <v>1 Въезд на базу\GA3948333_4_20260328T191529Z.jpg</v>
      </c>
    </row>
    <row r="65" spans="1:14" x14ac:dyDescent="0.25">
      <c r="A65" t="s">
        <v>13</v>
      </c>
      <c r="B65" s="3">
        <v>46111</v>
      </c>
      <c r="C65" s="5">
        <v>0.54586805555555551</v>
      </c>
      <c r="D65" s="6" t="s">
        <v>62</v>
      </c>
      <c r="E65" t="s">
        <v>1552</v>
      </c>
      <c r="I65" s="11" t="s">
        <v>14581</v>
      </c>
      <c r="J65" s="11" t="s">
        <v>4957</v>
      </c>
      <c r="K65" t="s">
        <v>14582</v>
      </c>
      <c r="L65" t="s">
        <v>14583</v>
      </c>
      <c r="N65" s="2" t="str">
        <f>HYPERLINK(СторонТрансп[[#This Row],[RelativePath]])</f>
        <v>1 Въезд на базу\GA3948333_4_20260330T130603Z.jpg</v>
      </c>
    </row>
    <row r="66" spans="1:14" x14ac:dyDescent="0.25">
      <c r="A66" t="s">
        <v>13</v>
      </c>
      <c r="B66" s="3">
        <v>46111</v>
      </c>
      <c r="C66" s="5">
        <v>0.37872685185185184</v>
      </c>
      <c r="D66" s="6" t="s">
        <v>91</v>
      </c>
      <c r="E66" t="s">
        <v>1552</v>
      </c>
      <c r="I66" s="11" t="s">
        <v>14578</v>
      </c>
      <c r="J66" s="11" t="s">
        <v>4957</v>
      </c>
      <c r="K66" t="s">
        <v>14579</v>
      </c>
      <c r="L66" t="s">
        <v>14580</v>
      </c>
      <c r="N66" s="2" t="str">
        <f>HYPERLINK(СторонТрансп[[#This Row],[RelativePath]])</f>
        <v>1 Въезд на базу\GA3948333_4_20260330T090522Z.jpg</v>
      </c>
    </row>
    <row r="67" spans="1:14" x14ac:dyDescent="0.25">
      <c r="A67" t="s">
        <v>14</v>
      </c>
      <c r="B67" s="3">
        <v>46112</v>
      </c>
      <c r="C67" s="5">
        <v>0.98884259259259255</v>
      </c>
      <c r="D67" s="6" t="s">
        <v>91</v>
      </c>
      <c r="E67" t="s">
        <v>15600</v>
      </c>
      <c r="F67" t="s">
        <v>60</v>
      </c>
      <c r="I67" s="11" t="s">
        <v>15228</v>
      </c>
      <c r="J67" s="11" t="s">
        <v>4957</v>
      </c>
      <c r="K67" t="s">
        <v>15229</v>
      </c>
      <c r="L67" t="s">
        <v>15230</v>
      </c>
      <c r="N67" s="2" t="str">
        <f>HYPERLINK(СторонТрансп[[#This Row],[RelativePath]])</f>
        <v>1 Въезд на базу\GA3948333_4_20260331T234356Z.jpg</v>
      </c>
    </row>
    <row r="68" spans="1:14" x14ac:dyDescent="0.25">
      <c r="A68" t="s">
        <v>14</v>
      </c>
      <c r="B68" s="3">
        <v>46112</v>
      </c>
      <c r="C68" s="5">
        <v>0.98884259259259255</v>
      </c>
      <c r="D68" s="6" t="s">
        <v>91</v>
      </c>
      <c r="E68" t="s">
        <v>15600</v>
      </c>
      <c r="F68" t="s">
        <v>60</v>
      </c>
      <c r="I68" s="11" t="s">
        <v>15228</v>
      </c>
      <c r="J68" s="11" t="s">
        <v>4957</v>
      </c>
      <c r="K68" t="s">
        <v>15229</v>
      </c>
      <c r="L68" t="s">
        <v>15230</v>
      </c>
      <c r="N68" s="2" t="str">
        <f>HYPERLINK(СторонТрансп[[#This Row],[RelativePath]])</f>
        <v>1 Въезд на базу\GA3948333_4_20260331T234356Z.jpg</v>
      </c>
    </row>
    <row r="69" spans="1:14" x14ac:dyDescent="0.25">
      <c r="A69" t="s">
        <v>14</v>
      </c>
      <c r="B69" s="3">
        <v>46112</v>
      </c>
      <c r="C69" s="5">
        <v>0.89473379629629635</v>
      </c>
      <c r="D69" s="6" t="s">
        <v>62</v>
      </c>
      <c r="E69" t="s">
        <v>15181</v>
      </c>
      <c r="F69" t="s">
        <v>51</v>
      </c>
      <c r="I69" s="11" t="s">
        <v>14587</v>
      </c>
      <c r="J69" s="11" t="s">
        <v>4957</v>
      </c>
      <c r="K69" t="s">
        <v>14588</v>
      </c>
      <c r="L69" t="s">
        <v>14589</v>
      </c>
      <c r="N69" s="2" t="str">
        <f>HYPERLINK(СторонТрансп[[#This Row],[RelativePath]])</f>
        <v>1 Въезд на базу\GA3948333_4_20260331T212825Z.jpg</v>
      </c>
    </row>
    <row r="70" spans="1:14" x14ac:dyDescent="0.25">
      <c r="A70" t="s">
        <v>14</v>
      </c>
      <c r="B70" s="3">
        <v>46112</v>
      </c>
      <c r="C70" s="5">
        <v>0.89473379629629635</v>
      </c>
      <c r="D70" s="6" t="s">
        <v>62</v>
      </c>
      <c r="E70" t="s">
        <v>15181</v>
      </c>
      <c r="F70" t="s">
        <v>51</v>
      </c>
      <c r="I70" s="11" t="s">
        <v>14587</v>
      </c>
      <c r="J70" s="11" t="s">
        <v>4957</v>
      </c>
      <c r="K70" t="s">
        <v>14588</v>
      </c>
      <c r="L70" t="s">
        <v>14589</v>
      </c>
      <c r="N70" s="2" t="str">
        <f>HYPERLINK(СторонТрансп[[#This Row],[RelativePath]])</f>
        <v>1 Въезд на базу\GA3948333_4_20260331T212825Z.jpg</v>
      </c>
    </row>
    <row r="71" spans="1:14" x14ac:dyDescent="0.25">
      <c r="A71" t="s">
        <v>14</v>
      </c>
      <c r="B71" s="3">
        <v>46112</v>
      </c>
      <c r="C71" s="5">
        <v>0.81518518518518523</v>
      </c>
      <c r="D71" s="6" t="s">
        <v>91</v>
      </c>
      <c r="E71" t="s">
        <v>15181</v>
      </c>
      <c r="F71" t="s">
        <v>60</v>
      </c>
      <c r="I71" s="11" t="s">
        <v>14584</v>
      </c>
      <c r="J71" s="11" t="s">
        <v>4957</v>
      </c>
      <c r="K71" t="s">
        <v>14585</v>
      </c>
      <c r="L71" t="s">
        <v>14586</v>
      </c>
      <c r="N71" s="2" t="str">
        <f>HYPERLINK(СторонТрансп[[#This Row],[RelativePath]])</f>
        <v>1 Въезд на базу\GA3948333_4_20260331T193352Z.jpg</v>
      </c>
    </row>
    <row r="72" spans="1:14" x14ac:dyDescent="0.25">
      <c r="A72" t="s">
        <v>14</v>
      </c>
      <c r="B72" s="3">
        <v>46112</v>
      </c>
      <c r="C72" s="5">
        <v>0.81518518518518523</v>
      </c>
      <c r="D72" s="6" t="s">
        <v>91</v>
      </c>
      <c r="E72" t="s">
        <v>15181</v>
      </c>
      <c r="F72" t="s">
        <v>60</v>
      </c>
      <c r="I72" s="11" t="s">
        <v>14584</v>
      </c>
      <c r="J72" s="11" t="s">
        <v>4957</v>
      </c>
      <c r="K72" t="s">
        <v>14585</v>
      </c>
      <c r="L72" t="s">
        <v>14586</v>
      </c>
      <c r="N72" s="2" t="str">
        <f>HYPERLINK(СторонТрансп[[#This Row],[RelativePath]])</f>
        <v>1 Въезд на базу\GA3948333_4_20260331T193352Z.jpg</v>
      </c>
    </row>
    <row r="73" spans="1:14" x14ac:dyDescent="0.25">
      <c r="A73" t="s">
        <v>15</v>
      </c>
      <c r="B73" s="3">
        <v>46113</v>
      </c>
      <c r="C73" s="5">
        <v>0.38540509259259259</v>
      </c>
      <c r="D73" s="6" t="s">
        <v>62</v>
      </c>
      <c r="E73" t="s">
        <v>15600</v>
      </c>
      <c r="F73" t="s">
        <v>51</v>
      </c>
      <c r="I73" s="11" t="s">
        <v>15231</v>
      </c>
      <c r="J73" s="11" t="s">
        <v>4957</v>
      </c>
      <c r="K73" t="s">
        <v>15232</v>
      </c>
      <c r="L73" t="s">
        <v>15233</v>
      </c>
      <c r="N73" s="2" t="str">
        <f>HYPERLINK(СторонТрансп[[#This Row],[RelativePath]])</f>
        <v>1 Въезд на базу\GA3948333_4_20260401T091459Z.jpg</v>
      </c>
    </row>
    <row r="74" spans="1:14" x14ac:dyDescent="0.25">
      <c r="A74" t="s">
        <v>15</v>
      </c>
      <c r="B74" s="3">
        <v>46113</v>
      </c>
      <c r="C74" s="5">
        <v>0.38540509259259259</v>
      </c>
      <c r="D74" s="6" t="s">
        <v>62</v>
      </c>
      <c r="E74" t="s">
        <v>15600</v>
      </c>
      <c r="F74" t="s">
        <v>51</v>
      </c>
      <c r="I74" s="11" t="s">
        <v>15231</v>
      </c>
      <c r="J74" s="11" t="s">
        <v>4957</v>
      </c>
      <c r="K74" t="s">
        <v>15232</v>
      </c>
      <c r="L74" t="s">
        <v>15233</v>
      </c>
      <c r="N74" s="2" t="str">
        <f>HYPERLINK(СторонТрансп[[#This Row],[RelativePath]])</f>
        <v>1 Въезд на базу\GA3948333_4_20260401T091459Z.jpg</v>
      </c>
    </row>
    <row r="75" spans="1:14" x14ac:dyDescent="0.25">
      <c r="A75" t="s">
        <v>16</v>
      </c>
      <c r="B75" s="3">
        <v>46114</v>
      </c>
      <c r="C75" s="5">
        <v>0.79472222222222222</v>
      </c>
      <c r="D75" s="6" t="s">
        <v>91</v>
      </c>
      <c r="E75" t="s">
        <v>15602</v>
      </c>
      <c r="I75" s="11" t="s">
        <v>15255</v>
      </c>
      <c r="J75" s="11" t="s">
        <v>4957</v>
      </c>
      <c r="K75" t="s">
        <v>15256</v>
      </c>
      <c r="L75" t="s">
        <v>15257</v>
      </c>
      <c r="N75" s="2" t="str">
        <f>HYPERLINK(СторонТрансп[[#This Row],[RelativePath]])</f>
        <v>1 Въезд на базу\GA3948333_4_20260402T190424Z.jpg</v>
      </c>
    </row>
    <row r="76" spans="1:14" x14ac:dyDescent="0.25">
      <c r="A76" t="s">
        <v>16</v>
      </c>
      <c r="B76" s="3">
        <v>46114</v>
      </c>
      <c r="C76" s="5">
        <v>0.49194444444444446</v>
      </c>
      <c r="D76" s="6" t="s">
        <v>62</v>
      </c>
      <c r="E76" t="s">
        <v>15601</v>
      </c>
      <c r="I76" s="11" t="s">
        <v>15249</v>
      </c>
      <c r="J76" s="11" t="s">
        <v>4957</v>
      </c>
      <c r="K76" t="s">
        <v>15250</v>
      </c>
      <c r="L76" t="s">
        <v>15251</v>
      </c>
      <c r="N76" s="2" t="str">
        <f>HYPERLINK(СторонТрансп[[#This Row],[RelativePath]])</f>
        <v>1 Въезд на базу\GA3948333_4_20260402T114824Z.jpg</v>
      </c>
    </row>
    <row r="77" spans="1:14" x14ac:dyDescent="0.25">
      <c r="A77" t="s">
        <v>16</v>
      </c>
      <c r="B77" s="3">
        <v>46114</v>
      </c>
      <c r="C77" s="5">
        <v>0.48370370370370369</v>
      </c>
      <c r="D77" s="6" t="s">
        <v>91</v>
      </c>
      <c r="E77" t="s">
        <v>15601</v>
      </c>
      <c r="I77" s="11" t="s">
        <v>15246</v>
      </c>
      <c r="J77" s="11" t="s">
        <v>4957</v>
      </c>
      <c r="K77" t="s">
        <v>15247</v>
      </c>
      <c r="L77" t="s">
        <v>15248</v>
      </c>
      <c r="N77" s="2" t="str">
        <f>HYPERLINK(СторонТрансп[[#This Row],[RelativePath]])</f>
        <v>1 Въезд на базу\GA3948333_4_20260402T113632Z.jpg</v>
      </c>
    </row>
    <row r="78" spans="1:14" x14ac:dyDescent="0.25">
      <c r="A78" t="s">
        <v>13</v>
      </c>
      <c r="B78" s="3">
        <v>46118</v>
      </c>
      <c r="C78" s="5">
        <v>0.61557870370370371</v>
      </c>
      <c r="D78" s="6" t="s">
        <v>62</v>
      </c>
      <c r="E78" t="s">
        <v>17361</v>
      </c>
      <c r="F78" t="s">
        <v>58</v>
      </c>
      <c r="I78" s="11" t="s">
        <v>16629</v>
      </c>
      <c r="J78" s="11" t="s">
        <v>4957</v>
      </c>
      <c r="K78" t="s">
        <v>16630</v>
      </c>
      <c r="L78" t="s">
        <v>16631</v>
      </c>
      <c r="N78" s="2" t="str">
        <f>HYPERLINK(СторонТрансп[[#This Row],[RelativePath]])</f>
        <v>1 Въезд на базу\GA3948333_4_20260406T144626Z.jpg</v>
      </c>
    </row>
    <row r="79" spans="1:14" x14ac:dyDescent="0.25">
      <c r="A79" t="s">
        <v>13</v>
      </c>
      <c r="B79" s="3">
        <v>46118</v>
      </c>
      <c r="C79" s="5">
        <v>0.61557870370370371</v>
      </c>
      <c r="D79" s="6" t="s">
        <v>62</v>
      </c>
      <c r="E79" t="s">
        <v>17361</v>
      </c>
      <c r="F79" t="s">
        <v>58</v>
      </c>
      <c r="I79" s="11" t="s">
        <v>16629</v>
      </c>
      <c r="J79" s="11" t="s">
        <v>4957</v>
      </c>
      <c r="K79" t="s">
        <v>16630</v>
      </c>
      <c r="L79" t="s">
        <v>16631</v>
      </c>
      <c r="N79" s="2" t="str">
        <f>HYPERLINK(СторонТрансп[[#This Row],[RelativePath]])</f>
        <v>1 Въезд на базу\GA3948333_4_20260406T144626Z.jpg</v>
      </c>
    </row>
    <row r="80" spans="1:14" x14ac:dyDescent="0.25">
      <c r="A80" t="s">
        <v>13</v>
      </c>
      <c r="B80" s="3">
        <v>46118</v>
      </c>
      <c r="C80" s="5">
        <v>0.60586805555555556</v>
      </c>
      <c r="D80" s="6" t="s">
        <v>91</v>
      </c>
      <c r="E80" t="s">
        <v>17361</v>
      </c>
      <c r="I80" s="11" t="s">
        <v>16626</v>
      </c>
      <c r="J80" s="11" t="s">
        <v>4957</v>
      </c>
      <c r="K80" t="s">
        <v>16627</v>
      </c>
      <c r="L80" t="s">
        <v>16628</v>
      </c>
      <c r="N80" s="2" t="str">
        <f>HYPERLINK(СторонТрансп[[#This Row],[RelativePath]])</f>
        <v>1 Въезд на базу\GA3948333_4_20260406T143227Z.jpg</v>
      </c>
    </row>
    <row r="81" spans="1:14" x14ac:dyDescent="0.25">
      <c r="A81" t="s">
        <v>14</v>
      </c>
      <c r="B81" s="3">
        <v>46119</v>
      </c>
      <c r="C81" s="5">
        <v>0.67437499999999995</v>
      </c>
      <c r="D81" s="6" t="s">
        <v>62</v>
      </c>
      <c r="E81" t="s">
        <v>17362</v>
      </c>
      <c r="I81" s="11" t="s">
        <v>16641</v>
      </c>
      <c r="J81" s="11" t="s">
        <v>4957</v>
      </c>
      <c r="K81" t="s">
        <v>16642</v>
      </c>
      <c r="L81" t="s">
        <v>16643</v>
      </c>
      <c r="N81" s="2" t="str">
        <f>HYPERLINK(СторонТрансп[[#This Row],[RelativePath]])</f>
        <v>1 Въезд на базу\GA3948333_4_20260407T161106Z.jpg</v>
      </c>
    </row>
    <row r="82" spans="1:14" x14ac:dyDescent="0.25">
      <c r="A82" t="s">
        <v>14</v>
      </c>
      <c r="B82" s="3">
        <v>46119</v>
      </c>
      <c r="C82" s="5">
        <v>0.41337962962962965</v>
      </c>
      <c r="D82" s="6" t="s">
        <v>91</v>
      </c>
      <c r="E82" t="s">
        <v>17362</v>
      </c>
      <c r="I82" s="11" t="s">
        <v>16632</v>
      </c>
      <c r="J82" s="11" t="s">
        <v>4957</v>
      </c>
      <c r="K82" t="s">
        <v>16633</v>
      </c>
      <c r="L82" t="s">
        <v>16634</v>
      </c>
      <c r="N82" s="2" t="str">
        <f>HYPERLINK(СторонТрансп[[#This Row],[RelativePath]])</f>
        <v>1 Въезд на базу\GA3948333_4_20260407T095516Z.jpg</v>
      </c>
    </row>
    <row r="83" spans="1:14" x14ac:dyDescent="0.25">
      <c r="A83" t="s">
        <v>15</v>
      </c>
      <c r="B83" s="3">
        <v>46120</v>
      </c>
      <c r="C83" s="5">
        <v>0.51703703703703707</v>
      </c>
      <c r="D83" s="6" t="s">
        <v>62</v>
      </c>
      <c r="E83" t="s">
        <v>1552</v>
      </c>
      <c r="I83" s="11" t="s">
        <v>17462</v>
      </c>
      <c r="J83" s="11" t="s">
        <v>4957</v>
      </c>
      <c r="K83" t="s">
        <v>17463</v>
      </c>
      <c r="L83" t="s">
        <v>17464</v>
      </c>
      <c r="N83" s="2" t="str">
        <f>HYPERLINK(СторонТрансп[[#This Row],[RelativePath]])</f>
        <v>1 Въезд на базу\GA3948333_4_20260408T122432Z.jpg</v>
      </c>
    </row>
    <row r="84" spans="1:14" x14ac:dyDescent="0.25">
      <c r="A84" t="s">
        <v>15</v>
      </c>
      <c r="B84" s="3">
        <v>46120</v>
      </c>
      <c r="C84" s="5">
        <v>0.68459490740740736</v>
      </c>
      <c r="D84" s="6" t="s">
        <v>62</v>
      </c>
      <c r="E84" t="s">
        <v>17362</v>
      </c>
      <c r="I84" s="11" t="s">
        <v>17471</v>
      </c>
      <c r="J84" s="11" t="s">
        <v>4957</v>
      </c>
      <c r="K84" t="s">
        <v>17472</v>
      </c>
      <c r="L84" t="s">
        <v>17473</v>
      </c>
      <c r="N84" s="2" t="str">
        <f>HYPERLINK(СторонТрансп[[#This Row],[RelativePath]])</f>
        <v>1 Въезд на базу\GA3948333_4_20260408T162549Z.jpg</v>
      </c>
    </row>
    <row r="85" spans="1:14" x14ac:dyDescent="0.25">
      <c r="A85" t="s">
        <v>15</v>
      </c>
      <c r="B85" s="3">
        <v>46120</v>
      </c>
      <c r="C85" s="5">
        <v>0.39568287037037037</v>
      </c>
      <c r="D85" s="6" t="s">
        <v>91</v>
      </c>
      <c r="E85" t="s">
        <v>1552</v>
      </c>
      <c r="I85" s="11" t="s">
        <v>17456</v>
      </c>
      <c r="J85" s="11" t="s">
        <v>4957</v>
      </c>
      <c r="K85" t="s">
        <v>17457</v>
      </c>
      <c r="L85" t="s">
        <v>17458</v>
      </c>
      <c r="N85" s="2" t="str">
        <f>HYPERLINK(СторонТрансп[[#This Row],[RelativePath]])</f>
        <v>1 Въезд на базу\GA3948333_4_20260408T092947Z.jpg</v>
      </c>
    </row>
    <row r="86" spans="1:14" x14ac:dyDescent="0.25">
      <c r="A86" t="s">
        <v>15</v>
      </c>
      <c r="B86" s="3">
        <v>46120</v>
      </c>
      <c r="C86" s="5">
        <v>0.41931712962962964</v>
      </c>
      <c r="D86" s="6" t="s">
        <v>91</v>
      </c>
      <c r="E86" t="s">
        <v>17362</v>
      </c>
      <c r="I86" s="11" t="s">
        <v>17459</v>
      </c>
      <c r="J86" s="11" t="s">
        <v>4957</v>
      </c>
      <c r="K86" t="s">
        <v>17460</v>
      </c>
      <c r="L86" t="s">
        <v>17461</v>
      </c>
      <c r="N86" s="2" t="str">
        <f>HYPERLINK(СторонТрансп[[#This Row],[RelativePath]])</f>
        <v>1 Въезд на базу\GA3948333_4_20260408T100349Z.jpg</v>
      </c>
    </row>
    <row r="87" spans="1:14" x14ac:dyDescent="0.25">
      <c r="A87" t="s">
        <v>16</v>
      </c>
      <c r="B87" s="3">
        <v>46121</v>
      </c>
      <c r="C87" s="5">
        <v>0.51593750000000005</v>
      </c>
      <c r="D87" s="6" t="s">
        <v>85</v>
      </c>
      <c r="E87" t="s">
        <v>3431</v>
      </c>
      <c r="F87" t="s">
        <v>18385</v>
      </c>
      <c r="H87" t="s">
        <v>1140</v>
      </c>
      <c r="I87" s="11" t="s">
        <v>17489</v>
      </c>
      <c r="J87" s="11" t="s">
        <v>4957</v>
      </c>
      <c r="K87" t="s">
        <v>17490</v>
      </c>
      <c r="L87" t="s">
        <v>17491</v>
      </c>
      <c r="N87" s="2" t="str">
        <f>HYPERLINK(СторонТрансп[[#This Row],[RelativePath]])</f>
        <v>1 Въезд на базу\GA3948333_4_20260409T122257Z.jpg</v>
      </c>
    </row>
    <row r="88" spans="1:14" x14ac:dyDescent="0.25">
      <c r="A88" t="s">
        <v>16</v>
      </c>
      <c r="B88" s="3">
        <v>46121</v>
      </c>
      <c r="C88" s="5">
        <v>0.51576388888888891</v>
      </c>
      <c r="D88" s="6" t="s">
        <v>85</v>
      </c>
      <c r="E88" t="s">
        <v>3431</v>
      </c>
      <c r="F88" t="s">
        <v>18385</v>
      </c>
      <c r="I88" s="11" t="s">
        <v>17486</v>
      </c>
      <c r="J88" s="11" t="s">
        <v>4957</v>
      </c>
      <c r="K88" t="s">
        <v>17487</v>
      </c>
      <c r="L88" t="s">
        <v>17488</v>
      </c>
      <c r="N88" s="2" t="str">
        <f>HYPERLINK(СторонТрансп[[#This Row],[RelativePath]])</f>
        <v>1 Въезд на базу\GA3948333_4_20260409T122242Z.jpg</v>
      </c>
    </row>
    <row r="89" spans="1:14" x14ac:dyDescent="0.25">
      <c r="A89" t="s">
        <v>16</v>
      </c>
      <c r="B89" s="3">
        <v>46121</v>
      </c>
      <c r="C89" s="5">
        <v>0.51576388888888891</v>
      </c>
      <c r="D89" s="6" t="s">
        <v>85</v>
      </c>
      <c r="E89" t="s">
        <v>3431</v>
      </c>
      <c r="F89" t="s">
        <v>18385</v>
      </c>
      <c r="I89" s="11" t="s">
        <v>17486</v>
      </c>
      <c r="J89" s="11" t="s">
        <v>4957</v>
      </c>
      <c r="K89" t="s">
        <v>17487</v>
      </c>
      <c r="L89" t="s">
        <v>17488</v>
      </c>
      <c r="N89" s="2" t="str">
        <f>HYPERLINK(СторонТрансп[[#This Row],[RelativePath]])</f>
        <v>1 Въезд на базу\GA3948333_4_20260409T122242Z.jpg</v>
      </c>
    </row>
    <row r="90" spans="1:14" x14ac:dyDescent="0.25">
      <c r="A90" t="s">
        <v>16</v>
      </c>
      <c r="B90" s="3">
        <v>46121</v>
      </c>
      <c r="C90" s="5">
        <v>0.51593750000000005</v>
      </c>
      <c r="D90" s="6" t="s">
        <v>85</v>
      </c>
      <c r="E90" t="s">
        <v>3431</v>
      </c>
      <c r="F90" t="s">
        <v>18385</v>
      </c>
      <c r="H90" t="s">
        <v>1140</v>
      </c>
      <c r="I90" s="11" t="s">
        <v>17489</v>
      </c>
      <c r="J90" s="11" t="s">
        <v>4957</v>
      </c>
      <c r="K90" t="s">
        <v>17490</v>
      </c>
      <c r="L90" t="s">
        <v>17491</v>
      </c>
      <c r="N90" s="2" t="str">
        <f>HYPERLINK(СторонТрансп[[#This Row],[RelativePath]])</f>
        <v>1 Въезд на базу\GA3948333_4_20260409T122257Z.jpg</v>
      </c>
    </row>
    <row r="91" spans="1:14" x14ac:dyDescent="0.25">
      <c r="A91" t="s">
        <v>16</v>
      </c>
      <c r="B91" s="3">
        <v>46121</v>
      </c>
      <c r="C91" s="5">
        <v>0.70379629629629625</v>
      </c>
      <c r="D91" s="6" t="s">
        <v>62</v>
      </c>
      <c r="E91" t="s">
        <v>17362</v>
      </c>
      <c r="I91" s="11" t="s">
        <v>17492</v>
      </c>
      <c r="J91" s="11" t="s">
        <v>4957</v>
      </c>
      <c r="K91" t="s">
        <v>17493</v>
      </c>
      <c r="L91" t="s">
        <v>17494</v>
      </c>
      <c r="N91" s="2" t="str">
        <f>HYPERLINK(СторонТрансп[[#This Row],[RelativePath]])</f>
        <v>1 Въезд на базу\GA3948333_4_20260409T165328Z.jpg</v>
      </c>
    </row>
    <row r="92" spans="1:14" x14ac:dyDescent="0.25">
      <c r="A92" t="s">
        <v>16</v>
      </c>
      <c r="B92" s="3">
        <v>46121</v>
      </c>
      <c r="C92" s="5">
        <v>0.38289351851851849</v>
      </c>
      <c r="D92" s="6" t="s">
        <v>91</v>
      </c>
      <c r="E92" t="s">
        <v>1552</v>
      </c>
      <c r="I92" s="11" t="s">
        <v>17477</v>
      </c>
      <c r="J92" s="11" t="s">
        <v>4957</v>
      </c>
      <c r="K92" t="s">
        <v>17478</v>
      </c>
      <c r="L92" t="s">
        <v>17479</v>
      </c>
      <c r="N92" s="2" t="str">
        <f>HYPERLINK(СторонТрансп[[#This Row],[RelativePath]])</f>
        <v>1 Въезд на базу\GA3948333_4_20260409T091122Z.jpg</v>
      </c>
    </row>
    <row r="93" spans="1:14" x14ac:dyDescent="0.25">
      <c r="A93" t="s">
        <v>16</v>
      </c>
      <c r="B93" s="3">
        <v>46121</v>
      </c>
      <c r="C93" s="5">
        <v>0.41606481481481483</v>
      </c>
      <c r="D93" s="6" t="s">
        <v>91</v>
      </c>
      <c r="E93" t="s">
        <v>17362</v>
      </c>
      <c r="I93" s="11" t="s">
        <v>17480</v>
      </c>
      <c r="J93" s="11" t="s">
        <v>4957</v>
      </c>
      <c r="K93" t="s">
        <v>17481</v>
      </c>
      <c r="L93" t="s">
        <v>17482</v>
      </c>
      <c r="N93" s="2" t="str">
        <f>HYPERLINK(СторонТрансп[[#This Row],[RelativePath]])</f>
        <v>1 Въезд на базу\GA3948333_4_20260409T095908Z.jpg</v>
      </c>
    </row>
    <row r="94" spans="1:14" x14ac:dyDescent="0.25">
      <c r="A94" t="s">
        <v>16</v>
      </c>
      <c r="B94" s="3">
        <v>46121</v>
      </c>
      <c r="C94" s="5">
        <v>0.48377314814814815</v>
      </c>
      <c r="D94" s="6" t="s">
        <v>62</v>
      </c>
      <c r="E94" t="s">
        <v>1552</v>
      </c>
      <c r="I94" s="11" t="s">
        <v>17483</v>
      </c>
      <c r="J94" s="11" t="s">
        <v>4957</v>
      </c>
      <c r="K94" t="s">
        <v>17484</v>
      </c>
      <c r="L94" t="s">
        <v>17485</v>
      </c>
      <c r="N94" s="2" t="str">
        <f>HYPERLINK(СторонТрансп[[#This Row],[RelativePath]])</f>
        <v>1 Въезд на базу\GA3948333_4_20260409T113638Z.jpg</v>
      </c>
    </row>
    <row r="95" spans="1:14" x14ac:dyDescent="0.25">
      <c r="A95" t="s">
        <v>17</v>
      </c>
      <c r="B95" s="3">
        <v>46122</v>
      </c>
      <c r="C95" s="5">
        <v>0.73828703703703702</v>
      </c>
      <c r="D95" s="6" t="s">
        <v>62</v>
      </c>
      <c r="E95" t="s">
        <v>17362</v>
      </c>
      <c r="I95" s="11" t="s">
        <v>17498</v>
      </c>
      <c r="J95" s="11" t="s">
        <v>4957</v>
      </c>
      <c r="K95" t="s">
        <v>17499</v>
      </c>
      <c r="L95" t="s">
        <v>17500</v>
      </c>
      <c r="N95" s="2" t="str">
        <f>HYPERLINK(СторонТрансп[[#This Row],[RelativePath]])</f>
        <v>1 Въезд на базу\GA3948333_4_20260410T174308Z.jpg</v>
      </c>
    </row>
    <row r="96" spans="1:14" x14ac:dyDescent="0.25">
      <c r="A96" t="s">
        <v>17</v>
      </c>
      <c r="B96" s="3">
        <v>46122</v>
      </c>
      <c r="C96" s="5">
        <v>0.4026851851851852</v>
      </c>
      <c r="D96" s="6" t="s">
        <v>91</v>
      </c>
      <c r="E96" t="s">
        <v>17362</v>
      </c>
      <c r="I96" s="11" t="s">
        <v>17495</v>
      </c>
      <c r="J96" s="11" t="s">
        <v>4957</v>
      </c>
      <c r="K96" t="s">
        <v>17496</v>
      </c>
      <c r="L96" t="s">
        <v>17497</v>
      </c>
      <c r="N96" s="2" t="str">
        <f>HYPERLINK(СторонТрансп[[#This Row],[RelativePath]])</f>
        <v>1 Въезд на базу\GA3948333_4_20260410T093952Z.jpg</v>
      </c>
    </row>
    <row r="97" spans="1:14" x14ac:dyDescent="0.25">
      <c r="A97" t="s">
        <v>13</v>
      </c>
      <c r="B97" s="3">
        <v>46125</v>
      </c>
      <c r="C97" s="5">
        <v>0.83221064814814816</v>
      </c>
      <c r="D97" s="6" t="s">
        <v>64</v>
      </c>
      <c r="E97" t="s">
        <v>1550</v>
      </c>
      <c r="I97" s="11" t="s">
        <v>19038</v>
      </c>
      <c r="J97" s="11" t="s">
        <v>4957</v>
      </c>
      <c r="K97" t="s">
        <v>19039</v>
      </c>
      <c r="L97" t="s">
        <v>19040</v>
      </c>
      <c r="N97" s="2" t="str">
        <f>HYPERLINK(СторонТрансп[[#This Row],[RelativePath]])</f>
        <v>1 Въезд на базу\GA3948333_4_20260413T195823Z.jpg</v>
      </c>
    </row>
    <row r="98" spans="1:14" x14ac:dyDescent="0.25">
      <c r="A98" t="s">
        <v>13</v>
      </c>
      <c r="B98" s="3">
        <v>46125</v>
      </c>
      <c r="C98" s="5">
        <v>0.83437499999999998</v>
      </c>
      <c r="D98" s="6" t="s">
        <v>85</v>
      </c>
      <c r="E98" t="s">
        <v>1550</v>
      </c>
      <c r="H98" t="s">
        <v>1140</v>
      </c>
      <c r="I98" s="11" t="s">
        <v>19041</v>
      </c>
      <c r="J98" s="11" t="s">
        <v>4957</v>
      </c>
      <c r="K98" t="s">
        <v>19042</v>
      </c>
      <c r="L98" t="s">
        <v>19043</v>
      </c>
      <c r="N98" s="2" t="str">
        <f>HYPERLINK(СторонТрансп[[#This Row],[RelativePath]])</f>
        <v>1 Въезд на базу\GA3948333_4_20260413T200130Z.jpg</v>
      </c>
    </row>
    <row r="99" spans="1:14" x14ac:dyDescent="0.25">
      <c r="A99" t="s">
        <v>13</v>
      </c>
      <c r="B99" s="3">
        <v>46125</v>
      </c>
      <c r="C99" s="5">
        <v>0.8344907407407407</v>
      </c>
      <c r="D99" s="6" t="s">
        <v>91</v>
      </c>
      <c r="E99" t="s">
        <v>1550</v>
      </c>
      <c r="H99" t="s">
        <v>1140</v>
      </c>
      <c r="I99" s="11" t="s">
        <v>19044</v>
      </c>
      <c r="J99" s="11" t="s">
        <v>4957</v>
      </c>
      <c r="K99" t="s">
        <v>19045</v>
      </c>
      <c r="L99" t="s">
        <v>19046</v>
      </c>
      <c r="N99" s="2" t="str">
        <f>HYPERLINK(СторонТрансп[[#This Row],[RelativePath]])</f>
        <v>1 Въезд на базу\GA3948333_4_20260413T200140Z.jpg</v>
      </c>
    </row>
    <row r="100" spans="1:14" x14ac:dyDescent="0.25">
      <c r="A100" t="s">
        <v>13</v>
      </c>
      <c r="B100" s="3">
        <v>46125</v>
      </c>
      <c r="C100" s="5">
        <v>0.64899305555555553</v>
      </c>
      <c r="D100" s="6" t="s">
        <v>62</v>
      </c>
      <c r="E100" t="s">
        <v>17362</v>
      </c>
      <c r="I100" s="11" t="s">
        <v>19035</v>
      </c>
      <c r="J100" s="11" t="s">
        <v>4957</v>
      </c>
      <c r="K100" t="s">
        <v>19036</v>
      </c>
      <c r="L100" t="s">
        <v>19037</v>
      </c>
      <c r="N100" s="2" t="str">
        <f>HYPERLINK(СторонТрансп[[#This Row],[RelativePath]])</f>
        <v>1 Въезд на базу\GA3948333_4_20260413T153433Z.jpg</v>
      </c>
    </row>
    <row r="101" spans="1:14" x14ac:dyDescent="0.25">
      <c r="A101" t="s">
        <v>13</v>
      </c>
      <c r="B101" s="3">
        <v>46125</v>
      </c>
      <c r="C101" s="5">
        <v>0.35431712962962963</v>
      </c>
      <c r="D101" s="6" t="s">
        <v>91</v>
      </c>
      <c r="E101" t="s">
        <v>17362</v>
      </c>
      <c r="I101" s="11" t="s">
        <v>19026</v>
      </c>
      <c r="J101" s="11" t="s">
        <v>4957</v>
      </c>
      <c r="K101" t="s">
        <v>19027</v>
      </c>
      <c r="L101" t="s">
        <v>19028</v>
      </c>
      <c r="N101" s="2" t="str">
        <f>HYPERLINK(СторонТрансп[[#This Row],[RelativePath]])</f>
        <v>1 Въезд на базу\GA3948333_4_20260413T083013Z.jpg</v>
      </c>
    </row>
    <row r="102" spans="1:14" x14ac:dyDescent="0.25">
      <c r="A102" t="s">
        <v>13</v>
      </c>
      <c r="B102" s="3">
        <v>46125</v>
      </c>
      <c r="C102" s="5">
        <v>0.4027662037037037</v>
      </c>
      <c r="D102" s="6" t="s">
        <v>91</v>
      </c>
      <c r="E102" t="s">
        <v>1552</v>
      </c>
      <c r="I102" s="11" t="s">
        <v>19029</v>
      </c>
      <c r="J102" s="11" t="s">
        <v>4957</v>
      </c>
      <c r="K102" t="s">
        <v>19030</v>
      </c>
      <c r="L102" t="s">
        <v>19031</v>
      </c>
      <c r="N102" s="2" t="str">
        <f>HYPERLINK(СторонТрансп[[#This Row],[RelativePath]])</f>
        <v>1 Въезд на базу\GA3948333_4_20260413T093959Z.jpg</v>
      </c>
    </row>
    <row r="103" spans="1:14" x14ac:dyDescent="0.25">
      <c r="A103" t="s">
        <v>13</v>
      </c>
      <c r="B103" s="3">
        <v>46125</v>
      </c>
      <c r="C103" s="5">
        <v>0.55879629629629635</v>
      </c>
      <c r="D103" s="6" t="s">
        <v>62</v>
      </c>
      <c r="E103" t="s">
        <v>1552</v>
      </c>
      <c r="I103" s="11" t="s">
        <v>19032</v>
      </c>
      <c r="J103" s="11" t="s">
        <v>4957</v>
      </c>
      <c r="K103" t="s">
        <v>19033</v>
      </c>
      <c r="L103" t="s">
        <v>19034</v>
      </c>
      <c r="N103" s="2" t="str">
        <f>HYPERLINK(СторонТрансп[[#This Row],[RelativePath]])</f>
        <v>1 Въезд на базу\GA3948333_4_20260413T132440Z.jpg</v>
      </c>
    </row>
    <row r="104" spans="1:14" x14ac:dyDescent="0.25">
      <c r="A104" t="s">
        <v>14</v>
      </c>
      <c r="B104" s="3">
        <v>46126</v>
      </c>
      <c r="C104" s="5">
        <v>0.62604166666666672</v>
      </c>
      <c r="D104" s="6" t="s">
        <v>91</v>
      </c>
      <c r="E104" t="s">
        <v>17362</v>
      </c>
      <c r="I104" s="11" t="s">
        <v>19053</v>
      </c>
      <c r="J104" s="11" t="s">
        <v>4957</v>
      </c>
      <c r="K104" t="s">
        <v>19054</v>
      </c>
      <c r="L104" t="s">
        <v>19055</v>
      </c>
      <c r="N104" s="2" t="str">
        <f>HYPERLINK(СторонТрансп[[#This Row],[RelativePath]])</f>
        <v>1 Въезд на базу\GA3948333_4_20260414T150130Z.jpg</v>
      </c>
    </row>
    <row r="105" spans="1:14" x14ac:dyDescent="0.25">
      <c r="A105" t="s">
        <v>14</v>
      </c>
      <c r="B105" s="3">
        <v>46126</v>
      </c>
      <c r="C105" s="5">
        <v>0.70106481481481486</v>
      </c>
      <c r="D105" s="6" t="s">
        <v>62</v>
      </c>
      <c r="E105" t="s">
        <v>17362</v>
      </c>
      <c r="I105" s="11" t="s">
        <v>19056</v>
      </c>
      <c r="J105" s="11" t="s">
        <v>4957</v>
      </c>
      <c r="K105" t="s">
        <v>19057</v>
      </c>
      <c r="L105" t="s">
        <v>19058</v>
      </c>
      <c r="N105" s="2" t="str">
        <f>HYPERLINK(СторонТрансп[[#This Row],[RelativePath]])</f>
        <v>1 Въезд на базу\GA3948333_4_20260414T164932Z.jpg</v>
      </c>
    </row>
    <row r="106" spans="1:14" x14ac:dyDescent="0.25">
      <c r="A106" t="s">
        <v>14</v>
      </c>
      <c r="B106" s="3">
        <v>46126</v>
      </c>
      <c r="C106" s="5">
        <v>0.40269675925925924</v>
      </c>
      <c r="D106" s="6" t="s">
        <v>91</v>
      </c>
      <c r="E106" t="s">
        <v>17362</v>
      </c>
      <c r="I106" s="11" t="s">
        <v>19047</v>
      </c>
      <c r="J106" s="11" t="s">
        <v>4957</v>
      </c>
      <c r="K106" t="s">
        <v>19048</v>
      </c>
      <c r="L106" t="s">
        <v>19049</v>
      </c>
      <c r="N106" s="2" t="str">
        <f>HYPERLINK(СторонТрансп[[#This Row],[RelativePath]])</f>
        <v>1 Въезд на базу\GA3948333_4_20260414T093953Z.jpg</v>
      </c>
    </row>
    <row r="107" spans="1:14" x14ac:dyDescent="0.25">
      <c r="A107" t="s">
        <v>14</v>
      </c>
      <c r="B107" s="3">
        <v>46126</v>
      </c>
      <c r="C107" s="5">
        <v>0.61820601851851853</v>
      </c>
      <c r="D107" s="6" t="s">
        <v>62</v>
      </c>
      <c r="E107" t="s">
        <v>17362</v>
      </c>
      <c r="I107" s="11" t="s">
        <v>19050</v>
      </c>
      <c r="J107" s="11" t="s">
        <v>4957</v>
      </c>
      <c r="K107" t="s">
        <v>19051</v>
      </c>
      <c r="L107" t="s">
        <v>19052</v>
      </c>
      <c r="N107" s="2" t="str">
        <f>HYPERLINK(СторонТрансп[[#This Row],[RelativePath]])</f>
        <v>1 Въезд на базу\GA3948333_4_20260414T145013Z.jpg</v>
      </c>
    </row>
    <row r="108" spans="1:14" x14ac:dyDescent="0.25">
      <c r="A108" t="s">
        <v>15</v>
      </c>
      <c r="B108" s="3">
        <v>46127</v>
      </c>
      <c r="C108" s="5">
        <v>0.41741898148148149</v>
      </c>
      <c r="D108" s="6" t="s">
        <v>64</v>
      </c>
      <c r="E108" t="s">
        <v>19080</v>
      </c>
      <c r="F108" t="s">
        <v>51</v>
      </c>
      <c r="I108" s="11" t="s">
        <v>19065</v>
      </c>
      <c r="J108" s="11" t="s">
        <v>4957</v>
      </c>
      <c r="K108" t="s">
        <v>19066</v>
      </c>
      <c r="L108" t="s">
        <v>19067</v>
      </c>
      <c r="N108" s="2" t="str">
        <f>HYPERLINK(СторонТрансп[[#This Row],[RelativePath]])</f>
        <v>1 Въезд на базу\GA3948333_4_20260415T100105Z.jpg</v>
      </c>
    </row>
    <row r="109" spans="1:14" x14ac:dyDescent="0.25">
      <c r="A109" t="s">
        <v>15</v>
      </c>
      <c r="B109" s="3">
        <v>46127</v>
      </c>
      <c r="C109" s="5">
        <v>0.69768518518518519</v>
      </c>
      <c r="D109" s="6" t="s">
        <v>85</v>
      </c>
      <c r="E109" t="s">
        <v>1552</v>
      </c>
      <c r="I109" s="11" t="s">
        <v>19071</v>
      </c>
      <c r="J109" s="11" t="s">
        <v>4957</v>
      </c>
      <c r="K109" t="s">
        <v>19072</v>
      </c>
      <c r="L109" t="s">
        <v>19073</v>
      </c>
      <c r="N109" s="2" t="str">
        <f>HYPERLINK(СторонТрансп[[#This Row],[RelativePath]])</f>
        <v>1 Въезд на базу\GA3948333_4_20260415T164440Z.jpg</v>
      </c>
    </row>
    <row r="110" spans="1:14" x14ac:dyDescent="0.25">
      <c r="A110" t="s">
        <v>15</v>
      </c>
      <c r="B110" s="3">
        <v>46127</v>
      </c>
      <c r="C110" s="5">
        <v>0.43342592592592594</v>
      </c>
      <c r="D110" s="6" t="s">
        <v>85</v>
      </c>
      <c r="E110" t="s">
        <v>19080</v>
      </c>
      <c r="F110" t="s">
        <v>58</v>
      </c>
      <c r="I110" s="11" t="s">
        <v>19068</v>
      </c>
      <c r="J110" s="11" t="s">
        <v>4957</v>
      </c>
      <c r="K110" t="s">
        <v>19069</v>
      </c>
      <c r="L110" t="s">
        <v>19070</v>
      </c>
      <c r="N110" s="2" t="str">
        <f>HYPERLINK(СторонТрансп[[#This Row],[RelativePath]])</f>
        <v>1 Въезд на базу\GA3948333_4_20260415T102408Z.jpg</v>
      </c>
    </row>
    <row r="111" spans="1:14" x14ac:dyDescent="0.25">
      <c r="A111" t="s">
        <v>15</v>
      </c>
      <c r="B111" s="3">
        <v>46127</v>
      </c>
      <c r="C111" s="5">
        <v>0.73445601851851849</v>
      </c>
      <c r="D111" s="6" t="s">
        <v>62</v>
      </c>
      <c r="E111" t="s">
        <v>17362</v>
      </c>
      <c r="I111" s="11" t="s">
        <v>19074</v>
      </c>
      <c r="J111" s="11" t="s">
        <v>4957</v>
      </c>
      <c r="K111" t="s">
        <v>19075</v>
      </c>
      <c r="L111" t="s">
        <v>19076</v>
      </c>
      <c r="N111" s="2" t="str">
        <f>HYPERLINK(СторонТрансп[[#This Row],[RelativePath]])</f>
        <v>1 Въезд на базу\GA3948333_4_20260415T173737Z.jpg</v>
      </c>
    </row>
    <row r="112" spans="1:14" x14ac:dyDescent="0.25">
      <c r="A112" t="s">
        <v>15</v>
      </c>
      <c r="B112" s="3">
        <v>46127</v>
      </c>
      <c r="C112" s="5">
        <v>0.43342592592592594</v>
      </c>
      <c r="D112" s="6" t="s">
        <v>85</v>
      </c>
      <c r="E112" t="s">
        <v>19080</v>
      </c>
      <c r="F112" t="s">
        <v>58</v>
      </c>
      <c r="I112" s="11" t="s">
        <v>19068</v>
      </c>
      <c r="J112" s="11" t="s">
        <v>4957</v>
      </c>
      <c r="K112" t="s">
        <v>19069</v>
      </c>
      <c r="L112" t="s">
        <v>19070</v>
      </c>
      <c r="N112" s="2" t="str">
        <f>HYPERLINK(СторонТрансп[[#This Row],[RelativePath]])</f>
        <v>1 Въезд на базу\GA3948333_4_20260415T102408Z.jpg</v>
      </c>
    </row>
    <row r="113" spans="1:14" x14ac:dyDescent="0.25">
      <c r="A113" t="s">
        <v>15</v>
      </c>
      <c r="B113" s="3">
        <v>46127</v>
      </c>
      <c r="C113" s="5">
        <v>0.39344907407407409</v>
      </c>
      <c r="D113" s="6" t="s">
        <v>91</v>
      </c>
      <c r="E113" t="s">
        <v>17362</v>
      </c>
      <c r="I113" s="11" t="s">
        <v>19062</v>
      </c>
      <c r="J113" s="11" t="s">
        <v>4957</v>
      </c>
      <c r="K113" t="s">
        <v>19063</v>
      </c>
      <c r="L113" t="s">
        <v>19064</v>
      </c>
      <c r="N113" s="2" t="str">
        <f>HYPERLINK(СторонТрансп[[#This Row],[RelativePath]])</f>
        <v>1 Въезд на базу\GA3948333_4_20260415T092634Z.jpg</v>
      </c>
    </row>
    <row r="114" spans="1:14" x14ac:dyDescent="0.25">
      <c r="A114" t="s">
        <v>15</v>
      </c>
      <c r="B114" s="3">
        <v>46127</v>
      </c>
      <c r="C114" s="5">
        <v>0.41741898148148149</v>
      </c>
      <c r="D114" s="6" t="s">
        <v>64</v>
      </c>
      <c r="E114" t="s">
        <v>19080</v>
      </c>
      <c r="F114" t="s">
        <v>51</v>
      </c>
      <c r="I114" s="11" t="s">
        <v>19065</v>
      </c>
      <c r="J114" s="11" t="s">
        <v>4957</v>
      </c>
      <c r="K114" t="s">
        <v>19066</v>
      </c>
      <c r="L114" t="s">
        <v>19067</v>
      </c>
      <c r="N114" s="2" t="str">
        <f>HYPERLINK(СторонТрансп[[#This Row],[RelativePath]])</f>
        <v>1 Въезд на базу\GA3948333_4_20260415T100105Z.jpg</v>
      </c>
    </row>
    <row r="115" spans="1:14" x14ac:dyDescent="0.25">
      <c r="A115" t="s">
        <v>16</v>
      </c>
      <c r="B115" s="3">
        <v>46128</v>
      </c>
      <c r="C115" s="5">
        <v>0.58199074074074075</v>
      </c>
      <c r="D115" s="6" t="s">
        <v>85</v>
      </c>
      <c r="E115" t="s">
        <v>1552</v>
      </c>
      <c r="I115" s="11" t="s">
        <v>19621</v>
      </c>
      <c r="J115" s="11" t="s">
        <v>4957</v>
      </c>
      <c r="K115" t="s">
        <v>19622</v>
      </c>
      <c r="L115" t="s">
        <v>19623</v>
      </c>
      <c r="N115" s="2" t="str">
        <f>HYPERLINK(СторонТрансп[[#This Row],[RelativePath]])</f>
        <v>1 Въезд на базу\GA3948333_4_20260416T135804Z.jpg</v>
      </c>
    </row>
    <row r="116" spans="1:14" x14ac:dyDescent="0.25">
      <c r="A116" t="s">
        <v>16</v>
      </c>
      <c r="B116" s="3">
        <v>46128</v>
      </c>
      <c r="C116" s="5">
        <v>0.7088888888888889</v>
      </c>
      <c r="D116" s="6" t="s">
        <v>62</v>
      </c>
      <c r="E116" t="s">
        <v>17362</v>
      </c>
      <c r="I116" s="11" t="s">
        <v>19624</v>
      </c>
      <c r="J116" s="11" t="s">
        <v>4957</v>
      </c>
      <c r="K116" t="s">
        <v>19625</v>
      </c>
      <c r="L116" t="s">
        <v>19626</v>
      </c>
      <c r="N116" s="2" t="str">
        <f>HYPERLINK(СторонТрансп[[#This Row],[RelativePath]])</f>
        <v>1 Въезд на базу\GA3948333_4_20260416T170048Z.jpg</v>
      </c>
    </row>
    <row r="117" spans="1:14" x14ac:dyDescent="0.25">
      <c r="A117" t="s">
        <v>16</v>
      </c>
      <c r="B117" s="3">
        <v>46128</v>
      </c>
      <c r="C117" s="5">
        <v>0.41968749999999999</v>
      </c>
      <c r="D117" s="6" t="s">
        <v>64</v>
      </c>
      <c r="E117" t="s">
        <v>1552</v>
      </c>
      <c r="I117" s="11" t="s">
        <v>19615</v>
      </c>
      <c r="J117" s="11" t="s">
        <v>4957</v>
      </c>
      <c r="K117" t="s">
        <v>19616</v>
      </c>
      <c r="L117" t="s">
        <v>19617</v>
      </c>
      <c r="N117" s="2" t="str">
        <f>HYPERLINK(СторонТрансп[[#This Row],[RelativePath]])</f>
        <v>1 Въезд на базу\GA3948333_4_20260416T100421Z.jpg</v>
      </c>
    </row>
    <row r="118" spans="1:14" x14ac:dyDescent="0.25">
      <c r="A118" t="s">
        <v>16</v>
      </c>
      <c r="B118" s="3">
        <v>46128</v>
      </c>
      <c r="C118" s="5">
        <v>0.44115740740740739</v>
      </c>
      <c r="D118" s="6" t="s">
        <v>91</v>
      </c>
      <c r="E118" t="s">
        <v>17362</v>
      </c>
      <c r="I118" s="11" t="s">
        <v>19618</v>
      </c>
      <c r="J118" s="11" t="s">
        <v>4957</v>
      </c>
      <c r="K118" t="s">
        <v>19619</v>
      </c>
      <c r="L118" t="s">
        <v>19620</v>
      </c>
      <c r="N118" s="2" t="str">
        <f>HYPERLINK(СторонТрансп[[#This Row],[RelativePath]])</f>
        <v>1 Въезд на базу\GA3948333_4_20260416T103516Z.jpg</v>
      </c>
    </row>
    <row r="119" spans="1:14" x14ac:dyDescent="0.25">
      <c r="A119" t="s">
        <v>17</v>
      </c>
      <c r="B119" s="3">
        <v>46129</v>
      </c>
      <c r="C119" s="5">
        <v>0.44408564814814816</v>
      </c>
      <c r="D119" s="6" t="s">
        <v>62</v>
      </c>
      <c r="E119" t="s">
        <v>20152</v>
      </c>
      <c r="I119" s="11" t="s">
        <v>19639</v>
      </c>
      <c r="J119" s="11" t="s">
        <v>4957</v>
      </c>
      <c r="K119" t="s">
        <v>19640</v>
      </c>
      <c r="L119" t="s">
        <v>19641</v>
      </c>
      <c r="N119" s="2" t="str">
        <f>HYPERLINK(СторонТрансп[[#This Row],[RelativePath]])</f>
        <v>1 Въезд на базу\GA3948333_4_20260417T103929Z.jpg</v>
      </c>
    </row>
    <row r="120" spans="1:14" x14ac:dyDescent="0.25">
      <c r="A120" t="s">
        <v>17</v>
      </c>
      <c r="B120" s="3">
        <v>46129</v>
      </c>
      <c r="C120" s="5">
        <v>0.46971064814814817</v>
      </c>
      <c r="D120" s="6" t="s">
        <v>62</v>
      </c>
      <c r="E120" t="s">
        <v>17362</v>
      </c>
      <c r="I120" s="11" t="s">
        <v>19642</v>
      </c>
      <c r="J120" s="11" t="s">
        <v>4957</v>
      </c>
      <c r="K120" t="s">
        <v>19643</v>
      </c>
      <c r="L120" t="s">
        <v>19644</v>
      </c>
      <c r="N120" s="2" t="str">
        <f>HYPERLINK(СторонТрансп[[#This Row],[RelativePath]])</f>
        <v>1 Въезд на базу\GA3948333_4_20260417T111623Z.jpg</v>
      </c>
    </row>
    <row r="121" spans="1:14" x14ac:dyDescent="0.25">
      <c r="A121" t="s">
        <v>17</v>
      </c>
      <c r="B121" s="3">
        <v>46129</v>
      </c>
      <c r="C121" s="5">
        <v>0.41074074074074074</v>
      </c>
      <c r="D121" s="6" t="s">
        <v>91</v>
      </c>
      <c r="E121" t="s">
        <v>17362</v>
      </c>
      <c r="I121" s="11" t="s">
        <v>19633</v>
      </c>
      <c r="J121" s="11" t="s">
        <v>4957</v>
      </c>
      <c r="K121" t="s">
        <v>19634</v>
      </c>
      <c r="L121" t="s">
        <v>19635</v>
      </c>
      <c r="N121" s="2" t="str">
        <f>HYPERLINK(СторонТрансп[[#This Row],[RelativePath]])</f>
        <v>1 Въезд на базу\GA3948333_4_20260417T095128Z.jpg</v>
      </c>
    </row>
    <row r="122" spans="1:14" x14ac:dyDescent="0.25">
      <c r="A122" t="s">
        <v>17</v>
      </c>
      <c r="B122" s="3">
        <v>46129</v>
      </c>
      <c r="C122" s="5">
        <v>0.43907407407407406</v>
      </c>
      <c r="D122" s="6" t="s">
        <v>91</v>
      </c>
      <c r="E122" t="s">
        <v>20152</v>
      </c>
      <c r="I122" s="11" t="s">
        <v>19636</v>
      </c>
      <c r="J122" s="11" t="s">
        <v>4957</v>
      </c>
      <c r="K122" t="s">
        <v>19637</v>
      </c>
      <c r="L122" t="s">
        <v>19638</v>
      </c>
      <c r="N122" s="2" t="str">
        <f>HYPERLINK(СторонТрансп[[#This Row],[RelativePath]])</f>
        <v>1 Въезд на базу\GA3948333_4_20260417T103216Z.jpg</v>
      </c>
    </row>
    <row r="123" spans="1:14" x14ac:dyDescent="0.25">
      <c r="A123" t="s">
        <v>18</v>
      </c>
      <c r="B123" s="3">
        <v>46130</v>
      </c>
      <c r="C123" s="5">
        <v>0.48788194444444444</v>
      </c>
      <c r="D123" s="6" t="s">
        <v>62</v>
      </c>
      <c r="E123" t="s">
        <v>4933</v>
      </c>
      <c r="I123" s="11" t="s">
        <v>20169</v>
      </c>
      <c r="J123" s="11" t="s">
        <v>4957</v>
      </c>
      <c r="K123" t="s">
        <v>20170</v>
      </c>
      <c r="L123" t="s">
        <v>20171</v>
      </c>
      <c r="N123" s="2" t="str">
        <f>HYPERLINK(СторонТрансп[[#This Row],[RelativePath]])</f>
        <v>1 Въезд на базу\GA3948333_4_20260418T114233Z.jpg</v>
      </c>
    </row>
    <row r="124" spans="1:14" x14ac:dyDescent="0.25">
      <c r="A124" t="s">
        <v>18</v>
      </c>
      <c r="B124" s="3">
        <v>46130</v>
      </c>
      <c r="C124" s="5">
        <v>0.48306712962962961</v>
      </c>
      <c r="D124" s="6" t="s">
        <v>91</v>
      </c>
      <c r="E124" t="s">
        <v>4933</v>
      </c>
      <c r="I124" s="11" t="s">
        <v>20166</v>
      </c>
      <c r="J124" s="11" t="s">
        <v>4957</v>
      </c>
      <c r="K124" t="s">
        <v>20167</v>
      </c>
      <c r="L124" t="s">
        <v>20168</v>
      </c>
      <c r="N124" s="2" t="str">
        <f>HYPERLINK(СторонТрансп[[#This Row],[RelativePath]])</f>
        <v>1 Въезд на базу\GA3948333_4_20260418T113537Z.jpg</v>
      </c>
    </row>
    <row r="125" spans="1:14" x14ac:dyDescent="0.25">
      <c r="A125" t="s">
        <v>22</v>
      </c>
      <c r="B125" s="3">
        <v>46131</v>
      </c>
      <c r="C125" s="5">
        <v>0.80125000000000002</v>
      </c>
      <c r="D125" s="6" t="s">
        <v>62</v>
      </c>
      <c r="E125" t="s">
        <v>4638</v>
      </c>
      <c r="I125" s="11" t="s">
        <v>20175</v>
      </c>
      <c r="J125" s="11" t="s">
        <v>4957</v>
      </c>
      <c r="K125" t="s">
        <v>20176</v>
      </c>
      <c r="L125" t="s">
        <v>20177</v>
      </c>
      <c r="N125" s="2" t="str">
        <f>HYPERLINK(СторонТрансп[[#This Row],[RelativePath]])</f>
        <v>1 Въезд на базу\GA3948333_4_20260419T191348Z.jpg</v>
      </c>
    </row>
    <row r="126" spans="1:14" x14ac:dyDescent="0.25">
      <c r="A126" t="s">
        <v>22</v>
      </c>
      <c r="B126" s="3">
        <v>46131</v>
      </c>
      <c r="C126" s="5">
        <v>0.80045138888888889</v>
      </c>
      <c r="D126" s="6" t="s">
        <v>91</v>
      </c>
      <c r="E126" t="s">
        <v>4638</v>
      </c>
      <c r="I126" s="11" t="s">
        <v>20172</v>
      </c>
      <c r="J126" s="11" t="s">
        <v>4957</v>
      </c>
      <c r="K126" t="s">
        <v>20173</v>
      </c>
      <c r="L126" t="s">
        <v>20174</v>
      </c>
      <c r="N126" s="2" t="str">
        <f>HYPERLINK(СторонТрансп[[#This Row],[RelativePath]])</f>
        <v>1 Въезд на базу\GA3948333_4_20260419T191239Z.jpg</v>
      </c>
    </row>
    <row r="127" spans="1:14" x14ac:dyDescent="0.25">
      <c r="A127" t="s">
        <v>13</v>
      </c>
      <c r="B127" s="3">
        <v>46132</v>
      </c>
      <c r="C127" s="5">
        <v>0.70606481481481487</v>
      </c>
      <c r="D127" s="6" t="s">
        <v>62</v>
      </c>
      <c r="E127" t="s">
        <v>17362</v>
      </c>
      <c r="I127" s="11" t="s">
        <v>20486</v>
      </c>
      <c r="J127" s="11" t="s">
        <v>4957</v>
      </c>
      <c r="K127" t="s">
        <v>20487</v>
      </c>
      <c r="L127" t="s">
        <v>20488</v>
      </c>
      <c r="N127" s="2" t="str">
        <f>HYPERLINK(СторонТрансп[[#This Row],[RelativePath]])</f>
        <v>1 Въезд на базу\GA3948333_4_20260420T165644Z.jpg</v>
      </c>
    </row>
    <row r="128" spans="1:14" x14ac:dyDescent="0.25">
      <c r="A128" t="s">
        <v>13</v>
      </c>
      <c r="B128" s="3">
        <v>46132</v>
      </c>
      <c r="C128" s="5">
        <v>0.39913194444444444</v>
      </c>
      <c r="D128" s="6" t="s">
        <v>91</v>
      </c>
      <c r="E128" t="s">
        <v>21053</v>
      </c>
      <c r="I128" s="11" t="s">
        <v>20471</v>
      </c>
      <c r="J128" s="11" t="s">
        <v>4957</v>
      </c>
      <c r="K128" t="s">
        <v>20472</v>
      </c>
      <c r="L128" t="s">
        <v>20473</v>
      </c>
      <c r="N128" s="2" t="str">
        <f>HYPERLINK(СторонТрансп[[#This Row],[RelativePath]])</f>
        <v>1 Въезд на базу\GA3948333_4_20260420T093445Z.jpg</v>
      </c>
    </row>
    <row r="129" spans="1:14" x14ac:dyDescent="0.25">
      <c r="A129" t="s">
        <v>13</v>
      </c>
      <c r="B129" s="3">
        <v>46132</v>
      </c>
      <c r="C129" s="5">
        <v>0.39079861111111114</v>
      </c>
      <c r="D129" s="6" t="s">
        <v>91</v>
      </c>
      <c r="E129" t="s">
        <v>17362</v>
      </c>
      <c r="I129" s="11" t="s">
        <v>20468</v>
      </c>
      <c r="J129" s="11" t="s">
        <v>4957</v>
      </c>
      <c r="K129" t="s">
        <v>20469</v>
      </c>
      <c r="L129" t="s">
        <v>20470</v>
      </c>
      <c r="N129" s="2" t="str">
        <f>HYPERLINK(СторонТрансп[[#This Row],[RelativePath]])</f>
        <v>1 Въезд на базу\GA3948333_4_20260420T092245Z.jpg</v>
      </c>
    </row>
    <row r="130" spans="1:14" x14ac:dyDescent="0.25">
      <c r="A130" t="s">
        <v>14</v>
      </c>
      <c r="B130" s="3">
        <v>46133</v>
      </c>
      <c r="C130" s="5">
        <v>0.62949074074074074</v>
      </c>
      <c r="D130" s="6" t="s">
        <v>64</v>
      </c>
      <c r="E130" t="s">
        <v>1552</v>
      </c>
      <c r="I130" s="11" t="s">
        <v>20501</v>
      </c>
      <c r="J130" s="11" t="s">
        <v>4957</v>
      </c>
      <c r="K130" t="s">
        <v>20502</v>
      </c>
      <c r="L130" t="s">
        <v>20503</v>
      </c>
      <c r="N130" s="2" t="str">
        <f>HYPERLINK(СторонТрансп[[#This Row],[RelativePath]])</f>
        <v>1 Въезд на базу\GA3948333_4_20260421T150628Z.jpg</v>
      </c>
    </row>
    <row r="131" spans="1:14" x14ac:dyDescent="0.25">
      <c r="A131" t="s">
        <v>14</v>
      </c>
      <c r="B131" s="3">
        <v>46133</v>
      </c>
      <c r="C131" s="5">
        <v>0.70908564814814812</v>
      </c>
      <c r="D131" s="6" t="s">
        <v>62</v>
      </c>
      <c r="E131" t="s">
        <v>17362</v>
      </c>
      <c r="I131" s="11" t="s">
        <v>20504</v>
      </c>
      <c r="J131" s="11" t="s">
        <v>4957</v>
      </c>
      <c r="K131" t="s">
        <v>20505</v>
      </c>
      <c r="L131" t="s">
        <v>20506</v>
      </c>
      <c r="N131" s="2" t="str">
        <f>HYPERLINK(СторонТрансп[[#This Row],[RelativePath]])</f>
        <v>1 Въезд на базу\GA3948333_4_20260421T170105Z.jpg</v>
      </c>
    </row>
    <row r="132" spans="1:14" x14ac:dyDescent="0.25">
      <c r="A132" t="s">
        <v>14</v>
      </c>
      <c r="B132" s="3">
        <v>46133</v>
      </c>
      <c r="C132" s="5">
        <v>0.51961805555555551</v>
      </c>
      <c r="D132" s="6" t="s">
        <v>62</v>
      </c>
      <c r="E132" t="s">
        <v>1552</v>
      </c>
      <c r="I132" s="11" t="s">
        <v>20498</v>
      </c>
      <c r="J132" s="11" t="s">
        <v>4957</v>
      </c>
      <c r="K132" t="s">
        <v>20499</v>
      </c>
      <c r="L132" t="s">
        <v>20500</v>
      </c>
      <c r="N132" s="2" t="str">
        <f>HYPERLINK(СторонТрансп[[#This Row],[RelativePath]])</f>
        <v>1 Въезд на базу\GA3948333_4_20260421T122815Z.jpg</v>
      </c>
    </row>
    <row r="133" spans="1:14" x14ac:dyDescent="0.25">
      <c r="A133" t="s">
        <v>14</v>
      </c>
      <c r="B133" s="3">
        <v>46133</v>
      </c>
      <c r="C133" s="5">
        <v>0.4274189814814815</v>
      </c>
      <c r="D133" s="6" t="s">
        <v>64</v>
      </c>
      <c r="E133" t="s">
        <v>1552</v>
      </c>
      <c r="I133" s="11" t="s">
        <v>20492</v>
      </c>
      <c r="J133" s="11" t="s">
        <v>4957</v>
      </c>
      <c r="K133" t="s">
        <v>20493</v>
      </c>
      <c r="L133" t="s">
        <v>20494</v>
      </c>
      <c r="N133" s="2" t="str">
        <f>HYPERLINK(СторонТрансп[[#This Row],[RelativePath]])</f>
        <v>1 Въезд на базу\GA3948333_4_20260421T101529Z.jpg</v>
      </c>
    </row>
    <row r="134" spans="1:14" x14ac:dyDescent="0.25">
      <c r="A134" t="s">
        <v>14</v>
      </c>
      <c r="B134" s="3">
        <v>46133</v>
      </c>
      <c r="C134" s="5">
        <v>0.4296875</v>
      </c>
      <c r="D134" s="6" t="s">
        <v>91</v>
      </c>
      <c r="E134" t="s">
        <v>17362</v>
      </c>
      <c r="I134" s="11" t="s">
        <v>20495</v>
      </c>
      <c r="J134" s="11" t="s">
        <v>4957</v>
      </c>
      <c r="K134" t="s">
        <v>20496</v>
      </c>
      <c r="L134" t="s">
        <v>20497</v>
      </c>
      <c r="N134" s="2" t="str">
        <f>HYPERLINK(СторонТрансп[[#This Row],[RelativePath]])</f>
        <v>1 Въезд на базу\GA3948333_4_20260421T101845Z.jpg</v>
      </c>
    </row>
    <row r="135" spans="1:14" x14ac:dyDescent="0.25">
      <c r="A135" t="s">
        <v>15</v>
      </c>
      <c r="B135" s="3">
        <v>46134</v>
      </c>
      <c r="C135" s="5">
        <v>0.81190972222222224</v>
      </c>
      <c r="D135" s="6" t="s">
        <v>62</v>
      </c>
      <c r="E135" t="s">
        <v>5081</v>
      </c>
      <c r="F135" t="s">
        <v>51</v>
      </c>
      <c r="I135" s="11" t="s">
        <v>20558</v>
      </c>
      <c r="J135" s="11" t="s">
        <v>4957</v>
      </c>
      <c r="K135" t="s">
        <v>20559</v>
      </c>
      <c r="L135" t="s">
        <v>20560</v>
      </c>
      <c r="N135" s="2" t="str">
        <f>HYPERLINK(СторонТрансп[[#This Row],[RelativePath]])</f>
        <v>1 Въезд на базу\GA3948333_4_20260422T192909Z.jpg</v>
      </c>
    </row>
    <row r="136" spans="1:14" x14ac:dyDescent="0.25">
      <c r="A136" t="s">
        <v>15</v>
      </c>
      <c r="B136" s="3">
        <v>46134</v>
      </c>
      <c r="C136" s="5">
        <v>0.61104166666666671</v>
      </c>
      <c r="D136" s="6" t="s">
        <v>91</v>
      </c>
      <c r="E136" t="s">
        <v>17362</v>
      </c>
      <c r="I136" s="11" t="s">
        <v>21059</v>
      </c>
      <c r="J136" s="11" t="s">
        <v>4957</v>
      </c>
      <c r="K136" t="s">
        <v>21060</v>
      </c>
      <c r="L136" t="s">
        <v>21061</v>
      </c>
      <c r="N136" s="2" t="str">
        <f>HYPERLINK(СторонТрансп[[#This Row],[RelativePath]])</f>
        <v>1 Въезд на базу\GA3948333_4_20260422T143954Z.jpg</v>
      </c>
    </row>
    <row r="137" spans="1:14" x14ac:dyDescent="0.25">
      <c r="A137" t="s">
        <v>15</v>
      </c>
      <c r="B137" s="3">
        <v>46134</v>
      </c>
      <c r="C137" s="5">
        <v>0.29601851851851851</v>
      </c>
      <c r="D137" s="6" t="s">
        <v>85</v>
      </c>
      <c r="E137" t="s">
        <v>2469</v>
      </c>
      <c r="F137" t="s">
        <v>58</v>
      </c>
      <c r="I137" s="11" t="s">
        <v>20513</v>
      </c>
      <c r="J137" s="11" t="s">
        <v>4957</v>
      </c>
      <c r="K137" t="s">
        <v>20514</v>
      </c>
      <c r="L137" t="s">
        <v>20515</v>
      </c>
      <c r="N137" s="2" t="str">
        <f>HYPERLINK(СторонТрансп[[#This Row],[RelativePath]])</f>
        <v>1 Въезд на базу\GA3948333_4_20260422T070616Z.jpg</v>
      </c>
    </row>
    <row r="138" spans="1:14" x14ac:dyDescent="0.25">
      <c r="A138" t="s">
        <v>15</v>
      </c>
      <c r="B138" s="3">
        <v>46134</v>
      </c>
      <c r="C138" s="5">
        <v>0.59752314814814811</v>
      </c>
      <c r="D138" s="6" t="s">
        <v>62</v>
      </c>
      <c r="E138" t="s">
        <v>17362</v>
      </c>
      <c r="I138" s="11" t="s">
        <v>20546</v>
      </c>
      <c r="J138" s="11" t="s">
        <v>4957</v>
      </c>
      <c r="K138" t="s">
        <v>20547</v>
      </c>
      <c r="L138" t="s">
        <v>20548</v>
      </c>
      <c r="N138" s="2" t="str">
        <f>HYPERLINK(СторонТрансп[[#This Row],[RelativePath]])</f>
        <v>1 Въезд на базу\GA3948333_4_20260422T142026Z.jpg</v>
      </c>
    </row>
    <row r="139" spans="1:14" x14ac:dyDescent="0.25">
      <c r="A139" t="s">
        <v>15</v>
      </c>
      <c r="B139" s="3">
        <v>46134</v>
      </c>
      <c r="C139" s="5">
        <v>0.80309027777777775</v>
      </c>
      <c r="D139" s="6" t="s">
        <v>64</v>
      </c>
      <c r="E139" t="s">
        <v>5081</v>
      </c>
      <c r="F139" t="s">
        <v>21333</v>
      </c>
      <c r="I139" s="11" t="s">
        <v>20555</v>
      </c>
      <c r="J139" s="11" t="s">
        <v>4957</v>
      </c>
      <c r="K139" t="s">
        <v>20556</v>
      </c>
      <c r="L139" t="s">
        <v>20557</v>
      </c>
      <c r="N139" s="2" t="str">
        <f>HYPERLINK(СторонТрансп[[#This Row],[RelativePath]])</f>
        <v>1 Въезд на базу\GA3948333_4_20260422T191627Z.jpg</v>
      </c>
    </row>
    <row r="140" spans="1:14" x14ac:dyDescent="0.25">
      <c r="A140" t="s">
        <v>15</v>
      </c>
      <c r="B140" s="3">
        <v>46134</v>
      </c>
      <c r="C140" s="5">
        <v>0.51914351851851848</v>
      </c>
      <c r="D140" s="6" t="s">
        <v>91</v>
      </c>
      <c r="E140" t="s">
        <v>21094</v>
      </c>
      <c r="F140" t="s">
        <v>58</v>
      </c>
      <c r="I140" s="11" t="s">
        <v>20534</v>
      </c>
      <c r="J140" s="11" t="s">
        <v>4957</v>
      </c>
      <c r="K140" t="s">
        <v>20535</v>
      </c>
      <c r="L140" t="s">
        <v>20536</v>
      </c>
      <c r="N140" s="2" t="str">
        <f>HYPERLINK(СторонТрансп[[#This Row],[RelativePath]])</f>
        <v>1 Въезд на базу\GA3948333_4_20260422T122734Z.jpg</v>
      </c>
    </row>
    <row r="141" spans="1:14" x14ac:dyDescent="0.25">
      <c r="A141" t="s">
        <v>15</v>
      </c>
      <c r="B141" s="3">
        <v>46134</v>
      </c>
      <c r="C141" s="5">
        <v>0.27197916666666666</v>
      </c>
      <c r="D141" s="6" t="s">
        <v>64</v>
      </c>
      <c r="E141" t="s">
        <v>2469</v>
      </c>
      <c r="F141" t="s">
        <v>51</v>
      </c>
      <c r="I141" s="11" t="s">
        <v>20510</v>
      </c>
      <c r="J141" s="11" t="s">
        <v>4957</v>
      </c>
      <c r="K141" t="s">
        <v>20511</v>
      </c>
      <c r="L141" t="s">
        <v>20512</v>
      </c>
      <c r="N141" s="2" t="str">
        <f>HYPERLINK(СторонТрансп[[#This Row],[RelativePath]])</f>
        <v>1 Въезд на базу\GA3948333_4_20260422T063139Z.jpg</v>
      </c>
    </row>
    <row r="142" spans="1:14" x14ac:dyDescent="0.25">
      <c r="A142" t="s">
        <v>15</v>
      </c>
      <c r="B142" s="3">
        <v>46134</v>
      </c>
      <c r="C142" s="5">
        <v>0.81190972222222224</v>
      </c>
      <c r="D142" s="6" t="s">
        <v>62</v>
      </c>
      <c r="E142" t="s">
        <v>5081</v>
      </c>
      <c r="F142" t="s">
        <v>51</v>
      </c>
      <c r="I142" s="11" t="s">
        <v>20558</v>
      </c>
      <c r="J142" s="11" t="s">
        <v>4957</v>
      </c>
      <c r="K142" t="s">
        <v>20559</v>
      </c>
      <c r="L142" t="s">
        <v>20560</v>
      </c>
      <c r="N142" s="2" t="str">
        <f>HYPERLINK(СторонТрансп[[#This Row],[RelativePath]])</f>
        <v>1 Въезд на базу\GA3948333_4_20260422T192909Z.jpg</v>
      </c>
    </row>
    <row r="143" spans="1:14" x14ac:dyDescent="0.25">
      <c r="A143" t="s">
        <v>15</v>
      </c>
      <c r="B143" s="3">
        <v>46134</v>
      </c>
      <c r="C143" s="5">
        <v>0.51914351851851848</v>
      </c>
      <c r="D143" s="6" t="s">
        <v>91</v>
      </c>
      <c r="E143" t="s">
        <v>21094</v>
      </c>
      <c r="F143" t="s">
        <v>58</v>
      </c>
      <c r="I143" s="11" t="s">
        <v>20534</v>
      </c>
      <c r="J143" s="11" t="s">
        <v>4957</v>
      </c>
      <c r="K143" t="s">
        <v>20535</v>
      </c>
      <c r="L143" t="s">
        <v>20536</v>
      </c>
      <c r="N143" s="2" t="str">
        <f>HYPERLINK(СторонТрансп[[#This Row],[RelativePath]])</f>
        <v>1 Въезд на базу\GA3948333_4_20260422T122734Z.jpg</v>
      </c>
    </row>
    <row r="144" spans="1:14" x14ac:dyDescent="0.25">
      <c r="A144" t="s">
        <v>15</v>
      </c>
      <c r="B144" s="3">
        <v>46134</v>
      </c>
      <c r="C144" s="5">
        <v>0.80309027777777775</v>
      </c>
      <c r="D144" s="6" t="s">
        <v>64</v>
      </c>
      <c r="E144" t="s">
        <v>5081</v>
      </c>
      <c r="F144" t="s">
        <v>21333</v>
      </c>
      <c r="I144" s="11" t="s">
        <v>20555</v>
      </c>
      <c r="J144" s="11" t="s">
        <v>4957</v>
      </c>
      <c r="K144" t="s">
        <v>20556</v>
      </c>
      <c r="L144" t="s">
        <v>20557</v>
      </c>
      <c r="N144" s="2" t="str">
        <f>HYPERLINK(СторонТрансп[[#This Row],[RelativePath]])</f>
        <v>1 Въезд на базу\GA3948333_4_20260422T191627Z.jpg</v>
      </c>
    </row>
    <row r="145" spans="1:14" x14ac:dyDescent="0.25">
      <c r="A145" t="s">
        <v>15</v>
      </c>
      <c r="B145" s="3">
        <v>46134</v>
      </c>
      <c r="C145" s="5">
        <v>0.70986111111111116</v>
      </c>
      <c r="D145" s="6" t="s">
        <v>62</v>
      </c>
      <c r="E145" t="s">
        <v>17362</v>
      </c>
      <c r="I145" s="11" t="s">
        <v>20552</v>
      </c>
      <c r="J145" s="11" t="s">
        <v>4957</v>
      </c>
      <c r="K145" t="s">
        <v>20553</v>
      </c>
      <c r="L145" t="s">
        <v>20554</v>
      </c>
      <c r="N145" s="2" t="str">
        <f>HYPERLINK(СторонТрансп[[#This Row],[RelativePath]])</f>
        <v>1 Въезд на базу\GA3948333_4_20260422T170212Z.jpg</v>
      </c>
    </row>
    <row r="146" spans="1:14" x14ac:dyDescent="0.25">
      <c r="A146" t="s">
        <v>15</v>
      </c>
      <c r="B146" s="3">
        <v>46134</v>
      </c>
      <c r="C146" s="5">
        <v>0.41108796296296296</v>
      </c>
      <c r="D146" s="6" t="s">
        <v>85</v>
      </c>
      <c r="E146" t="s">
        <v>1550</v>
      </c>
      <c r="H146" t="s">
        <v>1140</v>
      </c>
      <c r="I146" s="11" t="s">
        <v>20531</v>
      </c>
      <c r="J146" s="11" t="s">
        <v>4957</v>
      </c>
      <c r="K146" t="s">
        <v>20532</v>
      </c>
      <c r="L146" t="s">
        <v>20533</v>
      </c>
      <c r="N146" s="2" t="str">
        <f>HYPERLINK(СторонТрансп[[#This Row],[RelativePath]])</f>
        <v>1 Въезд на базу\GA3948333_4_20260422T095158Z.jpg</v>
      </c>
    </row>
    <row r="147" spans="1:14" x14ac:dyDescent="0.25">
      <c r="A147" t="s">
        <v>15</v>
      </c>
      <c r="B147" s="3">
        <v>46134</v>
      </c>
      <c r="C147" s="5">
        <v>0.37480324074074073</v>
      </c>
      <c r="D147" s="6" t="s">
        <v>64</v>
      </c>
      <c r="E147" t="s">
        <v>1552</v>
      </c>
      <c r="I147" s="11" t="s">
        <v>20522</v>
      </c>
      <c r="J147" s="11" t="s">
        <v>4957</v>
      </c>
      <c r="K147" t="s">
        <v>20523</v>
      </c>
      <c r="L147" t="s">
        <v>20524</v>
      </c>
      <c r="N147" s="2" t="str">
        <f>HYPERLINK(СторонТрансп[[#This Row],[RelativePath]])</f>
        <v>1 Въезд на базу\GA3948333_4_20260422T085943Z.jpg</v>
      </c>
    </row>
    <row r="148" spans="1:14" x14ac:dyDescent="0.25">
      <c r="A148" t="s">
        <v>15</v>
      </c>
      <c r="B148" s="3">
        <v>46134</v>
      </c>
      <c r="C148" s="5">
        <v>0.29601851851851851</v>
      </c>
      <c r="D148" s="6" t="s">
        <v>85</v>
      </c>
      <c r="E148" t="s">
        <v>2469</v>
      </c>
      <c r="F148" t="s">
        <v>58</v>
      </c>
      <c r="I148" s="11" t="s">
        <v>20513</v>
      </c>
      <c r="J148" s="11" t="s">
        <v>4957</v>
      </c>
      <c r="K148" t="s">
        <v>20514</v>
      </c>
      <c r="L148" t="s">
        <v>20515</v>
      </c>
      <c r="N148" s="2" t="str">
        <f>HYPERLINK(СторонТрансп[[#This Row],[RelativePath]])</f>
        <v>1 Въезд на базу\GA3948333_4_20260422T070616Z.jpg</v>
      </c>
    </row>
    <row r="149" spans="1:14" x14ac:dyDescent="0.25">
      <c r="A149" t="s">
        <v>15</v>
      </c>
      <c r="B149" s="3">
        <v>46134</v>
      </c>
      <c r="C149" s="5">
        <v>0.27197916666666666</v>
      </c>
      <c r="D149" s="6" t="s">
        <v>64</v>
      </c>
      <c r="E149" t="s">
        <v>2469</v>
      </c>
      <c r="F149" t="s">
        <v>51</v>
      </c>
      <c r="I149" s="11" t="s">
        <v>20510</v>
      </c>
      <c r="J149" s="11" t="s">
        <v>4957</v>
      </c>
      <c r="K149" t="s">
        <v>20511</v>
      </c>
      <c r="L149" t="s">
        <v>20512</v>
      </c>
      <c r="N149" s="2" t="str">
        <f>HYPERLINK(СторонТрансп[[#This Row],[RelativePath]])</f>
        <v>1 Въезд на базу\GA3948333_4_20260422T063139Z.jpg</v>
      </c>
    </row>
    <row r="150" spans="1:14" x14ac:dyDescent="0.25">
      <c r="A150" t="s">
        <v>15</v>
      </c>
      <c r="B150" s="3">
        <v>46134</v>
      </c>
      <c r="C150" s="5">
        <v>0.41091435185185188</v>
      </c>
      <c r="D150" s="6" t="s">
        <v>85</v>
      </c>
      <c r="E150" t="s">
        <v>1550</v>
      </c>
      <c r="H150" t="s">
        <v>1140</v>
      </c>
      <c r="I150" s="11" t="s">
        <v>20528</v>
      </c>
      <c r="J150" s="11" t="s">
        <v>4957</v>
      </c>
      <c r="K150" t="s">
        <v>20529</v>
      </c>
      <c r="L150" t="s">
        <v>20530</v>
      </c>
      <c r="N150" s="2" t="str">
        <f>HYPERLINK(СторонТрансп[[#This Row],[RelativePath]])</f>
        <v>1 Въезд на базу\GA3948333_4_20260422T095143Z.jpg</v>
      </c>
    </row>
    <row r="151" spans="1:14" x14ac:dyDescent="0.25">
      <c r="A151" t="s">
        <v>15</v>
      </c>
      <c r="B151" s="3">
        <v>46134</v>
      </c>
      <c r="C151" s="5">
        <v>0.40243055555555557</v>
      </c>
      <c r="D151" s="6" t="s">
        <v>64</v>
      </c>
      <c r="E151" t="s">
        <v>1550</v>
      </c>
      <c r="I151" s="11" t="s">
        <v>21056</v>
      </c>
      <c r="J151" s="11" t="s">
        <v>4957</v>
      </c>
      <c r="K151" t="s">
        <v>21057</v>
      </c>
      <c r="L151" t="s">
        <v>21058</v>
      </c>
      <c r="N151" s="2" t="str">
        <f>HYPERLINK(СторонТрансп[[#This Row],[RelativePath]])</f>
        <v>1 Въезд на базу\GA3948333_4_20260422T093930Z.jpg</v>
      </c>
    </row>
    <row r="152" spans="1:14" x14ac:dyDescent="0.25">
      <c r="A152" t="s">
        <v>15</v>
      </c>
      <c r="B152" s="3">
        <v>46134</v>
      </c>
      <c r="C152" s="5">
        <v>0.39370370370370372</v>
      </c>
      <c r="D152" s="6" t="s">
        <v>91</v>
      </c>
      <c r="E152" t="s">
        <v>17362</v>
      </c>
      <c r="I152" s="11" t="s">
        <v>20525</v>
      </c>
      <c r="J152" s="11" t="s">
        <v>4957</v>
      </c>
      <c r="K152" t="s">
        <v>20526</v>
      </c>
      <c r="L152" t="s">
        <v>20527</v>
      </c>
      <c r="N152" s="2" t="str">
        <f>HYPERLINK(СторонТрансп[[#This Row],[RelativePath]])</f>
        <v>1 Въезд на базу\GA3948333_4_20260422T092656Z.jpg</v>
      </c>
    </row>
    <row r="153" spans="1:14" x14ac:dyDescent="0.25">
      <c r="A153" t="s">
        <v>16</v>
      </c>
      <c r="B153" s="3">
        <v>46135</v>
      </c>
      <c r="C153" s="5">
        <v>0.70979166666666671</v>
      </c>
      <c r="D153" s="6" t="s">
        <v>62</v>
      </c>
      <c r="E153" t="s">
        <v>17362</v>
      </c>
      <c r="I153" s="11" t="s">
        <v>21513</v>
      </c>
      <c r="J153" s="11" t="s">
        <v>4957</v>
      </c>
      <c r="K153" t="s">
        <v>21514</v>
      </c>
      <c r="L153" t="s">
        <v>21515</v>
      </c>
      <c r="N153" s="2" t="str">
        <f>HYPERLINK(СторонТрансп[[#This Row],[RelativePath]])</f>
        <v>1 Въезд на базу\GA3948333_4_20260423T170206Z.jpg</v>
      </c>
    </row>
    <row r="154" spans="1:14" x14ac:dyDescent="0.25">
      <c r="A154" t="s">
        <v>16</v>
      </c>
      <c r="B154" s="3">
        <v>46135</v>
      </c>
      <c r="C154" s="5">
        <v>0.40591435185185187</v>
      </c>
      <c r="D154" s="6" t="s">
        <v>91</v>
      </c>
      <c r="E154" t="s">
        <v>17362</v>
      </c>
      <c r="I154" s="11" t="s">
        <v>21504</v>
      </c>
      <c r="J154" s="11" t="s">
        <v>4957</v>
      </c>
      <c r="K154" t="s">
        <v>21505</v>
      </c>
      <c r="L154" t="s">
        <v>21506</v>
      </c>
      <c r="N154" s="2" t="str">
        <f>HYPERLINK(СторонТрансп[[#This Row],[RelativePath]])</f>
        <v>1 Въезд на базу\GA3948333_4_20260423T094431Z.jpg</v>
      </c>
    </row>
    <row r="155" spans="1:14" x14ac:dyDescent="0.25">
      <c r="A155" t="s">
        <v>17</v>
      </c>
      <c r="B155" s="3">
        <v>46136</v>
      </c>
      <c r="C155" s="5">
        <v>0.50356481481481485</v>
      </c>
      <c r="D155" s="6" t="s">
        <v>62</v>
      </c>
      <c r="E155" t="s">
        <v>1552</v>
      </c>
      <c r="I155" s="11" t="s">
        <v>21522</v>
      </c>
      <c r="J155" s="11" t="s">
        <v>4957</v>
      </c>
      <c r="K155" t="s">
        <v>21523</v>
      </c>
      <c r="L155" t="s">
        <v>21524</v>
      </c>
      <c r="N155" s="2" t="str">
        <f>HYPERLINK(СторонТрансп[[#This Row],[RelativePath]])</f>
        <v>1 Въезд на базу\GA3948333_4_20260424T120508Z.jpg</v>
      </c>
    </row>
    <row r="156" spans="1:14" x14ac:dyDescent="0.25">
      <c r="A156" t="s">
        <v>17</v>
      </c>
      <c r="B156" s="3">
        <v>46136</v>
      </c>
      <c r="C156" s="5">
        <v>0.75100694444444449</v>
      </c>
      <c r="D156" s="6" t="s">
        <v>62</v>
      </c>
      <c r="E156" t="s">
        <v>17362</v>
      </c>
      <c r="I156" s="11" t="s">
        <v>21525</v>
      </c>
      <c r="J156" s="11" t="s">
        <v>4957</v>
      </c>
      <c r="K156" t="s">
        <v>21526</v>
      </c>
      <c r="L156" t="s">
        <v>21527</v>
      </c>
      <c r="N156" s="2" t="str">
        <f>HYPERLINK(СторонТрансп[[#This Row],[RelativePath]])</f>
        <v>1 Въезд на базу\GA3948333_4_20260424T180127Z.jpg</v>
      </c>
    </row>
    <row r="157" spans="1:14" x14ac:dyDescent="0.25">
      <c r="A157" t="s">
        <v>17</v>
      </c>
      <c r="B157" s="3">
        <v>46136</v>
      </c>
      <c r="C157" s="5">
        <v>0.39785879629629628</v>
      </c>
      <c r="D157" s="6" t="s">
        <v>64</v>
      </c>
      <c r="E157" t="s">
        <v>1552</v>
      </c>
      <c r="I157" s="11" t="s">
        <v>21516</v>
      </c>
      <c r="J157" s="11" t="s">
        <v>4957</v>
      </c>
      <c r="K157" t="s">
        <v>21517</v>
      </c>
      <c r="L157" t="s">
        <v>21518</v>
      </c>
      <c r="N157" s="2" t="str">
        <f>HYPERLINK(СторонТрансп[[#This Row],[RelativePath]])</f>
        <v>1 Въезд на базу\GA3948333_4_20260424T093255Z.jpg</v>
      </c>
    </row>
    <row r="158" spans="1:14" x14ac:dyDescent="0.25">
      <c r="A158" t="s">
        <v>17</v>
      </c>
      <c r="B158" s="3">
        <v>46136</v>
      </c>
      <c r="C158" s="5">
        <v>0.39923611111111112</v>
      </c>
      <c r="D158" s="6" t="s">
        <v>91</v>
      </c>
      <c r="E158" t="s">
        <v>17362</v>
      </c>
      <c r="I158" s="11" t="s">
        <v>21519</v>
      </c>
      <c r="J158" s="11" t="s">
        <v>4957</v>
      </c>
      <c r="K158" t="s">
        <v>21520</v>
      </c>
      <c r="L158" t="s">
        <v>21521</v>
      </c>
      <c r="N158" s="2" t="str">
        <f>HYPERLINK(СторонТрансп[[#This Row],[RelativePath]])</f>
        <v>1 Въезд на базу\GA3948333_4_20260424T093454Z.jpg</v>
      </c>
    </row>
    <row r="159" spans="1:14" x14ac:dyDescent="0.25">
      <c r="A159" t="s">
        <v>18</v>
      </c>
      <c r="B159" s="3">
        <v>46137</v>
      </c>
      <c r="C159" s="5">
        <v>0.66156250000000005</v>
      </c>
      <c r="D159" s="6" t="s">
        <v>64</v>
      </c>
      <c r="E159" t="s">
        <v>21978</v>
      </c>
      <c r="I159" s="11" t="s">
        <v>21531</v>
      </c>
      <c r="J159" s="11" t="s">
        <v>4957</v>
      </c>
      <c r="K159" t="s">
        <v>21532</v>
      </c>
      <c r="L159" t="s">
        <v>21533</v>
      </c>
      <c r="N159" s="2" t="str">
        <f>HYPERLINK(СторонТрансп[[#This Row],[RelativePath]])</f>
        <v>1 Въезд на базу\GA3948333_4_20260425T155239Z.jpg</v>
      </c>
    </row>
    <row r="160" spans="1:14" x14ac:dyDescent="0.25">
      <c r="A160" t="s">
        <v>18</v>
      </c>
      <c r="B160" s="3">
        <v>46137</v>
      </c>
      <c r="C160" s="5">
        <v>0.61465277777777783</v>
      </c>
      <c r="D160" s="6" t="s">
        <v>91</v>
      </c>
      <c r="E160" t="s">
        <v>4933</v>
      </c>
      <c r="I160" s="11" t="s">
        <v>21528</v>
      </c>
      <c r="J160" s="11" t="s">
        <v>4957</v>
      </c>
      <c r="K160" t="s">
        <v>21529</v>
      </c>
      <c r="L160" t="s">
        <v>21530</v>
      </c>
      <c r="N160" s="2" t="str">
        <f>HYPERLINK(СторонТрансп[[#This Row],[RelativePath]])</f>
        <v>1 Въезд на базу\GA3948333_4_20260425T144506Z.jpg</v>
      </c>
    </row>
    <row r="161" spans="1:14" x14ac:dyDescent="0.25">
      <c r="A161" t="s">
        <v>13</v>
      </c>
      <c r="B161" s="3">
        <v>46139</v>
      </c>
      <c r="C161" s="5">
        <v>0.7764699074074074</v>
      </c>
      <c r="D161" s="6" t="s">
        <v>91</v>
      </c>
      <c r="E161" t="s">
        <v>22381</v>
      </c>
      <c r="F161" t="s">
        <v>60</v>
      </c>
      <c r="I161" s="11" t="s">
        <v>22170</v>
      </c>
      <c r="J161" s="11" t="s">
        <v>4957</v>
      </c>
      <c r="K161" t="s">
        <v>22171</v>
      </c>
      <c r="L161" t="s">
        <v>22172</v>
      </c>
      <c r="N161" s="2" t="str">
        <f>HYPERLINK(СторонТрансп[[#This Row],[RelativePath]])</f>
        <v>1 Въезд на базу\GA3948333_4_20260427T183807Z.jpg</v>
      </c>
    </row>
    <row r="162" spans="1:14" x14ac:dyDescent="0.25">
      <c r="A162" t="s">
        <v>13</v>
      </c>
      <c r="B162" s="3">
        <v>46139</v>
      </c>
      <c r="C162" s="5">
        <v>0.7764699074074074</v>
      </c>
      <c r="D162" s="6" t="s">
        <v>91</v>
      </c>
      <c r="E162" t="s">
        <v>22381</v>
      </c>
      <c r="F162" t="s">
        <v>60</v>
      </c>
      <c r="I162" s="11" t="s">
        <v>22170</v>
      </c>
      <c r="J162" s="11" t="s">
        <v>4957</v>
      </c>
      <c r="K162" t="s">
        <v>22171</v>
      </c>
      <c r="L162" t="s">
        <v>22172</v>
      </c>
      <c r="N162" s="2" t="str">
        <f>HYPERLINK(СторонТрансп[[#This Row],[RelativePath]])</f>
        <v>1 Въезд на базу\GA3948333_4_20260427T183807Z.jpg</v>
      </c>
    </row>
    <row r="163" spans="1:14" x14ac:dyDescent="0.25">
      <c r="A163" t="s">
        <v>13</v>
      </c>
      <c r="B163" s="3">
        <v>46139</v>
      </c>
      <c r="C163" s="5">
        <v>0.83740740740740738</v>
      </c>
      <c r="D163" s="6" t="s">
        <v>62</v>
      </c>
      <c r="E163" t="s">
        <v>22381</v>
      </c>
      <c r="F163" t="s">
        <v>51</v>
      </c>
      <c r="I163" s="11" t="s">
        <v>22173</v>
      </c>
      <c r="J163" s="11" t="s">
        <v>4957</v>
      </c>
      <c r="K163" t="s">
        <v>22174</v>
      </c>
      <c r="L163" t="s">
        <v>22175</v>
      </c>
      <c r="N163" s="2" t="str">
        <f>HYPERLINK(СторонТрансп[[#This Row],[RelativePath]])</f>
        <v>1 Въезд на базу\GA3948333_4_20260427T200552Z.jpg</v>
      </c>
    </row>
    <row r="164" spans="1:14" x14ac:dyDescent="0.25">
      <c r="A164" t="s">
        <v>13</v>
      </c>
      <c r="B164" s="3">
        <v>46139</v>
      </c>
      <c r="C164" s="5">
        <v>0.83740740740740738</v>
      </c>
      <c r="D164" s="6" t="s">
        <v>62</v>
      </c>
      <c r="E164" t="s">
        <v>22381</v>
      </c>
      <c r="F164" t="s">
        <v>51</v>
      </c>
      <c r="I164" s="11" t="s">
        <v>22173</v>
      </c>
      <c r="J164" s="11" t="s">
        <v>4957</v>
      </c>
      <c r="K164" t="s">
        <v>22174</v>
      </c>
      <c r="L164" t="s">
        <v>22175</v>
      </c>
      <c r="N164" s="2" t="str">
        <f>HYPERLINK(СторонТрансп[[#This Row],[RelativePath]])</f>
        <v>1 Въезд на базу\GA3948333_4_20260427T200552Z.jpg</v>
      </c>
    </row>
    <row r="165" spans="1:14" x14ac:dyDescent="0.25">
      <c r="A165" t="s">
        <v>13</v>
      </c>
      <c r="B165" s="3">
        <v>46139</v>
      </c>
      <c r="C165" s="5">
        <v>0.35903935185185187</v>
      </c>
      <c r="D165" s="6" t="s">
        <v>91</v>
      </c>
      <c r="E165" t="s">
        <v>17362</v>
      </c>
      <c r="I165" s="11" t="s">
        <v>22164</v>
      </c>
      <c r="J165" s="11" t="s">
        <v>4957</v>
      </c>
      <c r="K165" t="s">
        <v>22165</v>
      </c>
      <c r="L165" t="s">
        <v>22166</v>
      </c>
      <c r="N165" s="2" t="str">
        <f>HYPERLINK(СторонТрансп[[#This Row],[RelativePath]])</f>
        <v>1 Въезд на базу\GA3948333_4_20260427T083701Z.jpg</v>
      </c>
    </row>
    <row r="166" spans="1:14" x14ac:dyDescent="0.25">
      <c r="A166" t="s">
        <v>13</v>
      </c>
      <c r="B166" s="3">
        <v>46139</v>
      </c>
      <c r="C166" s="5">
        <v>0.70686342592592588</v>
      </c>
      <c r="D166" s="6" t="s">
        <v>62</v>
      </c>
      <c r="E166" t="s">
        <v>17362</v>
      </c>
      <c r="I166" s="11" t="s">
        <v>22167</v>
      </c>
      <c r="J166" s="11" t="s">
        <v>4957</v>
      </c>
      <c r="K166" t="s">
        <v>22168</v>
      </c>
      <c r="L166" t="s">
        <v>22169</v>
      </c>
      <c r="N166" s="2" t="str">
        <f>HYPERLINK(СторонТрансп[[#This Row],[RelativePath]])</f>
        <v>1 Въезд на базу\GA3948333_4_20260427T165753Z.jpg</v>
      </c>
    </row>
    <row r="167" spans="1:14" x14ac:dyDescent="0.25">
      <c r="A167" t="s">
        <v>14</v>
      </c>
      <c r="B167" s="3">
        <v>46140</v>
      </c>
      <c r="C167" s="5">
        <v>0.74917824074074069</v>
      </c>
      <c r="D167" s="6" t="s">
        <v>62</v>
      </c>
      <c r="E167" t="s">
        <v>17362</v>
      </c>
      <c r="I167" s="11" t="s">
        <v>22405</v>
      </c>
      <c r="J167" s="11" t="s">
        <v>4957</v>
      </c>
      <c r="K167" t="s">
        <v>22406</v>
      </c>
      <c r="L167" t="s">
        <v>22407</v>
      </c>
      <c r="N167" s="2" t="str">
        <f>HYPERLINK(СторонТрансп[[#This Row],[RelativePath]])</f>
        <v>1 Въезд на базу\GA3948333_4_20260428T175849Z.jpg</v>
      </c>
    </row>
    <row r="168" spans="1:14" x14ac:dyDescent="0.25">
      <c r="A168" t="s">
        <v>14</v>
      </c>
      <c r="B168" s="3">
        <v>46140</v>
      </c>
      <c r="C168" s="5">
        <v>0.74881944444444448</v>
      </c>
      <c r="D168" s="6" t="s">
        <v>91</v>
      </c>
      <c r="E168" t="s">
        <v>17362</v>
      </c>
      <c r="H168" t="s">
        <v>1140</v>
      </c>
      <c r="I168" s="11" t="s">
        <v>22402</v>
      </c>
      <c r="J168" s="11" t="s">
        <v>4957</v>
      </c>
      <c r="K168" t="s">
        <v>22403</v>
      </c>
      <c r="L168" t="s">
        <v>22404</v>
      </c>
      <c r="N168" s="2" t="str">
        <f>HYPERLINK(СторонТрансп[[#This Row],[RelativePath]])</f>
        <v>1 Въезд на базу\GA3948333_4_20260428T175818Z.jpg</v>
      </c>
    </row>
    <row r="169" spans="1:14" x14ac:dyDescent="0.25">
      <c r="A169" t="s">
        <v>15</v>
      </c>
      <c r="B169" s="3">
        <v>46141</v>
      </c>
      <c r="C169" s="5">
        <v>0.74211805555555554</v>
      </c>
      <c r="D169" s="6" t="s">
        <v>62</v>
      </c>
      <c r="E169" t="s">
        <v>21978</v>
      </c>
      <c r="I169" s="11" t="s">
        <v>22426</v>
      </c>
      <c r="J169" s="11" t="s">
        <v>4957</v>
      </c>
      <c r="K169" t="s">
        <v>22427</v>
      </c>
      <c r="L169" t="s">
        <v>22428</v>
      </c>
      <c r="N169" s="2" t="str">
        <f>HYPERLINK(СторонТрансп[[#This Row],[RelativePath]])</f>
        <v>1 Въезд на базу\GA3948333_4_20260429T174839Z.jpg</v>
      </c>
    </row>
    <row r="170" spans="1:14" x14ac:dyDescent="0.25">
      <c r="A170" t="s">
        <v>15</v>
      </c>
      <c r="B170" s="3">
        <v>46141</v>
      </c>
      <c r="C170" s="5">
        <v>0.73903935185185188</v>
      </c>
      <c r="D170" s="6" t="s">
        <v>64</v>
      </c>
      <c r="E170" t="s">
        <v>21978</v>
      </c>
      <c r="I170" s="11" t="s">
        <v>22420</v>
      </c>
      <c r="J170" s="11" t="s">
        <v>4957</v>
      </c>
      <c r="K170" t="s">
        <v>22421</v>
      </c>
      <c r="L170" t="s">
        <v>22422</v>
      </c>
      <c r="N170" s="2" t="str">
        <f>HYPERLINK(СторонТрансп[[#This Row],[RelativePath]])</f>
        <v>1 Въезд на базу\GA3948333_4_20260429T174413Z.jpg</v>
      </c>
    </row>
    <row r="171" spans="1:14" x14ac:dyDescent="0.25">
      <c r="A171" t="s">
        <v>16</v>
      </c>
      <c r="B171" s="3">
        <v>46142</v>
      </c>
      <c r="C171" s="5">
        <v>0.75182870370370369</v>
      </c>
      <c r="D171" s="6" t="s">
        <v>85</v>
      </c>
      <c r="E171" t="s">
        <v>23038</v>
      </c>
      <c r="F171" t="s">
        <v>23039</v>
      </c>
      <c r="I171" s="11" t="s">
        <v>22891</v>
      </c>
      <c r="J171" s="11" t="s">
        <v>4957</v>
      </c>
      <c r="K171" t="s">
        <v>22892</v>
      </c>
      <c r="L171" t="s">
        <v>22893</v>
      </c>
      <c r="N171" s="2" t="str">
        <f>HYPERLINK(СторонТрансп[[#This Row],[RelativePath]])</f>
        <v>1 Въезд на базу\GA3948333_4_20260430T180238Z.jpg</v>
      </c>
    </row>
    <row r="172" spans="1:14" x14ac:dyDescent="0.25">
      <c r="A172" t="s">
        <v>16</v>
      </c>
      <c r="B172" s="3">
        <v>46142</v>
      </c>
      <c r="C172" s="5">
        <v>0.64785879629629628</v>
      </c>
      <c r="D172" s="6" t="s">
        <v>62</v>
      </c>
      <c r="E172" t="s">
        <v>17362</v>
      </c>
      <c r="I172" s="11" t="s">
        <v>22885</v>
      </c>
      <c r="J172" s="11" t="s">
        <v>4957</v>
      </c>
      <c r="K172" t="s">
        <v>22886</v>
      </c>
      <c r="L172" t="s">
        <v>22887</v>
      </c>
      <c r="N172" s="2" t="str">
        <f>HYPERLINK(СторонТрансп[[#This Row],[RelativePath]])</f>
        <v>1 Въезд на базу\GA3948333_4_20260430T153255Z.jpg</v>
      </c>
    </row>
    <row r="173" spans="1:14" x14ac:dyDescent="0.25">
      <c r="A173" t="s">
        <v>16</v>
      </c>
      <c r="B173" s="3">
        <v>46142</v>
      </c>
      <c r="C173" s="5">
        <v>0.7324074074074074</v>
      </c>
      <c r="D173" s="6" t="s">
        <v>91</v>
      </c>
      <c r="E173" t="s">
        <v>23038</v>
      </c>
      <c r="F173" t="s">
        <v>51</v>
      </c>
      <c r="I173" s="11" t="s">
        <v>22888</v>
      </c>
      <c r="J173" s="11" t="s">
        <v>4957</v>
      </c>
      <c r="K173" t="s">
        <v>22889</v>
      </c>
      <c r="L173" t="s">
        <v>22890</v>
      </c>
      <c r="N173" s="2" t="str">
        <f>HYPERLINK(СторонТрансп[[#This Row],[RelativePath]])</f>
        <v>1 Въезд на базу\GA3948333_4_20260430T173440Z.jpg</v>
      </c>
    </row>
    <row r="174" spans="1:14" x14ac:dyDescent="0.25">
      <c r="A174" t="s">
        <v>16</v>
      </c>
      <c r="B174" s="3">
        <v>46142</v>
      </c>
      <c r="C174" s="5">
        <v>0.53509259259259256</v>
      </c>
      <c r="D174" s="6" t="s">
        <v>62</v>
      </c>
      <c r="E174" t="s">
        <v>1552</v>
      </c>
      <c r="I174" s="11" t="s">
        <v>22882</v>
      </c>
      <c r="J174" s="11" t="s">
        <v>4957</v>
      </c>
      <c r="K174" t="s">
        <v>22883</v>
      </c>
      <c r="L174" t="s">
        <v>22884</v>
      </c>
      <c r="N174" s="2" t="str">
        <f>HYPERLINK(СторонТрансп[[#This Row],[RelativePath]])</f>
        <v>1 Въезд на базу\GA3948333_4_20260430T125032Z.jpg</v>
      </c>
    </row>
    <row r="175" spans="1:14" x14ac:dyDescent="0.25">
      <c r="A175" t="s">
        <v>16</v>
      </c>
      <c r="B175" s="3">
        <v>46142</v>
      </c>
      <c r="C175" s="5">
        <v>0.46494212962962961</v>
      </c>
      <c r="D175" s="6" t="s">
        <v>62</v>
      </c>
      <c r="E175" t="s">
        <v>22382</v>
      </c>
      <c r="F175" t="s">
        <v>22383</v>
      </c>
      <c r="I175" s="11" t="s">
        <v>22879</v>
      </c>
      <c r="J175" s="11" t="s">
        <v>4957</v>
      </c>
      <c r="K175" t="s">
        <v>22880</v>
      </c>
      <c r="L175" t="s">
        <v>22881</v>
      </c>
      <c r="N175" s="2" t="str">
        <f>HYPERLINK(СторонТрансп[[#This Row],[RelativePath]])</f>
        <v>1 Въезд на базу\GA3948333_4_20260430T110931Z.jpg</v>
      </c>
    </row>
    <row r="176" spans="1:14" x14ac:dyDescent="0.25">
      <c r="A176" t="s">
        <v>16</v>
      </c>
      <c r="B176" s="3">
        <v>46142</v>
      </c>
      <c r="C176" s="5">
        <v>0.75182870370370369</v>
      </c>
      <c r="D176" s="6" t="s">
        <v>85</v>
      </c>
      <c r="E176" t="s">
        <v>23038</v>
      </c>
      <c r="F176" t="s">
        <v>23039</v>
      </c>
      <c r="I176" s="11" t="s">
        <v>22891</v>
      </c>
      <c r="J176" s="11" t="s">
        <v>4957</v>
      </c>
      <c r="K176" t="s">
        <v>22892</v>
      </c>
      <c r="L176" t="s">
        <v>22893</v>
      </c>
      <c r="N176" s="2" t="str">
        <f>HYPERLINK(СторонТрансп[[#This Row],[RelativePath]])</f>
        <v>1 Въезд на базу\GA3948333_4_20260430T180238Z.jpg</v>
      </c>
    </row>
    <row r="177" spans="1:14" x14ac:dyDescent="0.25">
      <c r="A177" t="s">
        <v>16</v>
      </c>
      <c r="B177" s="3">
        <v>46142</v>
      </c>
      <c r="C177" s="5">
        <v>0.7324074074074074</v>
      </c>
      <c r="D177" s="6" t="s">
        <v>91</v>
      </c>
      <c r="E177" t="s">
        <v>23038</v>
      </c>
      <c r="F177" t="s">
        <v>51</v>
      </c>
      <c r="I177" s="11" t="s">
        <v>22888</v>
      </c>
      <c r="J177" s="11" t="s">
        <v>4957</v>
      </c>
      <c r="K177" t="s">
        <v>22889</v>
      </c>
      <c r="L177" t="s">
        <v>22890</v>
      </c>
      <c r="N177" s="2" t="str">
        <f>HYPERLINK(СторонТрансп[[#This Row],[RelativePath]])</f>
        <v>1 Въезд на базу\GA3948333_4_20260430T173440Z.jpg</v>
      </c>
    </row>
    <row r="178" spans="1:14" x14ac:dyDescent="0.25">
      <c r="A178" t="s">
        <v>16</v>
      </c>
      <c r="B178" s="3">
        <v>46142</v>
      </c>
      <c r="C178" s="5">
        <v>0.46494212962962961</v>
      </c>
      <c r="D178" s="6" t="s">
        <v>62</v>
      </c>
      <c r="E178" t="s">
        <v>22382</v>
      </c>
      <c r="F178" t="s">
        <v>22383</v>
      </c>
      <c r="I178" s="11" t="s">
        <v>22879</v>
      </c>
      <c r="J178" s="11" t="s">
        <v>4957</v>
      </c>
      <c r="K178" t="s">
        <v>22880</v>
      </c>
      <c r="L178" t="s">
        <v>22881</v>
      </c>
      <c r="N178" s="2" t="str">
        <f>HYPERLINK(СторонТрансп[[#This Row],[RelativePath]])</f>
        <v>1 Въезд на базу\GA3948333_4_20260430T110931Z.jpg</v>
      </c>
    </row>
    <row r="179" spans="1:14" x14ac:dyDescent="0.25">
      <c r="A179" t="s">
        <v>16</v>
      </c>
      <c r="B179" s="3">
        <v>46142</v>
      </c>
      <c r="C179" s="5">
        <v>0.39556712962962964</v>
      </c>
      <c r="D179" s="6" t="s">
        <v>91</v>
      </c>
      <c r="E179" t="s">
        <v>1552</v>
      </c>
      <c r="I179" s="11" t="s">
        <v>22870</v>
      </c>
      <c r="J179" s="11" t="s">
        <v>4957</v>
      </c>
      <c r="K179" t="s">
        <v>22871</v>
      </c>
      <c r="L179" t="s">
        <v>22872</v>
      </c>
      <c r="N179" s="2" t="str">
        <f>HYPERLINK(СторонТрансп[[#This Row],[RelativePath]])</f>
        <v>1 Въезд на базу\GA3948333_4_20260430T092937Z.jpg</v>
      </c>
    </row>
    <row r="180" spans="1:14" x14ac:dyDescent="0.25">
      <c r="A180" t="s">
        <v>16</v>
      </c>
      <c r="B180" s="3">
        <v>46142</v>
      </c>
      <c r="C180" s="5">
        <v>0.39120370370370372</v>
      </c>
      <c r="D180" s="6" t="s">
        <v>91</v>
      </c>
      <c r="E180" t="s">
        <v>17362</v>
      </c>
      <c r="I180" s="11" t="s">
        <v>22867</v>
      </c>
      <c r="J180" s="11" t="s">
        <v>4957</v>
      </c>
      <c r="K180" t="s">
        <v>22868</v>
      </c>
      <c r="L180" t="s">
        <v>22869</v>
      </c>
      <c r="N180" s="2" t="str">
        <f>HYPERLINK(СторонТрансп[[#This Row],[RelativePath]])</f>
        <v>1 Въезд на базу\GA3948333_4_20260430T092320Z.jpg</v>
      </c>
    </row>
    <row r="181" spans="1:14" x14ac:dyDescent="0.25">
      <c r="A181" t="s">
        <v>16</v>
      </c>
      <c r="B181" s="3">
        <v>46142</v>
      </c>
      <c r="C181" s="5">
        <v>0.43414351851851851</v>
      </c>
      <c r="D181" s="6" t="s">
        <v>91</v>
      </c>
      <c r="E181" t="s">
        <v>17362</v>
      </c>
      <c r="I181" s="11" t="s">
        <v>22876</v>
      </c>
      <c r="J181" s="11" t="s">
        <v>4957</v>
      </c>
      <c r="K181" t="s">
        <v>22877</v>
      </c>
      <c r="L181" t="s">
        <v>22878</v>
      </c>
      <c r="N181" s="2" t="str">
        <f>HYPERLINK(СторонТрансп[[#This Row],[RelativePath]])</f>
        <v>1 Въезд на базу\GA3948333_4_20260430T102510Z.jpg</v>
      </c>
    </row>
    <row r="182" spans="1:14" x14ac:dyDescent="0.25">
      <c r="A182" t="s">
        <v>16</v>
      </c>
      <c r="B182" s="3">
        <v>46142</v>
      </c>
      <c r="C182" s="5">
        <v>0.42916666666666664</v>
      </c>
      <c r="D182" s="6" t="s">
        <v>62</v>
      </c>
      <c r="E182" t="s">
        <v>17362</v>
      </c>
      <c r="I182" s="11" t="s">
        <v>22873</v>
      </c>
      <c r="J182" s="11" t="s">
        <v>4957</v>
      </c>
      <c r="K182" t="s">
        <v>22874</v>
      </c>
      <c r="L182" t="s">
        <v>22875</v>
      </c>
      <c r="N182" s="2" t="str">
        <f>HYPERLINK(СторонТрансп[[#This Row],[RelativePath]])</f>
        <v>1 Въезд на базу\GA3948333_4_20260430T101800Z.jpg</v>
      </c>
    </row>
    <row r="183" spans="1:14" x14ac:dyDescent="0.25">
      <c r="A183" t="s">
        <v>22</v>
      </c>
      <c r="B183" s="3">
        <v>46145</v>
      </c>
      <c r="C183" s="5">
        <v>0.67887731481481484</v>
      </c>
      <c r="D183" s="6" t="s">
        <v>85</v>
      </c>
      <c r="E183" t="s">
        <v>23434</v>
      </c>
      <c r="F183" t="s">
        <v>58</v>
      </c>
      <c r="I183" s="11" t="s">
        <v>23212</v>
      </c>
      <c r="J183" s="11" t="s">
        <v>4957</v>
      </c>
      <c r="K183" t="s">
        <v>23213</v>
      </c>
      <c r="L183" t="s">
        <v>23214</v>
      </c>
      <c r="N183" s="2" t="str">
        <f>HYPERLINK(СторонТрансп[[#This Row],[RelativePath]])</f>
        <v>1 Въезд на базу\GA3948333_4_20260503T161735Z.jpg</v>
      </c>
    </row>
    <row r="184" spans="1:14" x14ac:dyDescent="0.25">
      <c r="A184" t="s">
        <v>22</v>
      </c>
      <c r="B184" s="3">
        <v>46145</v>
      </c>
      <c r="C184" s="5">
        <v>0.67887731481481484</v>
      </c>
      <c r="D184" s="6" t="s">
        <v>85</v>
      </c>
      <c r="E184" t="s">
        <v>23434</v>
      </c>
      <c r="F184" t="s">
        <v>58</v>
      </c>
      <c r="I184" s="11" t="s">
        <v>23212</v>
      </c>
      <c r="J184" s="11" t="s">
        <v>4957</v>
      </c>
      <c r="K184" t="s">
        <v>23213</v>
      </c>
      <c r="L184" t="s">
        <v>23214</v>
      </c>
      <c r="N184" s="2" t="str">
        <f>HYPERLINK(СторонТрансп[[#This Row],[RelativePath]])</f>
        <v>1 Въезд на базу\GA3948333_4_20260503T161735Z.jpg</v>
      </c>
    </row>
    <row r="185" spans="1:14" x14ac:dyDescent="0.25">
      <c r="A185" t="s">
        <v>22</v>
      </c>
      <c r="B185" s="3">
        <v>46145</v>
      </c>
      <c r="C185" s="5">
        <v>0.62832175925925926</v>
      </c>
      <c r="D185" s="6" t="s">
        <v>64</v>
      </c>
      <c r="E185" t="s">
        <v>23434</v>
      </c>
      <c r="I185" s="11" t="s">
        <v>23209</v>
      </c>
      <c r="J185" s="11" t="s">
        <v>4957</v>
      </c>
      <c r="K185" t="s">
        <v>23210</v>
      </c>
      <c r="L185" t="s">
        <v>23211</v>
      </c>
      <c r="N185" s="2" t="str">
        <f>HYPERLINK(СторонТрансп[[#This Row],[RelativePath]])</f>
        <v>1 Въезд на базу\GA3948333_4_20260503T150447Z.jpg</v>
      </c>
    </row>
    <row r="186" spans="1:14" x14ac:dyDescent="0.25">
      <c r="A186" t="s">
        <v>13</v>
      </c>
      <c r="B186" s="3">
        <v>46146</v>
      </c>
      <c r="C186" s="5">
        <v>0.62990740740740736</v>
      </c>
      <c r="D186" s="6" t="s">
        <v>91</v>
      </c>
      <c r="E186" t="s">
        <v>17362</v>
      </c>
      <c r="I186" s="11" t="s">
        <v>23478</v>
      </c>
      <c r="J186" s="11" t="s">
        <v>4957</v>
      </c>
      <c r="K186" t="s">
        <v>23479</v>
      </c>
      <c r="L186" t="s">
        <v>23480</v>
      </c>
      <c r="N186" s="2" t="str">
        <f>HYPERLINK(СторонТрансп[[#This Row],[RelativePath]])</f>
        <v>1 Въезд на базу\GA3948333_4_20260504T150704Z.jpg</v>
      </c>
    </row>
    <row r="187" spans="1:14" x14ac:dyDescent="0.25">
      <c r="A187" t="s">
        <v>13</v>
      </c>
      <c r="B187" s="3">
        <v>46146</v>
      </c>
      <c r="C187" s="5">
        <v>0.62984953703703705</v>
      </c>
      <c r="D187" s="6" t="s">
        <v>85</v>
      </c>
      <c r="E187" t="s">
        <v>17362</v>
      </c>
      <c r="I187" s="11" t="s">
        <v>23475</v>
      </c>
      <c r="J187" s="11" t="s">
        <v>4957</v>
      </c>
      <c r="K187" t="s">
        <v>23476</v>
      </c>
      <c r="L187" t="s">
        <v>23477</v>
      </c>
      <c r="N187" s="2" t="str">
        <f>HYPERLINK(СторонТрансп[[#This Row],[RelativePath]])</f>
        <v>1 Въезд на базу\GA3948333_4_20260504T150659Z.jpg</v>
      </c>
    </row>
    <row r="188" spans="1:14" x14ac:dyDescent="0.25">
      <c r="A188" t="s">
        <v>13</v>
      </c>
      <c r="B188" s="3">
        <v>46146</v>
      </c>
      <c r="C188" s="5">
        <v>0.70098379629629626</v>
      </c>
      <c r="D188" s="6" t="s">
        <v>62</v>
      </c>
      <c r="E188" t="s">
        <v>17362</v>
      </c>
      <c r="I188" s="11" t="s">
        <v>23484</v>
      </c>
      <c r="J188" s="11" t="s">
        <v>4957</v>
      </c>
      <c r="K188" t="s">
        <v>23485</v>
      </c>
      <c r="L188" t="s">
        <v>23486</v>
      </c>
      <c r="N188" s="2" t="str">
        <f>HYPERLINK(СторонТрансп[[#This Row],[RelativePath]])</f>
        <v>1 Въезд на базу\GA3948333_4_20260504T164925Z.jpg</v>
      </c>
    </row>
    <row r="189" spans="1:14" x14ac:dyDescent="0.25">
      <c r="A189" t="s">
        <v>13</v>
      </c>
      <c r="B189" s="3">
        <v>46146</v>
      </c>
      <c r="C189" s="5">
        <v>0.63565972222222222</v>
      </c>
      <c r="D189" s="6" t="s">
        <v>62</v>
      </c>
      <c r="E189" t="s">
        <v>1552</v>
      </c>
      <c r="I189" s="11" t="s">
        <v>23481</v>
      </c>
      <c r="J189" s="11" t="s">
        <v>4957</v>
      </c>
      <c r="K189" t="s">
        <v>23482</v>
      </c>
      <c r="L189" t="s">
        <v>23483</v>
      </c>
      <c r="N189" s="2" t="str">
        <f>HYPERLINK(СторонТрансп[[#This Row],[RelativePath]])</f>
        <v>1 Въезд на базу\GA3948333_4_20260504T151521Z.jpg</v>
      </c>
    </row>
    <row r="190" spans="1:14" x14ac:dyDescent="0.25">
      <c r="A190" t="s">
        <v>13</v>
      </c>
      <c r="B190" s="3">
        <v>46146</v>
      </c>
      <c r="C190" s="5">
        <v>0.48964120370370373</v>
      </c>
      <c r="D190" s="6" t="s">
        <v>91</v>
      </c>
      <c r="E190" t="s">
        <v>1552</v>
      </c>
      <c r="I190" s="11" t="s">
        <v>23218</v>
      </c>
      <c r="J190" s="11" t="s">
        <v>4957</v>
      </c>
      <c r="K190" t="s">
        <v>23219</v>
      </c>
      <c r="L190" t="s">
        <v>23220</v>
      </c>
      <c r="N190" s="2" t="str">
        <f>HYPERLINK(СторонТрансп[[#This Row],[RelativePath]])</f>
        <v>1 Въезд на базу\GA3948333_4_20260504T114505Z.jpg</v>
      </c>
    </row>
    <row r="191" spans="1:14" x14ac:dyDescent="0.25">
      <c r="A191" t="s">
        <v>13</v>
      </c>
      <c r="B191" s="3">
        <v>46146</v>
      </c>
      <c r="C191" s="5">
        <v>0.39318287037037036</v>
      </c>
      <c r="D191" s="6" t="s">
        <v>91</v>
      </c>
      <c r="E191" t="s">
        <v>17362</v>
      </c>
      <c r="I191" s="11" t="s">
        <v>23215</v>
      </c>
      <c r="J191" s="11" t="s">
        <v>4957</v>
      </c>
      <c r="K191" t="s">
        <v>23216</v>
      </c>
      <c r="L191" t="s">
        <v>23217</v>
      </c>
      <c r="N191" s="2" t="str">
        <f>HYPERLINK(СторонТрансп[[#This Row],[RelativePath]])</f>
        <v>1 Въезд на базу\GA3948333_4_20260504T092611Z.jpg</v>
      </c>
    </row>
    <row r="192" spans="1:14" x14ac:dyDescent="0.25">
      <c r="A192" t="s">
        <v>13</v>
      </c>
      <c r="B192" s="3">
        <v>46146</v>
      </c>
      <c r="C192" s="5">
        <v>0.62569444444444444</v>
      </c>
      <c r="D192" s="6" t="s">
        <v>64</v>
      </c>
      <c r="E192" t="s">
        <v>17362</v>
      </c>
      <c r="I192" s="11" t="s">
        <v>23472</v>
      </c>
      <c r="J192" s="11" t="s">
        <v>4957</v>
      </c>
      <c r="K192" t="s">
        <v>23473</v>
      </c>
      <c r="L192" t="s">
        <v>23474</v>
      </c>
      <c r="N192" s="2" t="str">
        <f>HYPERLINK(СторонТрансп[[#This Row],[RelativePath]])</f>
        <v>1 Въезд на базу\GA3948333_4_20260504T150100Z.jpg</v>
      </c>
    </row>
    <row r="193" spans="1:14" x14ac:dyDescent="0.25">
      <c r="A193" t="s">
        <v>13</v>
      </c>
      <c r="B193" s="3">
        <v>46146</v>
      </c>
      <c r="C193" s="5">
        <v>0.61156250000000001</v>
      </c>
      <c r="D193" s="6" t="s">
        <v>62</v>
      </c>
      <c r="E193" t="s">
        <v>17362</v>
      </c>
      <c r="I193" s="11" t="s">
        <v>24087</v>
      </c>
      <c r="J193" s="11" t="s">
        <v>4957</v>
      </c>
      <c r="K193" t="s">
        <v>24088</v>
      </c>
      <c r="L193" t="s">
        <v>24089</v>
      </c>
      <c r="N193" s="2" t="str">
        <f>HYPERLINK(СторонТрансп[[#This Row],[RelativePath]])</f>
        <v>1 Въезд на базу\GA3948333_4_20260504T144039Z.jpg</v>
      </c>
    </row>
    <row r="194" spans="1:14" x14ac:dyDescent="0.25">
      <c r="A194" t="s">
        <v>14</v>
      </c>
      <c r="B194" s="3">
        <v>46147</v>
      </c>
      <c r="C194" s="5">
        <v>0.49959490740740742</v>
      </c>
      <c r="D194" s="6" t="s">
        <v>91</v>
      </c>
      <c r="E194" t="s">
        <v>22382</v>
      </c>
      <c r="F194" t="s">
        <v>24090</v>
      </c>
      <c r="I194" s="11" t="s">
        <v>23490</v>
      </c>
      <c r="J194" s="11" t="s">
        <v>4957</v>
      </c>
      <c r="K194" t="s">
        <v>23491</v>
      </c>
      <c r="L194" t="s">
        <v>23492</v>
      </c>
      <c r="N194" s="2" t="str">
        <f>HYPERLINK(СторонТрансп[[#This Row],[RelativePath]])</f>
        <v>1 Въезд на базу\GA3948333_4_20260505T115925Z.jpg</v>
      </c>
    </row>
    <row r="195" spans="1:14" x14ac:dyDescent="0.25">
      <c r="A195" t="s">
        <v>14</v>
      </c>
      <c r="B195" s="3">
        <v>46147</v>
      </c>
      <c r="C195" s="5">
        <v>0.70321759259259264</v>
      </c>
      <c r="D195" s="6" t="s">
        <v>62</v>
      </c>
      <c r="E195" t="s">
        <v>17362</v>
      </c>
      <c r="I195" s="11" t="s">
        <v>23499</v>
      </c>
      <c r="J195" s="11" t="s">
        <v>4957</v>
      </c>
      <c r="K195" t="s">
        <v>23500</v>
      </c>
      <c r="L195" t="s">
        <v>23501</v>
      </c>
      <c r="N195" s="2" t="str">
        <f>HYPERLINK(СторонТрансп[[#This Row],[RelativePath]])</f>
        <v>1 Въезд на базу\GA3948333_4_20260505T165238Z.jpg</v>
      </c>
    </row>
    <row r="196" spans="1:14" x14ac:dyDescent="0.25">
      <c r="A196" t="s">
        <v>14</v>
      </c>
      <c r="B196" s="3">
        <v>46147</v>
      </c>
      <c r="C196" s="5">
        <v>0.85508101851851848</v>
      </c>
      <c r="D196" s="6" t="s">
        <v>64</v>
      </c>
      <c r="E196" t="s">
        <v>22382</v>
      </c>
      <c r="F196" t="s">
        <v>51</v>
      </c>
      <c r="I196" s="11" t="s">
        <v>23502</v>
      </c>
      <c r="J196" s="11" t="s">
        <v>4957</v>
      </c>
      <c r="K196" t="s">
        <v>23503</v>
      </c>
      <c r="L196" t="s">
        <v>23504</v>
      </c>
      <c r="N196" s="2" t="str">
        <f>HYPERLINK(СторонТрансп[[#This Row],[RelativePath]])</f>
        <v>1 Въезд на базу\GA3948333_4_20260505T203119Z.jpg</v>
      </c>
    </row>
    <row r="197" spans="1:14" x14ac:dyDescent="0.25">
      <c r="A197" t="s">
        <v>14</v>
      </c>
      <c r="B197" s="3">
        <v>46147</v>
      </c>
      <c r="C197" s="5">
        <v>0.85508101851851848</v>
      </c>
      <c r="D197" s="6" t="s">
        <v>64</v>
      </c>
      <c r="E197" t="s">
        <v>22382</v>
      </c>
      <c r="F197" t="s">
        <v>51</v>
      </c>
      <c r="I197" s="11" t="s">
        <v>23502</v>
      </c>
      <c r="J197" s="11" t="s">
        <v>4957</v>
      </c>
      <c r="K197" t="s">
        <v>23503</v>
      </c>
      <c r="L197" t="s">
        <v>23504</v>
      </c>
      <c r="N197" s="2" t="str">
        <f>HYPERLINK(СторонТрансп[[#This Row],[RelativePath]])</f>
        <v>1 Въезд на базу\GA3948333_4_20260505T203119Z.jpg</v>
      </c>
    </row>
    <row r="198" spans="1:14" x14ac:dyDescent="0.25">
      <c r="A198" t="s">
        <v>14</v>
      </c>
      <c r="B198" s="3">
        <v>46147</v>
      </c>
      <c r="C198" s="5">
        <v>0.46107638888888891</v>
      </c>
      <c r="D198" s="6" t="s">
        <v>91</v>
      </c>
      <c r="E198" t="s">
        <v>17362</v>
      </c>
      <c r="I198" s="11" t="s">
        <v>23487</v>
      </c>
      <c r="J198" s="11" t="s">
        <v>4957</v>
      </c>
      <c r="K198" t="s">
        <v>23488</v>
      </c>
      <c r="L198" t="s">
        <v>23489</v>
      </c>
      <c r="N198" s="2" t="str">
        <f>HYPERLINK(СторонТрансп[[#This Row],[RelativePath]])</f>
        <v>1 Въезд на базу\GA3948333_4_20260505T110357Z.jpg</v>
      </c>
    </row>
    <row r="199" spans="1:14" x14ac:dyDescent="0.25">
      <c r="A199" t="s">
        <v>14</v>
      </c>
      <c r="B199" s="3">
        <v>46147</v>
      </c>
      <c r="C199" s="5">
        <v>0.49959490740740742</v>
      </c>
      <c r="D199" s="6" t="s">
        <v>91</v>
      </c>
      <c r="E199" t="s">
        <v>22382</v>
      </c>
      <c r="F199" t="s">
        <v>24090</v>
      </c>
      <c r="I199" s="11" t="s">
        <v>23490</v>
      </c>
      <c r="J199" s="11" t="s">
        <v>4957</v>
      </c>
      <c r="K199" t="s">
        <v>23491</v>
      </c>
      <c r="L199" t="s">
        <v>23492</v>
      </c>
      <c r="N199" s="2" t="str">
        <f>HYPERLINK(СторонТрансп[[#This Row],[RelativePath]])</f>
        <v>1 Въезд на базу\GA3948333_4_20260505T115925Z.jpg</v>
      </c>
    </row>
    <row r="200" spans="1:14" x14ac:dyDescent="0.25">
      <c r="A200" t="s">
        <v>15</v>
      </c>
      <c r="B200" s="3">
        <v>46148</v>
      </c>
      <c r="C200" s="5">
        <v>0.68559027777777781</v>
      </c>
      <c r="D200" s="6" t="s">
        <v>62</v>
      </c>
      <c r="E200" t="s">
        <v>17362</v>
      </c>
      <c r="I200" s="11" t="s">
        <v>23514</v>
      </c>
      <c r="J200" s="11" t="s">
        <v>4957</v>
      </c>
      <c r="K200" t="s">
        <v>23515</v>
      </c>
      <c r="L200" t="s">
        <v>23516</v>
      </c>
      <c r="N200" s="2" t="str">
        <f>HYPERLINK(СторонТрансп[[#This Row],[RelativePath]])</f>
        <v>1 Въезд на базу\GA3948333_4_20260506T162715Z.jpg</v>
      </c>
    </row>
    <row r="201" spans="1:14" x14ac:dyDescent="0.25">
      <c r="A201" t="s">
        <v>15</v>
      </c>
      <c r="B201" s="3">
        <v>46148</v>
      </c>
      <c r="C201" s="5">
        <v>0.43026620370370372</v>
      </c>
      <c r="D201" s="6" t="s">
        <v>91</v>
      </c>
      <c r="E201" t="s">
        <v>17362</v>
      </c>
      <c r="I201" s="11" t="s">
        <v>23505</v>
      </c>
      <c r="J201" s="11" t="s">
        <v>4957</v>
      </c>
      <c r="K201" t="s">
        <v>23506</v>
      </c>
      <c r="L201" t="s">
        <v>23507</v>
      </c>
      <c r="N201" s="2" t="str">
        <f>HYPERLINK(СторонТрансп[[#This Row],[RelativePath]])</f>
        <v>1 Въезд на базу\GA3948333_4_20260506T101935Z.jpg</v>
      </c>
    </row>
    <row r="202" spans="1:14" x14ac:dyDescent="0.25">
      <c r="A202" t="s">
        <v>16</v>
      </c>
      <c r="B202" s="3">
        <v>46149</v>
      </c>
      <c r="C202" s="5">
        <v>0.83243055555555556</v>
      </c>
      <c r="D202" s="6" t="s">
        <v>91</v>
      </c>
      <c r="E202" t="s">
        <v>24189</v>
      </c>
      <c r="F202" t="s">
        <v>51</v>
      </c>
      <c r="I202" s="11" t="s">
        <v>24164</v>
      </c>
      <c r="J202" s="11" t="s">
        <v>4957</v>
      </c>
      <c r="K202" t="s">
        <v>24165</v>
      </c>
      <c r="L202" t="s">
        <v>24166</v>
      </c>
      <c r="N202" s="2" t="str">
        <f>HYPERLINK(СторонТрансп[[#This Row],[RelativePath]])</f>
        <v>1 Въезд на базу\GA3948333_4_20260507T195842Z.jpg</v>
      </c>
    </row>
    <row r="203" spans="1:14" x14ac:dyDescent="0.25">
      <c r="A203" t="s">
        <v>16</v>
      </c>
      <c r="B203" s="3">
        <v>46149</v>
      </c>
      <c r="C203" s="5">
        <v>0.69200231481481478</v>
      </c>
      <c r="D203" s="6" t="s">
        <v>62</v>
      </c>
      <c r="E203" t="s">
        <v>24188</v>
      </c>
      <c r="F203" t="s">
        <v>1555</v>
      </c>
      <c r="I203" s="11" t="s">
        <v>24161</v>
      </c>
      <c r="J203" s="11" t="s">
        <v>4957</v>
      </c>
      <c r="K203" t="s">
        <v>24162</v>
      </c>
      <c r="L203" t="s">
        <v>24163</v>
      </c>
      <c r="N203" s="2" t="str">
        <f>HYPERLINK(СторонТрансп[[#This Row],[RelativePath]])</f>
        <v>1 Въезд на базу\GA3948333_4_20260507T163629Z.jpg</v>
      </c>
    </row>
    <row r="204" spans="1:14" x14ac:dyDescent="0.25">
      <c r="A204" t="s">
        <v>16</v>
      </c>
      <c r="B204" s="3">
        <v>46149</v>
      </c>
      <c r="C204" s="5">
        <v>0.49729166666666669</v>
      </c>
      <c r="D204" s="6" t="s">
        <v>62</v>
      </c>
      <c r="E204" t="s">
        <v>24188</v>
      </c>
      <c r="F204" t="s">
        <v>1555</v>
      </c>
      <c r="I204" s="11" t="s">
        <v>24152</v>
      </c>
      <c r="J204" s="11" t="s">
        <v>4957</v>
      </c>
      <c r="K204" t="s">
        <v>24153</v>
      </c>
      <c r="L204" t="s">
        <v>24154</v>
      </c>
      <c r="N204" s="2" t="str">
        <f>HYPERLINK(СторонТрансп[[#This Row],[RelativePath]])</f>
        <v>1 Въезд на базу\GA3948333_4_20260507T115606Z.jpg</v>
      </c>
    </row>
    <row r="205" spans="1:14" x14ac:dyDescent="0.25">
      <c r="A205" t="s">
        <v>16</v>
      </c>
      <c r="B205" s="3">
        <v>46149</v>
      </c>
      <c r="C205" s="5">
        <v>0.65391203703703704</v>
      </c>
      <c r="D205" s="6" t="s">
        <v>91</v>
      </c>
      <c r="E205" t="s">
        <v>24188</v>
      </c>
      <c r="F205" t="s">
        <v>51</v>
      </c>
      <c r="I205" s="11" t="s">
        <v>24158</v>
      </c>
      <c r="J205" s="11" t="s">
        <v>4957</v>
      </c>
      <c r="K205" t="s">
        <v>24159</v>
      </c>
      <c r="L205" t="s">
        <v>24160</v>
      </c>
      <c r="N205" s="2" t="str">
        <f>HYPERLINK(СторонТрансп[[#This Row],[RelativePath]])</f>
        <v>1 Въезд на базу\GA3948333_4_20260507T154138Z.jpg</v>
      </c>
    </row>
    <row r="206" spans="1:14" x14ac:dyDescent="0.25">
      <c r="A206" t="s">
        <v>16</v>
      </c>
      <c r="B206" s="3">
        <v>46149</v>
      </c>
      <c r="C206" s="5">
        <v>0.83760416666666671</v>
      </c>
      <c r="D206" s="6" t="s">
        <v>62</v>
      </c>
      <c r="E206" t="s">
        <v>24189</v>
      </c>
      <c r="F206" t="s">
        <v>51</v>
      </c>
      <c r="I206" s="11" t="s">
        <v>24167</v>
      </c>
      <c r="J206" s="11" t="s">
        <v>4957</v>
      </c>
      <c r="K206" t="s">
        <v>24168</v>
      </c>
      <c r="L206" t="s">
        <v>24169</v>
      </c>
      <c r="N206" s="2" t="str">
        <f>HYPERLINK(СторонТрансп[[#This Row],[RelativePath]])</f>
        <v>1 Въезд на базу\GA3948333_4_20260507T200609Z.jpg</v>
      </c>
    </row>
    <row r="207" spans="1:14" x14ac:dyDescent="0.25">
      <c r="A207" t="s">
        <v>16</v>
      </c>
      <c r="B207" s="3">
        <v>46149</v>
      </c>
      <c r="C207" s="5">
        <v>0.69869212962962968</v>
      </c>
      <c r="D207" s="6" t="s">
        <v>62</v>
      </c>
      <c r="E207" t="s">
        <v>17362</v>
      </c>
      <c r="I207" s="11" t="s">
        <v>24257</v>
      </c>
      <c r="J207" s="11" t="s">
        <v>4957</v>
      </c>
      <c r="K207" t="s">
        <v>24258</v>
      </c>
      <c r="L207" t="s">
        <v>24259</v>
      </c>
      <c r="N207" s="2" t="str">
        <f>HYPERLINK(СторонТрансп[[#This Row],[RelativePath]])</f>
        <v>1 Въезд на базу\GA3948333_4_20260507T164607Z.jpg</v>
      </c>
    </row>
    <row r="208" spans="1:14" x14ac:dyDescent="0.25">
      <c r="A208" t="s">
        <v>16</v>
      </c>
      <c r="B208" s="3">
        <v>46149</v>
      </c>
      <c r="C208" s="5">
        <v>0.65391203703703704</v>
      </c>
      <c r="D208" s="6" t="s">
        <v>91</v>
      </c>
      <c r="E208" t="s">
        <v>24188</v>
      </c>
      <c r="F208" t="s">
        <v>51</v>
      </c>
      <c r="I208" s="11" t="s">
        <v>24158</v>
      </c>
      <c r="J208" s="11" t="s">
        <v>4957</v>
      </c>
      <c r="K208" t="s">
        <v>24159</v>
      </c>
      <c r="L208" t="s">
        <v>24160</v>
      </c>
      <c r="N208" s="2" t="str">
        <f>HYPERLINK(СторонТрансп[[#This Row],[RelativePath]])</f>
        <v>1 Въезд на базу\GA3948333_4_20260507T154138Z.jpg</v>
      </c>
    </row>
    <row r="209" spans="1:14" x14ac:dyDescent="0.25">
      <c r="A209" t="s">
        <v>16</v>
      </c>
      <c r="B209" s="3">
        <v>46149</v>
      </c>
      <c r="C209" s="5">
        <v>0.83760416666666671</v>
      </c>
      <c r="D209" s="6" t="s">
        <v>62</v>
      </c>
      <c r="E209" t="s">
        <v>24189</v>
      </c>
      <c r="F209" t="s">
        <v>51</v>
      </c>
      <c r="I209" s="11" t="s">
        <v>24167</v>
      </c>
      <c r="J209" s="11" t="s">
        <v>4957</v>
      </c>
      <c r="K209" t="s">
        <v>24168</v>
      </c>
      <c r="L209" t="s">
        <v>24169</v>
      </c>
      <c r="N209" s="2" t="str">
        <f>HYPERLINK(СторонТрансп[[#This Row],[RelativePath]])</f>
        <v>1 Въезд на базу\GA3948333_4_20260507T200609Z.jpg</v>
      </c>
    </row>
    <row r="210" spans="1:14" x14ac:dyDescent="0.25">
      <c r="A210" t="s">
        <v>16</v>
      </c>
      <c r="B210" s="3">
        <v>46149</v>
      </c>
      <c r="C210" s="5">
        <v>0.39862268518518518</v>
      </c>
      <c r="D210" s="6" t="s">
        <v>91</v>
      </c>
      <c r="E210" t="s">
        <v>24189</v>
      </c>
      <c r="F210" t="s">
        <v>51</v>
      </c>
      <c r="I210" s="11" t="s">
        <v>24143</v>
      </c>
      <c r="J210" s="11" t="s">
        <v>4957</v>
      </c>
      <c r="K210" t="s">
        <v>24144</v>
      </c>
      <c r="L210" t="s">
        <v>24145</v>
      </c>
      <c r="N210" s="2" t="str">
        <f>HYPERLINK(СторонТрансп[[#This Row],[RelativePath]])</f>
        <v>1 Въезд на базу\GA3948333_4_20260507T093401Z.jpg</v>
      </c>
    </row>
    <row r="211" spans="1:14" x14ac:dyDescent="0.25">
      <c r="A211" t="s">
        <v>16</v>
      </c>
      <c r="B211" s="3">
        <v>46149</v>
      </c>
      <c r="C211" s="5">
        <v>0.83243055555555556</v>
      </c>
      <c r="D211" s="6" t="s">
        <v>91</v>
      </c>
      <c r="E211" t="s">
        <v>24189</v>
      </c>
      <c r="F211" t="s">
        <v>51</v>
      </c>
      <c r="I211" s="11" t="s">
        <v>24164</v>
      </c>
      <c r="J211" s="11" t="s">
        <v>4957</v>
      </c>
      <c r="K211" t="s">
        <v>24165</v>
      </c>
      <c r="L211" t="s">
        <v>24166</v>
      </c>
      <c r="N211" s="2" t="str">
        <f>HYPERLINK(СторонТрансп[[#This Row],[RelativePath]])</f>
        <v>1 Въезд на базу\GA3948333_4_20260507T195842Z.jpg</v>
      </c>
    </row>
    <row r="212" spans="1:14" x14ac:dyDescent="0.25">
      <c r="A212" t="s">
        <v>16</v>
      </c>
      <c r="B212" s="3">
        <v>46149</v>
      </c>
      <c r="C212" s="5">
        <v>0.69200231481481478</v>
      </c>
      <c r="D212" s="6" t="s">
        <v>62</v>
      </c>
      <c r="E212" t="s">
        <v>24188</v>
      </c>
      <c r="F212" t="s">
        <v>1555</v>
      </c>
      <c r="I212" s="11" t="s">
        <v>24161</v>
      </c>
      <c r="J212" s="11" t="s">
        <v>4957</v>
      </c>
      <c r="K212" t="s">
        <v>24162</v>
      </c>
      <c r="L212" t="s">
        <v>24163</v>
      </c>
      <c r="N212" s="2" t="str">
        <f>HYPERLINK(СторонТрансп[[#This Row],[RelativePath]])</f>
        <v>1 Въезд на базу\GA3948333_4_20260507T163629Z.jpg</v>
      </c>
    </row>
    <row r="213" spans="1:14" x14ac:dyDescent="0.25">
      <c r="A213" t="s">
        <v>16</v>
      </c>
      <c r="B213" s="3">
        <v>46149</v>
      </c>
      <c r="C213" s="5">
        <v>0.49729166666666669</v>
      </c>
      <c r="D213" s="6" t="s">
        <v>62</v>
      </c>
      <c r="E213" t="s">
        <v>24188</v>
      </c>
      <c r="F213" t="s">
        <v>1555</v>
      </c>
      <c r="I213" s="11" t="s">
        <v>24152</v>
      </c>
      <c r="J213" s="11" t="s">
        <v>4957</v>
      </c>
      <c r="K213" t="s">
        <v>24153</v>
      </c>
      <c r="L213" t="s">
        <v>24154</v>
      </c>
      <c r="N213" s="2" t="str">
        <f>HYPERLINK(СторонТрансп[[#This Row],[RelativePath]])</f>
        <v>1 Въезд на базу\GA3948333_4_20260507T115606Z.jpg</v>
      </c>
    </row>
    <row r="214" spans="1:14" x14ac:dyDescent="0.25">
      <c r="A214" t="s">
        <v>16</v>
      </c>
      <c r="B214" s="3">
        <v>46149</v>
      </c>
      <c r="C214" s="5">
        <v>0.36251157407407408</v>
      </c>
      <c r="D214" s="6" t="s">
        <v>91</v>
      </c>
      <c r="E214" t="s">
        <v>24188</v>
      </c>
      <c r="F214" t="s">
        <v>51</v>
      </c>
      <c r="I214" s="11" t="s">
        <v>24140</v>
      </c>
      <c r="J214" s="11" t="s">
        <v>4957</v>
      </c>
      <c r="K214" t="s">
        <v>24141</v>
      </c>
      <c r="L214" t="s">
        <v>24142</v>
      </c>
      <c r="N214" s="2" t="str">
        <f>HYPERLINK(СторонТрансп[[#This Row],[RelativePath]])</f>
        <v>1 Въезд на базу\GA3948333_4_20260507T084201Z.jpg</v>
      </c>
    </row>
    <row r="215" spans="1:14" x14ac:dyDescent="0.25">
      <c r="A215" t="s">
        <v>16</v>
      </c>
      <c r="B215" s="3">
        <v>46149</v>
      </c>
      <c r="C215" s="5">
        <v>0.36251157407407408</v>
      </c>
      <c r="D215" s="6" t="s">
        <v>91</v>
      </c>
      <c r="E215" t="s">
        <v>24188</v>
      </c>
      <c r="F215" t="s">
        <v>51</v>
      </c>
      <c r="I215" s="11" t="s">
        <v>24140</v>
      </c>
      <c r="J215" s="11" t="s">
        <v>4957</v>
      </c>
      <c r="K215" t="s">
        <v>24141</v>
      </c>
      <c r="L215" t="s">
        <v>24142</v>
      </c>
      <c r="N215" s="2" t="str">
        <f>HYPERLINK(СторонТрансп[[#This Row],[RelativePath]])</f>
        <v>1 Въезд на базу\GA3948333_4_20260507T084201Z.jpg</v>
      </c>
    </row>
    <row r="216" spans="1:14" x14ac:dyDescent="0.25">
      <c r="A216" t="s">
        <v>16</v>
      </c>
      <c r="B216" s="3">
        <v>46149</v>
      </c>
      <c r="C216" s="5">
        <v>0.3115046296296296</v>
      </c>
      <c r="D216" s="6" t="s">
        <v>91</v>
      </c>
      <c r="E216" t="s">
        <v>13437</v>
      </c>
      <c r="I216" s="11" t="s">
        <v>24254</v>
      </c>
      <c r="J216" s="11" t="s">
        <v>4957</v>
      </c>
      <c r="K216" t="s">
        <v>24255</v>
      </c>
      <c r="L216" t="s">
        <v>24256</v>
      </c>
      <c r="N216" s="2" t="str">
        <f>HYPERLINK(СторонТрансп[[#This Row],[RelativePath]])</f>
        <v>1 Въезд на базу\GA3948333_4_20260507T072834Z.jpg</v>
      </c>
    </row>
    <row r="217" spans="1:14" x14ac:dyDescent="0.25">
      <c r="A217" t="s">
        <v>16</v>
      </c>
      <c r="B217" s="3">
        <v>46149</v>
      </c>
      <c r="C217" s="5">
        <v>0.39862268518518518</v>
      </c>
      <c r="D217" s="6" t="s">
        <v>91</v>
      </c>
      <c r="E217" t="s">
        <v>24189</v>
      </c>
      <c r="F217" t="s">
        <v>51</v>
      </c>
      <c r="I217" s="11" t="s">
        <v>24143</v>
      </c>
      <c r="J217" s="11" t="s">
        <v>4957</v>
      </c>
      <c r="K217" t="s">
        <v>24144</v>
      </c>
      <c r="L217" t="s">
        <v>24145</v>
      </c>
      <c r="N217" s="2" t="str">
        <f>HYPERLINK(СторонТрансп[[#This Row],[RelativePath]])</f>
        <v>1 Въезд на базу\GA3948333_4_20260507T093401Z.jpg</v>
      </c>
    </row>
    <row r="218" spans="1:14" x14ac:dyDescent="0.25">
      <c r="A218" t="s">
        <v>16</v>
      </c>
      <c r="B218" s="3">
        <v>46149</v>
      </c>
      <c r="C218" s="5">
        <v>0.48493055555555553</v>
      </c>
      <c r="D218" s="6" t="s">
        <v>91</v>
      </c>
      <c r="E218" t="s">
        <v>17362</v>
      </c>
      <c r="I218" s="11" t="s">
        <v>24149</v>
      </c>
      <c r="J218" s="11" t="s">
        <v>4957</v>
      </c>
      <c r="K218" t="s">
        <v>24150</v>
      </c>
      <c r="L218" t="s">
        <v>24151</v>
      </c>
      <c r="N218" s="2" t="str">
        <f>HYPERLINK(СторонТрансп[[#This Row],[RelativePath]])</f>
        <v>1 Въезд на базу\GA3948333_4_20260507T113818Z.jpg</v>
      </c>
    </row>
    <row r="219" spans="1:14" x14ac:dyDescent="0.25">
      <c r="A219" t="s">
        <v>16</v>
      </c>
      <c r="B219" s="3">
        <v>46149</v>
      </c>
      <c r="C219" s="5">
        <v>0.42381944444444447</v>
      </c>
      <c r="D219" s="6" t="s">
        <v>91</v>
      </c>
      <c r="E219" t="s">
        <v>24190</v>
      </c>
      <c r="I219" s="11" t="s">
        <v>24146</v>
      </c>
      <c r="J219" s="11" t="s">
        <v>4957</v>
      </c>
      <c r="K219" t="s">
        <v>24147</v>
      </c>
      <c r="L219" t="s">
        <v>24148</v>
      </c>
      <c r="N219" s="2" t="str">
        <f>HYPERLINK(СторонТрансп[[#This Row],[RelativePath]])</f>
        <v>1 Въезд на базу\GA3948333_4_20260507T101018Z.jpg</v>
      </c>
    </row>
    <row r="220" spans="1:14" x14ac:dyDescent="0.25">
      <c r="A220" t="s">
        <v>17</v>
      </c>
      <c r="B220" s="3">
        <v>46150</v>
      </c>
      <c r="C220" s="5">
        <v>0.44780092592592591</v>
      </c>
      <c r="D220" s="6" t="s">
        <v>62</v>
      </c>
      <c r="E220" t="s">
        <v>1552</v>
      </c>
      <c r="I220" s="11" t="s">
        <v>24182</v>
      </c>
      <c r="J220" s="11" t="s">
        <v>4957</v>
      </c>
      <c r="K220" t="s">
        <v>24183</v>
      </c>
      <c r="L220" t="s">
        <v>24184</v>
      </c>
      <c r="N220" s="2" t="str">
        <f>HYPERLINK(СторонТрансп[[#This Row],[RelativePath]])</f>
        <v>1 Въезд на базу\GA3948333_4_20260508T104450Z.jpg</v>
      </c>
    </row>
    <row r="221" spans="1:14" x14ac:dyDescent="0.25">
      <c r="A221" t="s">
        <v>17</v>
      </c>
      <c r="B221" s="3">
        <v>46150</v>
      </c>
      <c r="C221" s="5">
        <v>0.63402777777777775</v>
      </c>
      <c r="D221" s="6" t="s">
        <v>62</v>
      </c>
      <c r="E221" t="s">
        <v>17362</v>
      </c>
      <c r="I221" s="11" t="s">
        <v>24185</v>
      </c>
      <c r="J221" s="11" t="s">
        <v>4957</v>
      </c>
      <c r="K221" t="s">
        <v>24186</v>
      </c>
      <c r="L221" t="s">
        <v>24187</v>
      </c>
      <c r="N221" s="2" t="str">
        <f>HYPERLINK(СторонТрансп[[#This Row],[RelativePath]])</f>
        <v>1 Въезд на базу\GA3948333_4_20260508T151300Z.jpg</v>
      </c>
    </row>
    <row r="222" spans="1:14" x14ac:dyDescent="0.25">
      <c r="A222" t="s">
        <v>17</v>
      </c>
      <c r="B222" s="3">
        <v>46150</v>
      </c>
      <c r="C222" s="5">
        <v>0.39091435185185186</v>
      </c>
      <c r="D222" s="6" t="s">
        <v>91</v>
      </c>
      <c r="E222" t="s">
        <v>1552</v>
      </c>
      <c r="I222" s="11" t="s">
        <v>24176</v>
      </c>
      <c r="J222" s="11" t="s">
        <v>4957</v>
      </c>
      <c r="K222" t="s">
        <v>24177</v>
      </c>
      <c r="L222" t="s">
        <v>24178</v>
      </c>
      <c r="N222" s="2" t="str">
        <f>HYPERLINK(СторонТрансп[[#This Row],[RelativePath]])</f>
        <v>1 Въезд на базу\GA3948333_4_20260508T092255Z.jpg</v>
      </c>
    </row>
    <row r="223" spans="1:14" x14ac:dyDescent="0.25">
      <c r="A223" t="s">
        <v>17</v>
      </c>
      <c r="B223" s="3">
        <v>46150</v>
      </c>
      <c r="C223" s="5">
        <v>0.42021990740740739</v>
      </c>
      <c r="D223" s="6" t="s">
        <v>91</v>
      </c>
      <c r="E223" t="s">
        <v>17362</v>
      </c>
      <c r="I223" s="11" t="s">
        <v>24179</v>
      </c>
      <c r="J223" s="11" t="s">
        <v>4957</v>
      </c>
      <c r="K223" t="s">
        <v>24180</v>
      </c>
      <c r="L223" t="s">
        <v>24181</v>
      </c>
      <c r="N223" s="2" t="str">
        <f>HYPERLINK(СторонТрансп[[#This Row],[RelativePath]])</f>
        <v>1 Въезд на базу\GA3948333_4_20260508T100507Z.jpg</v>
      </c>
    </row>
    <row r="224" spans="1:14" x14ac:dyDescent="0.25">
      <c r="A224" t="s">
        <v>13</v>
      </c>
      <c r="B224" s="3">
        <v>46153</v>
      </c>
      <c r="C224" s="5">
        <v>0.4639699074074074</v>
      </c>
      <c r="D224" s="6" t="s">
        <v>62</v>
      </c>
      <c r="E224" t="s">
        <v>1550</v>
      </c>
      <c r="F224" t="s">
        <v>23041</v>
      </c>
      <c r="I224" s="11" t="s">
        <v>24793</v>
      </c>
      <c r="J224" s="11" t="s">
        <v>4957</v>
      </c>
      <c r="K224" t="s">
        <v>24794</v>
      </c>
      <c r="L224" t="s">
        <v>24795</v>
      </c>
      <c r="N224" s="2" t="str">
        <f>HYPERLINK(СторонТрансп[[#This Row],[RelativePath]])</f>
        <v>1 Въезд на базу\GA3948333_4_20260511T110807Z.jpg</v>
      </c>
    </row>
    <row r="225" spans="1:14" x14ac:dyDescent="0.25">
      <c r="A225" t="s">
        <v>13</v>
      </c>
      <c r="B225" s="3">
        <v>46153</v>
      </c>
      <c r="C225" s="5">
        <v>0.48238425925925926</v>
      </c>
      <c r="D225" s="6" t="s">
        <v>62</v>
      </c>
      <c r="E225" t="s">
        <v>25141</v>
      </c>
      <c r="I225" s="11" t="s">
        <v>24799</v>
      </c>
      <c r="J225" s="11" t="s">
        <v>4957</v>
      </c>
      <c r="K225" t="s">
        <v>24800</v>
      </c>
      <c r="L225" t="s">
        <v>24801</v>
      </c>
      <c r="N225" s="2" t="str">
        <f>HYPERLINK(СторонТрансп[[#This Row],[RelativePath]])</f>
        <v>1 Въезд на базу\GA3948333_4_20260511T113438Z.jpg</v>
      </c>
    </row>
    <row r="226" spans="1:14" x14ac:dyDescent="0.25">
      <c r="A226" t="s">
        <v>13</v>
      </c>
      <c r="B226" s="3">
        <v>46153</v>
      </c>
      <c r="C226" s="5">
        <v>0.73501157407407403</v>
      </c>
      <c r="D226" s="6" t="s">
        <v>91</v>
      </c>
      <c r="E226" t="s">
        <v>4638</v>
      </c>
      <c r="I226" s="11" t="s">
        <v>24802</v>
      </c>
      <c r="J226" s="11" t="s">
        <v>4957</v>
      </c>
      <c r="K226" t="s">
        <v>24803</v>
      </c>
      <c r="L226" t="s">
        <v>24804</v>
      </c>
      <c r="N226" s="2" t="str">
        <f>HYPERLINK(СторонТрансп[[#This Row],[RelativePath]])</f>
        <v>1 Въезд на базу\GA3948333_4_20260511T173825Z.jpg</v>
      </c>
    </row>
    <row r="227" spans="1:14" x14ac:dyDescent="0.25">
      <c r="A227" t="s">
        <v>13</v>
      </c>
      <c r="B227" s="3">
        <v>46153</v>
      </c>
      <c r="C227" s="5">
        <v>0.73815972222222226</v>
      </c>
      <c r="D227" s="6" t="s">
        <v>62</v>
      </c>
      <c r="E227" t="s">
        <v>4638</v>
      </c>
      <c r="I227" s="11" t="s">
        <v>24805</v>
      </c>
      <c r="J227" s="11" t="s">
        <v>4957</v>
      </c>
      <c r="K227" t="s">
        <v>24806</v>
      </c>
      <c r="L227" t="s">
        <v>24807</v>
      </c>
      <c r="N227" s="2" t="str">
        <f>HYPERLINK(СторонТрансп[[#This Row],[RelativePath]])</f>
        <v>1 Въезд на базу\GA3948333_4_20260511T174257Z.jpg</v>
      </c>
    </row>
    <row r="228" spans="1:14" x14ac:dyDescent="0.25">
      <c r="A228" t="s">
        <v>13</v>
      </c>
      <c r="B228" s="3">
        <v>46153</v>
      </c>
      <c r="C228" s="5">
        <v>0.44679398148148147</v>
      </c>
      <c r="D228" s="6" t="s">
        <v>91</v>
      </c>
      <c r="E228" t="s">
        <v>1550</v>
      </c>
      <c r="I228" s="11" t="s">
        <v>24790</v>
      </c>
      <c r="J228" s="11" t="s">
        <v>4957</v>
      </c>
      <c r="K228" t="s">
        <v>24791</v>
      </c>
      <c r="L228" t="s">
        <v>24792</v>
      </c>
      <c r="N228" s="2" t="str">
        <f>HYPERLINK(СторонТрансп[[#This Row],[RelativePath]])</f>
        <v>1 Въезд на базу\GA3948333_4_20260511T104323Z.jpg</v>
      </c>
    </row>
    <row r="229" spans="1:14" x14ac:dyDescent="0.25">
      <c r="A229" t="s">
        <v>13</v>
      </c>
      <c r="B229" s="3">
        <v>46153</v>
      </c>
      <c r="C229" s="5">
        <v>0.4639699074074074</v>
      </c>
      <c r="D229" s="6" t="s">
        <v>62</v>
      </c>
      <c r="E229" t="s">
        <v>1550</v>
      </c>
      <c r="F229" t="s">
        <v>23041</v>
      </c>
      <c r="I229" s="11" t="s">
        <v>24793</v>
      </c>
      <c r="J229" s="11" t="s">
        <v>4957</v>
      </c>
      <c r="K229" t="s">
        <v>24794</v>
      </c>
      <c r="L229" t="s">
        <v>24795</v>
      </c>
      <c r="N229" s="2" t="str">
        <f>HYPERLINK(СторонТрансп[[#This Row],[RelativePath]])</f>
        <v>1 Въезд на базу\GA3948333_4_20260511T110807Z.jpg</v>
      </c>
    </row>
    <row r="230" spans="1:14" x14ac:dyDescent="0.25">
      <c r="A230" t="s">
        <v>13</v>
      </c>
      <c r="B230" s="3">
        <v>46153</v>
      </c>
      <c r="C230" s="5">
        <v>0.47630787037037037</v>
      </c>
      <c r="D230" s="6" t="s">
        <v>91</v>
      </c>
      <c r="E230" t="s">
        <v>25141</v>
      </c>
      <c r="I230" s="11" t="s">
        <v>24796</v>
      </c>
      <c r="J230" s="11" t="s">
        <v>4957</v>
      </c>
      <c r="K230" t="s">
        <v>24797</v>
      </c>
      <c r="L230" t="s">
        <v>24798</v>
      </c>
      <c r="N230" s="2" t="str">
        <f>HYPERLINK(СторонТрансп[[#This Row],[RelativePath]])</f>
        <v>1 Въезд на базу\GA3948333_4_20260511T112553Z.jpg</v>
      </c>
    </row>
    <row r="231" spans="1:14" x14ac:dyDescent="0.25">
      <c r="A231" t="s">
        <v>14</v>
      </c>
      <c r="B231" s="3">
        <v>46154</v>
      </c>
      <c r="C231" s="5">
        <v>0.53049768518518514</v>
      </c>
      <c r="D231" s="6" t="s">
        <v>62</v>
      </c>
      <c r="E231" t="s">
        <v>1552</v>
      </c>
      <c r="I231" s="11" t="s">
        <v>24811</v>
      </c>
      <c r="J231" s="11" t="s">
        <v>4957</v>
      </c>
      <c r="K231" t="s">
        <v>24812</v>
      </c>
      <c r="L231" t="s">
        <v>24813</v>
      </c>
      <c r="N231" s="2" t="str">
        <f>HYPERLINK(СторонТрансп[[#This Row],[RelativePath]])</f>
        <v>1 Въезд на базу\GA3948333_4_20260512T124355Z.jpg</v>
      </c>
    </row>
    <row r="232" spans="1:14" x14ac:dyDescent="0.25">
      <c r="A232" t="s">
        <v>14</v>
      </c>
      <c r="B232" s="3">
        <v>46154</v>
      </c>
      <c r="C232" s="5">
        <v>0.39526620370370369</v>
      </c>
      <c r="D232" s="6" t="s">
        <v>91</v>
      </c>
      <c r="E232" t="s">
        <v>1552</v>
      </c>
      <c r="I232" s="11" t="s">
        <v>24808</v>
      </c>
      <c r="J232" s="11" t="s">
        <v>4957</v>
      </c>
      <c r="K232" t="s">
        <v>24809</v>
      </c>
      <c r="L232" t="s">
        <v>24810</v>
      </c>
      <c r="N232" s="2" t="str">
        <f>HYPERLINK(СторонТрансп[[#This Row],[RelativePath]])</f>
        <v>1 Въезд на базу\GA3948333_4_20260512T092911Z.jpg</v>
      </c>
    </row>
    <row r="233" spans="1:14" x14ac:dyDescent="0.25">
      <c r="A233" t="s">
        <v>15</v>
      </c>
      <c r="B233" s="3">
        <v>46155</v>
      </c>
      <c r="C233" s="5">
        <v>0.85094907407407405</v>
      </c>
      <c r="D233" s="6" t="s">
        <v>91</v>
      </c>
      <c r="E233" t="s">
        <v>25469</v>
      </c>
      <c r="F233" t="s">
        <v>51</v>
      </c>
      <c r="I233" s="11" t="s">
        <v>25185</v>
      </c>
      <c r="J233" s="11" t="s">
        <v>4957</v>
      </c>
      <c r="K233" t="s">
        <v>25186</v>
      </c>
      <c r="L233" t="s">
        <v>25187</v>
      </c>
      <c r="N233" s="2" t="str">
        <f>HYPERLINK(СторонТрансп[[#This Row],[RelativePath]])</f>
        <v>1 Въезд на базу\GA3948333_4_20260513T202522Z.jpg</v>
      </c>
    </row>
    <row r="234" spans="1:14" x14ac:dyDescent="0.25">
      <c r="A234" t="s">
        <v>15</v>
      </c>
      <c r="B234" s="3">
        <v>46155</v>
      </c>
      <c r="C234" s="5">
        <v>0.72008101851851847</v>
      </c>
      <c r="D234" s="6" t="s">
        <v>62</v>
      </c>
      <c r="E234" t="s">
        <v>25467</v>
      </c>
      <c r="F234" t="s">
        <v>25468</v>
      </c>
      <c r="I234" s="11" t="s">
        <v>25179</v>
      </c>
      <c r="J234" s="11" t="s">
        <v>4957</v>
      </c>
      <c r="K234" t="s">
        <v>25180</v>
      </c>
      <c r="L234" t="s">
        <v>25181</v>
      </c>
      <c r="N234" s="2" t="str">
        <f>HYPERLINK(СторонТрансп[[#This Row],[RelativePath]])</f>
        <v>1 Въезд на базу\GA3948333_4_20260513T171655Z.jpg</v>
      </c>
    </row>
    <row r="235" spans="1:14" x14ac:dyDescent="0.25">
      <c r="A235" t="s">
        <v>15</v>
      </c>
      <c r="B235" s="3">
        <v>46155</v>
      </c>
      <c r="C235" s="5">
        <v>0.85601851851851851</v>
      </c>
      <c r="D235" s="6" t="s">
        <v>62</v>
      </c>
      <c r="E235" t="s">
        <v>25469</v>
      </c>
      <c r="F235" t="s">
        <v>51</v>
      </c>
      <c r="I235" s="11" t="s">
        <v>25188</v>
      </c>
      <c r="J235" s="11" t="s">
        <v>4957</v>
      </c>
      <c r="K235" t="s">
        <v>25189</v>
      </c>
      <c r="L235" t="s">
        <v>25190</v>
      </c>
      <c r="N235" s="2" t="str">
        <f>HYPERLINK(СторонТрансп[[#This Row],[RelativePath]])</f>
        <v>1 Въезд на базу\GA3948333_4_20260513T203240Z.jpg</v>
      </c>
    </row>
    <row r="236" spans="1:14" x14ac:dyDescent="0.25">
      <c r="A236" t="s">
        <v>15</v>
      </c>
      <c r="B236" s="3">
        <v>46155</v>
      </c>
      <c r="C236" s="5">
        <v>0.85094907407407405</v>
      </c>
      <c r="D236" s="6" t="s">
        <v>91</v>
      </c>
      <c r="E236" t="s">
        <v>25469</v>
      </c>
      <c r="F236" t="s">
        <v>51</v>
      </c>
      <c r="I236" s="11" t="s">
        <v>25185</v>
      </c>
      <c r="J236" s="11" t="s">
        <v>4957</v>
      </c>
      <c r="K236" t="s">
        <v>25186</v>
      </c>
      <c r="L236" t="s">
        <v>25187</v>
      </c>
      <c r="N236" s="2" t="str">
        <f>HYPERLINK(СторонТрансп[[#This Row],[RelativePath]])</f>
        <v>1 Въезд на базу\GA3948333_4_20260513T202522Z.jpg</v>
      </c>
    </row>
    <row r="237" spans="1:14" x14ac:dyDescent="0.25">
      <c r="A237" t="s">
        <v>15</v>
      </c>
      <c r="B237" s="3">
        <v>46155</v>
      </c>
      <c r="C237" s="5">
        <v>0.72008101851851847</v>
      </c>
      <c r="D237" s="6" t="s">
        <v>62</v>
      </c>
      <c r="E237" t="s">
        <v>25467</v>
      </c>
      <c r="F237" t="s">
        <v>25468</v>
      </c>
      <c r="I237" s="11" t="s">
        <v>25179</v>
      </c>
      <c r="J237" s="11" t="s">
        <v>4957</v>
      </c>
      <c r="K237" t="s">
        <v>25180</v>
      </c>
      <c r="L237" t="s">
        <v>25181</v>
      </c>
      <c r="N237" s="2" t="str">
        <f>HYPERLINK(СторонТрансп[[#This Row],[RelativePath]])</f>
        <v>1 Въезд на базу\GA3948333_4_20260513T171655Z.jpg</v>
      </c>
    </row>
    <row r="238" spans="1:14" x14ac:dyDescent="0.25">
      <c r="A238" t="s">
        <v>15</v>
      </c>
      <c r="B238" s="3">
        <v>46155</v>
      </c>
      <c r="C238" s="5">
        <v>0.85601851851851851</v>
      </c>
      <c r="D238" s="6" t="s">
        <v>62</v>
      </c>
      <c r="E238" t="s">
        <v>25469</v>
      </c>
      <c r="F238" t="s">
        <v>51</v>
      </c>
      <c r="I238" s="11" t="s">
        <v>25188</v>
      </c>
      <c r="J238" s="11" t="s">
        <v>4957</v>
      </c>
      <c r="K238" t="s">
        <v>25189</v>
      </c>
      <c r="L238" t="s">
        <v>25190</v>
      </c>
      <c r="N238" s="2" t="str">
        <f>HYPERLINK(СторонТрансп[[#This Row],[RelativePath]])</f>
        <v>1 Въезд на базу\GA3948333_4_20260513T203240Z.jpg</v>
      </c>
    </row>
    <row r="239" spans="1:14" x14ac:dyDescent="0.25">
      <c r="A239" t="s">
        <v>15</v>
      </c>
      <c r="B239" s="3">
        <v>46155</v>
      </c>
      <c r="C239" s="5">
        <v>0.64413194444444444</v>
      </c>
      <c r="D239" s="6" t="s">
        <v>91</v>
      </c>
      <c r="E239" t="s">
        <v>25467</v>
      </c>
      <c r="F239" t="s">
        <v>25468</v>
      </c>
      <c r="I239" s="11" t="s">
        <v>25173</v>
      </c>
      <c r="J239" s="11" t="s">
        <v>4957</v>
      </c>
      <c r="K239" t="s">
        <v>25174</v>
      </c>
      <c r="L239" t="s">
        <v>25175</v>
      </c>
      <c r="N239" s="2" t="str">
        <f>HYPERLINK(СторонТрансп[[#This Row],[RelativePath]])</f>
        <v>1 Въезд на базу\GA3948333_4_20260513T152733Z.jpg</v>
      </c>
    </row>
    <row r="240" spans="1:14" x14ac:dyDescent="0.25">
      <c r="A240" t="s">
        <v>15</v>
      </c>
      <c r="B240" s="3">
        <v>46155</v>
      </c>
      <c r="C240" s="5">
        <v>0.48465277777777777</v>
      </c>
      <c r="D240" s="6" t="s">
        <v>91</v>
      </c>
      <c r="E240" t="s">
        <v>12240</v>
      </c>
      <c r="I240" s="11" t="s">
        <v>24814</v>
      </c>
      <c r="J240" s="11" t="s">
        <v>4957</v>
      </c>
      <c r="K240" t="s">
        <v>24815</v>
      </c>
      <c r="L240" t="s">
        <v>24816</v>
      </c>
      <c r="N240" s="2" t="str">
        <f>HYPERLINK(СторонТрансп[[#This Row],[RelativePath]])</f>
        <v>1 Въезд на базу\GA3948333_4_20260513T113754Z.jpg</v>
      </c>
    </row>
    <row r="241" spans="1:14" x14ac:dyDescent="0.25">
      <c r="A241" t="s">
        <v>15</v>
      </c>
      <c r="B241" s="3">
        <v>46155</v>
      </c>
      <c r="C241" s="5">
        <v>0.49148148148148146</v>
      </c>
      <c r="D241" s="6" t="s">
        <v>85</v>
      </c>
      <c r="E241" t="s">
        <v>12240</v>
      </c>
      <c r="F241" t="s">
        <v>2648</v>
      </c>
      <c r="I241" s="11" t="s">
        <v>24817</v>
      </c>
      <c r="J241" s="11" t="s">
        <v>4957</v>
      </c>
      <c r="K241" t="s">
        <v>24818</v>
      </c>
      <c r="L241" t="s">
        <v>24819</v>
      </c>
      <c r="N241" s="2" t="str">
        <f>HYPERLINK(СторонТрансп[[#This Row],[RelativePath]])</f>
        <v>1 Въезд на базу\GA3948333_4_20260513T114744Z.jpg</v>
      </c>
    </row>
    <row r="242" spans="1:14" x14ac:dyDescent="0.25">
      <c r="A242" t="s">
        <v>15</v>
      </c>
      <c r="B242" s="3">
        <v>46155</v>
      </c>
      <c r="C242" s="5">
        <v>0.49148148148148146</v>
      </c>
      <c r="D242" s="6" t="s">
        <v>85</v>
      </c>
      <c r="E242" t="s">
        <v>12240</v>
      </c>
      <c r="F242" t="s">
        <v>2648</v>
      </c>
      <c r="I242" s="11" t="s">
        <v>24817</v>
      </c>
      <c r="J242" s="11" t="s">
        <v>4957</v>
      </c>
      <c r="K242" t="s">
        <v>24818</v>
      </c>
      <c r="L242" t="s">
        <v>24819</v>
      </c>
      <c r="N242" s="2" t="str">
        <f>HYPERLINK(СторонТрансп[[#This Row],[RelativePath]])</f>
        <v>1 Въезд на базу\GA3948333_4_20260513T114744Z.jpg</v>
      </c>
    </row>
    <row r="243" spans="1:14" x14ac:dyDescent="0.25">
      <c r="A243" t="s">
        <v>15</v>
      </c>
      <c r="B243" s="3">
        <v>46155</v>
      </c>
      <c r="C243" s="5">
        <v>0.64413194444444444</v>
      </c>
      <c r="D243" s="6" t="s">
        <v>91</v>
      </c>
      <c r="E243" t="s">
        <v>25467</v>
      </c>
      <c r="F243" t="s">
        <v>25468</v>
      </c>
      <c r="I243" s="11" t="s">
        <v>25173</v>
      </c>
      <c r="J243" s="11" t="s">
        <v>4957</v>
      </c>
      <c r="K243" t="s">
        <v>25174</v>
      </c>
      <c r="L243" t="s">
        <v>25175</v>
      </c>
      <c r="N243" s="2" t="str">
        <f>HYPERLINK(СторонТрансп[[#This Row],[RelativePath]])</f>
        <v>1 Въезд на базу\GA3948333_4_20260513T152733Z.jpg</v>
      </c>
    </row>
    <row r="244" spans="1:14" x14ac:dyDescent="0.25">
      <c r="A244" t="s">
        <v>16</v>
      </c>
      <c r="B244" s="3">
        <v>46156</v>
      </c>
      <c r="C244" s="5">
        <v>0.34508101851851852</v>
      </c>
      <c r="D244" s="6" t="s">
        <v>91</v>
      </c>
      <c r="E244" t="s">
        <v>25866</v>
      </c>
      <c r="F244" t="s">
        <v>51</v>
      </c>
      <c r="I244" s="11" t="s">
        <v>25191</v>
      </c>
      <c r="J244" s="11" t="s">
        <v>4957</v>
      </c>
      <c r="K244" t="s">
        <v>25192</v>
      </c>
      <c r="L244" t="s">
        <v>25193</v>
      </c>
      <c r="N244" s="2" t="str">
        <f>HYPERLINK(СторонТрансп[[#This Row],[RelativePath]])</f>
        <v>1 Въезд на базу\GA3948333_4_20260514T081655Z.jpg</v>
      </c>
    </row>
    <row r="245" spans="1:14" x14ac:dyDescent="0.25">
      <c r="A245" t="s">
        <v>16</v>
      </c>
      <c r="B245" s="3">
        <v>46156</v>
      </c>
      <c r="C245" s="5">
        <v>0.50302083333333336</v>
      </c>
      <c r="D245" s="6" t="s">
        <v>64</v>
      </c>
      <c r="E245" t="s">
        <v>25867</v>
      </c>
      <c r="I245" s="11" t="s">
        <v>25200</v>
      </c>
      <c r="J245" s="11" t="s">
        <v>4957</v>
      </c>
      <c r="K245" t="s">
        <v>25201</v>
      </c>
      <c r="L245" t="s">
        <v>25202</v>
      </c>
      <c r="N245" s="2" t="str">
        <f>HYPERLINK(СторонТрансп[[#This Row],[RelativePath]])</f>
        <v>1 Въезд на базу\GA3948333_4_20260514T120421Z.jpg</v>
      </c>
    </row>
    <row r="246" spans="1:14" x14ac:dyDescent="0.25">
      <c r="A246" t="s">
        <v>16</v>
      </c>
      <c r="B246" s="3">
        <v>46156</v>
      </c>
      <c r="C246" s="5">
        <v>0.47488425925925926</v>
      </c>
      <c r="D246" s="6" t="s">
        <v>62</v>
      </c>
      <c r="E246" t="s">
        <v>4933</v>
      </c>
      <c r="F246" t="s">
        <v>58</v>
      </c>
      <c r="H246" t="s">
        <v>1135</v>
      </c>
      <c r="I246" s="11" t="s">
        <v>25197</v>
      </c>
      <c r="J246" s="11" t="s">
        <v>4957</v>
      </c>
      <c r="K246" t="s">
        <v>25198</v>
      </c>
      <c r="L246" t="s">
        <v>25199</v>
      </c>
      <c r="N246" s="2" t="str">
        <f>HYPERLINK(СторонТрансп[[#This Row],[RelativePath]])</f>
        <v>1 Въезд на базу\GA3948333_4_20260514T112350Z.jpg</v>
      </c>
    </row>
    <row r="247" spans="1:14" x14ac:dyDescent="0.25">
      <c r="A247" t="s">
        <v>16</v>
      </c>
      <c r="B247" s="3">
        <v>46156</v>
      </c>
      <c r="C247" s="5">
        <v>0.80189814814814819</v>
      </c>
      <c r="D247" s="6" t="s">
        <v>91</v>
      </c>
      <c r="E247" t="s">
        <v>25868</v>
      </c>
      <c r="I247" s="11" t="s">
        <v>25482</v>
      </c>
      <c r="J247" s="11" t="s">
        <v>4957</v>
      </c>
      <c r="K247" t="s">
        <v>25483</v>
      </c>
      <c r="L247" t="s">
        <v>25484</v>
      </c>
      <c r="N247" s="2" t="str">
        <f>HYPERLINK(СторонТрансп[[#This Row],[RelativePath]])</f>
        <v>1 Въезд на базу\GA3948333_4_20260514T191444Z.jpg</v>
      </c>
    </row>
    <row r="248" spans="1:14" x14ac:dyDescent="0.25">
      <c r="A248" t="s">
        <v>16</v>
      </c>
      <c r="B248" s="3">
        <v>46156</v>
      </c>
      <c r="C248" s="5">
        <v>0.80871527777777774</v>
      </c>
      <c r="D248" s="6" t="s">
        <v>62</v>
      </c>
      <c r="E248" t="s">
        <v>25868</v>
      </c>
      <c r="F248" t="s">
        <v>25869</v>
      </c>
      <c r="I248" s="11" t="s">
        <v>25485</v>
      </c>
      <c r="J248" s="11" t="s">
        <v>4957</v>
      </c>
      <c r="K248" t="s">
        <v>25486</v>
      </c>
      <c r="L248" t="s">
        <v>25487</v>
      </c>
      <c r="N248" s="2" t="str">
        <f>HYPERLINK(СторонТрансп[[#This Row],[RelativePath]])</f>
        <v>1 Въезд на базу\GA3948333_4_20260514T192433Z.jpg</v>
      </c>
    </row>
    <row r="249" spans="1:14" x14ac:dyDescent="0.25">
      <c r="A249" t="s">
        <v>16</v>
      </c>
      <c r="B249" s="3">
        <v>46156</v>
      </c>
      <c r="C249" s="5">
        <v>0.80871527777777774</v>
      </c>
      <c r="D249" s="6" t="s">
        <v>62</v>
      </c>
      <c r="E249" t="s">
        <v>25868</v>
      </c>
      <c r="F249" t="s">
        <v>25869</v>
      </c>
      <c r="I249" s="11" t="s">
        <v>25485</v>
      </c>
      <c r="J249" s="11" t="s">
        <v>4957</v>
      </c>
      <c r="K249" t="s">
        <v>25486</v>
      </c>
      <c r="L249" t="s">
        <v>25487</v>
      </c>
      <c r="N249" s="2" t="str">
        <f>HYPERLINK(СторонТрансп[[#This Row],[RelativePath]])</f>
        <v>1 Въезд на базу\GA3948333_4_20260514T192433Z.jpg</v>
      </c>
    </row>
    <row r="250" spans="1:14" x14ac:dyDescent="0.25">
      <c r="A250" t="s">
        <v>16</v>
      </c>
      <c r="B250" s="3">
        <v>46156</v>
      </c>
      <c r="C250" s="5">
        <v>0.34508101851851852</v>
      </c>
      <c r="D250" s="6" t="s">
        <v>91</v>
      </c>
      <c r="E250" t="s">
        <v>25866</v>
      </c>
      <c r="F250" t="s">
        <v>51</v>
      </c>
      <c r="I250" s="11" t="s">
        <v>25191</v>
      </c>
      <c r="J250" s="11" t="s">
        <v>4957</v>
      </c>
      <c r="K250" t="s">
        <v>25192</v>
      </c>
      <c r="L250" t="s">
        <v>25193</v>
      </c>
      <c r="N250" s="2" t="str">
        <f>HYPERLINK(СторонТрансп[[#This Row],[RelativePath]])</f>
        <v>1 Въезд на базу\GA3948333_4_20260514T081655Z.jpg</v>
      </c>
    </row>
    <row r="251" spans="1:14" x14ac:dyDescent="0.25">
      <c r="A251" t="s">
        <v>16</v>
      </c>
      <c r="B251" s="3">
        <v>46156</v>
      </c>
      <c r="C251" s="5">
        <v>0.38155092592592593</v>
      </c>
      <c r="D251" s="6" t="s">
        <v>91</v>
      </c>
      <c r="E251" t="s">
        <v>51</v>
      </c>
      <c r="I251" s="11" t="s">
        <v>25194</v>
      </c>
      <c r="J251" s="11" t="s">
        <v>4957</v>
      </c>
      <c r="K251" t="s">
        <v>25195</v>
      </c>
      <c r="L251" t="s">
        <v>25196</v>
      </c>
      <c r="N251" s="2" t="str">
        <f>HYPERLINK(СторонТрансп[[#This Row],[RelativePath]])</f>
        <v>1 Въезд на базу\GA3948333_4_20260514T090926Z.jpg</v>
      </c>
    </row>
    <row r="252" spans="1:14" x14ac:dyDescent="0.25">
      <c r="A252" t="s">
        <v>16</v>
      </c>
      <c r="B252" s="3">
        <v>46156</v>
      </c>
      <c r="C252" s="5">
        <v>0.47488425925925926</v>
      </c>
      <c r="D252" s="6" t="s">
        <v>62</v>
      </c>
      <c r="E252" t="s">
        <v>4933</v>
      </c>
      <c r="F252" t="s">
        <v>58</v>
      </c>
      <c r="H252" t="s">
        <v>1135</v>
      </c>
      <c r="I252" s="11" t="s">
        <v>25197</v>
      </c>
      <c r="J252" s="11" t="s">
        <v>4957</v>
      </c>
      <c r="K252" t="s">
        <v>25198</v>
      </c>
      <c r="L252" t="s">
        <v>25199</v>
      </c>
      <c r="N252" s="2" t="str">
        <f>HYPERLINK(СторонТрансп[[#This Row],[RelativePath]])</f>
        <v>1 Въезд на базу\GA3948333_4_20260514T112350Z.jpg</v>
      </c>
    </row>
    <row r="253" spans="1:14" x14ac:dyDescent="0.25">
      <c r="A253" t="s">
        <v>18</v>
      </c>
      <c r="B253" s="3">
        <v>46158</v>
      </c>
      <c r="C253" s="5">
        <v>0.34155092592592595</v>
      </c>
      <c r="D253" s="6" t="s">
        <v>62</v>
      </c>
      <c r="E253" t="s">
        <v>4638</v>
      </c>
      <c r="I253" s="11" t="s">
        <v>25904</v>
      </c>
      <c r="J253" s="11" t="s">
        <v>4957</v>
      </c>
      <c r="K253" t="s">
        <v>25905</v>
      </c>
      <c r="L253" t="s">
        <v>25906</v>
      </c>
      <c r="N253" s="2" t="str">
        <f>HYPERLINK(СторонТрансп[[#This Row],[RelativePath]])</f>
        <v>1 Въезд на базу\GA3948333_4_20260516T081150Z.jpg</v>
      </c>
    </row>
    <row r="254" spans="1:14" x14ac:dyDescent="0.25">
      <c r="A254" t="s">
        <v>18</v>
      </c>
      <c r="B254" s="3">
        <v>46158</v>
      </c>
      <c r="C254" s="5">
        <v>0.32900462962962962</v>
      </c>
      <c r="D254" s="6" t="s">
        <v>91</v>
      </c>
      <c r="E254" t="s">
        <v>4638</v>
      </c>
      <c r="I254" s="11" t="s">
        <v>25901</v>
      </c>
      <c r="J254" s="11" t="s">
        <v>4957</v>
      </c>
      <c r="K254" t="s">
        <v>25902</v>
      </c>
      <c r="L254" t="s">
        <v>25903</v>
      </c>
      <c r="N254" s="2" t="str">
        <f>HYPERLINK(СторонТрансп[[#This Row],[RelativePath]])</f>
        <v>1 Въезд на базу\GA3948333_4_20260516T075346Z.jpg</v>
      </c>
    </row>
    <row r="255" spans="1:14" x14ac:dyDescent="0.25">
      <c r="A255" t="s">
        <v>13</v>
      </c>
      <c r="B255" s="3">
        <v>46160</v>
      </c>
      <c r="C255" s="5">
        <v>0.68148148148148147</v>
      </c>
      <c r="D255" s="6" t="s">
        <v>91</v>
      </c>
      <c r="E255" t="s">
        <v>4933</v>
      </c>
      <c r="F255" t="s">
        <v>58</v>
      </c>
      <c r="H255" t="s">
        <v>1135</v>
      </c>
      <c r="I255" s="11" t="s">
        <v>26029</v>
      </c>
      <c r="J255" s="11" t="s">
        <v>4957</v>
      </c>
      <c r="K255" t="s">
        <v>26030</v>
      </c>
      <c r="L255" t="s">
        <v>26031</v>
      </c>
      <c r="N255" s="2" t="str">
        <f>HYPERLINK(СторонТрансп[[#This Row],[RelativePath]])</f>
        <v>1 Въезд на базу\GA3948333_4_20260518T162120Z.jpg</v>
      </c>
    </row>
    <row r="256" spans="1:14" x14ac:dyDescent="0.25">
      <c r="A256" t="s">
        <v>13</v>
      </c>
      <c r="B256" s="3">
        <v>46160</v>
      </c>
      <c r="C256" s="5">
        <v>0.68148148148148147</v>
      </c>
      <c r="D256" s="6" t="s">
        <v>91</v>
      </c>
      <c r="E256" t="s">
        <v>4933</v>
      </c>
      <c r="F256" t="s">
        <v>58</v>
      </c>
      <c r="H256" t="s">
        <v>1135</v>
      </c>
      <c r="I256" s="11" t="s">
        <v>26029</v>
      </c>
      <c r="J256" s="11" t="s">
        <v>4957</v>
      </c>
      <c r="K256" t="s">
        <v>26030</v>
      </c>
      <c r="L256" t="s">
        <v>26031</v>
      </c>
      <c r="N256" s="2" t="str">
        <f>HYPERLINK(СторонТрансп[[#This Row],[RelativePath]])</f>
        <v>1 Въезд на базу\GA3948333_4_20260518T162120Z.jpg</v>
      </c>
    </row>
    <row r="257" spans="1:14" x14ac:dyDescent="0.25">
      <c r="A257" t="s">
        <v>14</v>
      </c>
      <c r="B257" s="3">
        <v>46161</v>
      </c>
      <c r="C257" s="5">
        <v>0.46784722222222225</v>
      </c>
      <c r="D257" s="6" t="s">
        <v>91</v>
      </c>
      <c r="E257" t="s">
        <v>21053</v>
      </c>
      <c r="F257" t="s">
        <v>88</v>
      </c>
      <c r="I257" s="11" t="s">
        <v>26032</v>
      </c>
      <c r="J257" s="11" t="s">
        <v>4957</v>
      </c>
      <c r="K257" t="s">
        <v>26033</v>
      </c>
      <c r="L257" t="s">
        <v>26034</v>
      </c>
      <c r="N257" s="2" t="str">
        <f>HYPERLINK(СторонТрансп[[#This Row],[RelativePath]])</f>
        <v>1 Въезд на базу\GA3948333_4_20260519T111342Z.jpg</v>
      </c>
    </row>
    <row r="258" spans="1:14" x14ac:dyDescent="0.25">
      <c r="A258" t="s">
        <v>14</v>
      </c>
      <c r="B258" s="3">
        <v>46161</v>
      </c>
      <c r="C258" s="5">
        <v>0.52987268518518515</v>
      </c>
      <c r="D258" s="6" t="s">
        <v>85</v>
      </c>
      <c r="E258" t="s">
        <v>1550</v>
      </c>
      <c r="I258" s="11" t="s">
        <v>26038</v>
      </c>
      <c r="J258" s="11" t="s">
        <v>4957</v>
      </c>
      <c r="K258" t="s">
        <v>26039</v>
      </c>
      <c r="L258" t="s">
        <v>26040</v>
      </c>
      <c r="N258" s="2" t="str">
        <f>HYPERLINK(СторонТрансп[[#This Row],[RelativePath]])</f>
        <v>1 Въезд на базу\GA3948333_4_20260519T124301Z.jpg</v>
      </c>
    </row>
    <row r="259" spans="1:14" x14ac:dyDescent="0.25">
      <c r="A259" t="s">
        <v>14</v>
      </c>
      <c r="B259" s="3">
        <v>46161</v>
      </c>
      <c r="C259" s="5">
        <v>0.47478009259259257</v>
      </c>
      <c r="D259" s="6" t="s">
        <v>62</v>
      </c>
      <c r="E259" t="s">
        <v>21053</v>
      </c>
      <c r="F259" t="s">
        <v>88</v>
      </c>
      <c r="I259" s="11" t="s">
        <v>26035</v>
      </c>
      <c r="J259" s="11" t="s">
        <v>4957</v>
      </c>
      <c r="K259" t="s">
        <v>26036</v>
      </c>
      <c r="L259" t="s">
        <v>26037</v>
      </c>
      <c r="N259" s="2" t="str">
        <f>HYPERLINK(СторонТрансп[[#This Row],[RelativePath]])</f>
        <v>1 Въезд на базу\GA3948333_4_20260519T112341Z.jpg</v>
      </c>
    </row>
    <row r="260" spans="1:14" x14ac:dyDescent="0.25">
      <c r="A260" t="s">
        <v>14</v>
      </c>
      <c r="B260" s="3">
        <v>46161</v>
      </c>
      <c r="C260" s="5">
        <v>0.47478009259259257</v>
      </c>
      <c r="D260" s="6" t="s">
        <v>62</v>
      </c>
      <c r="E260" t="s">
        <v>21053</v>
      </c>
      <c r="F260" t="s">
        <v>88</v>
      </c>
      <c r="I260" s="11" t="s">
        <v>26035</v>
      </c>
      <c r="J260" s="11" t="s">
        <v>4957</v>
      </c>
      <c r="K260" t="s">
        <v>26036</v>
      </c>
      <c r="L260" t="s">
        <v>26037</v>
      </c>
      <c r="N260" s="2" t="str">
        <f>HYPERLINK(СторонТрансп[[#This Row],[RelativePath]])</f>
        <v>1 Въезд на базу\GA3948333_4_20260519T112341Z.jpg</v>
      </c>
    </row>
    <row r="261" spans="1:14" x14ac:dyDescent="0.25">
      <c r="A261" t="s">
        <v>14</v>
      </c>
      <c r="B261" s="3">
        <v>46161</v>
      </c>
      <c r="C261" s="5">
        <v>0.46784722222222225</v>
      </c>
      <c r="D261" s="6" t="s">
        <v>91</v>
      </c>
      <c r="E261" t="s">
        <v>21053</v>
      </c>
      <c r="F261" t="s">
        <v>88</v>
      </c>
      <c r="I261" s="11" t="s">
        <v>26032</v>
      </c>
      <c r="J261" s="11" t="s">
        <v>4957</v>
      </c>
      <c r="K261" t="s">
        <v>26033</v>
      </c>
      <c r="L261" t="s">
        <v>26034</v>
      </c>
      <c r="N261" s="2" t="str">
        <f>HYPERLINK(СторонТрансп[[#This Row],[RelativePath]])</f>
        <v>1 Въезд на базу\GA3948333_4_20260519T111342Z.jpg</v>
      </c>
    </row>
    <row r="262" spans="1:14" x14ac:dyDescent="0.25">
      <c r="A262" t="s">
        <v>15</v>
      </c>
      <c r="B262" s="3">
        <v>46162</v>
      </c>
      <c r="C262" s="5">
        <v>0.4090509259259259</v>
      </c>
      <c r="D262" s="6" t="s">
        <v>62</v>
      </c>
      <c r="E262" t="s">
        <v>4933</v>
      </c>
      <c r="F262" t="s">
        <v>1597</v>
      </c>
      <c r="H262" t="s">
        <v>1135</v>
      </c>
      <c r="I262" s="11" t="s">
        <v>26041</v>
      </c>
      <c r="J262" s="11" t="s">
        <v>4957</v>
      </c>
      <c r="K262" t="s">
        <v>26042</v>
      </c>
      <c r="L262" t="s">
        <v>26043</v>
      </c>
      <c r="N262" s="2" t="str">
        <f>HYPERLINK(СторонТрансп[[#This Row],[RelativePath]])</f>
        <v>1 Въезд на базу\GA3948333_4_20260520T094902Z.jpg</v>
      </c>
    </row>
    <row r="263" spans="1:14" x14ac:dyDescent="0.25">
      <c r="A263" t="s">
        <v>15</v>
      </c>
      <c r="B263" s="3">
        <v>46162</v>
      </c>
      <c r="C263" s="5">
        <v>0.95087962962962957</v>
      </c>
      <c r="D263" s="6" t="s">
        <v>91</v>
      </c>
      <c r="E263" t="s">
        <v>2733</v>
      </c>
      <c r="F263" t="s">
        <v>60</v>
      </c>
      <c r="I263" s="11" t="s">
        <v>26574</v>
      </c>
      <c r="J263" s="11" t="s">
        <v>4957</v>
      </c>
      <c r="K263" t="s">
        <v>26575</v>
      </c>
      <c r="L263" t="s">
        <v>26576</v>
      </c>
      <c r="N263" s="2" t="str">
        <f>HYPERLINK(СторонТрансп[[#This Row],[RelativePath]])</f>
        <v>1 Въезд на базу\GA3948333_4_20260520T224916Z.jpg</v>
      </c>
    </row>
    <row r="264" spans="1:14" x14ac:dyDescent="0.25">
      <c r="A264" t="s">
        <v>15</v>
      </c>
      <c r="B264" s="3">
        <v>46162</v>
      </c>
      <c r="C264" s="5">
        <v>0.95087962962962957</v>
      </c>
      <c r="D264" s="6" t="s">
        <v>91</v>
      </c>
      <c r="E264" t="s">
        <v>2733</v>
      </c>
      <c r="F264" t="s">
        <v>60</v>
      </c>
      <c r="I264" s="11" t="s">
        <v>26574</v>
      </c>
      <c r="J264" s="11" t="s">
        <v>4957</v>
      </c>
      <c r="K264" t="s">
        <v>26575</v>
      </c>
      <c r="L264" t="s">
        <v>26576</v>
      </c>
      <c r="N264" s="2" t="str">
        <f>HYPERLINK(СторонТрансп[[#This Row],[RelativePath]])</f>
        <v>1 Въезд на базу\GA3948333_4_20260520T224916Z.jpg</v>
      </c>
    </row>
    <row r="265" spans="1:14" x14ac:dyDescent="0.25">
      <c r="A265" t="s">
        <v>15</v>
      </c>
      <c r="B265" s="3">
        <v>46162</v>
      </c>
      <c r="C265" s="5">
        <v>0.4090509259259259</v>
      </c>
      <c r="D265" s="6" t="s">
        <v>62</v>
      </c>
      <c r="E265" t="s">
        <v>4933</v>
      </c>
      <c r="F265" t="s">
        <v>1597</v>
      </c>
      <c r="H265" t="s">
        <v>1135</v>
      </c>
      <c r="I265" s="11" t="s">
        <v>26041</v>
      </c>
      <c r="J265" s="11" t="s">
        <v>4957</v>
      </c>
      <c r="K265" t="s">
        <v>26042</v>
      </c>
      <c r="L265" t="s">
        <v>26043</v>
      </c>
      <c r="N265" s="2" t="str">
        <f>HYPERLINK(СторонТрансп[[#This Row],[RelativePath]])</f>
        <v>1 Въезд на базу\GA3948333_4_20260520T094902Z.jpg</v>
      </c>
    </row>
    <row r="266" spans="1:14" x14ac:dyDescent="0.25">
      <c r="A266" t="s">
        <v>16</v>
      </c>
      <c r="B266" s="3">
        <v>46163</v>
      </c>
      <c r="C266" s="5">
        <v>0.63899305555555552</v>
      </c>
      <c r="D266" s="6" t="s">
        <v>62</v>
      </c>
      <c r="E266" t="s">
        <v>13444</v>
      </c>
      <c r="F266" t="s">
        <v>58</v>
      </c>
      <c r="I266" s="11" t="s">
        <v>26586</v>
      </c>
      <c r="J266" s="11" t="s">
        <v>4957</v>
      </c>
      <c r="K266" t="s">
        <v>26587</v>
      </c>
      <c r="L266" t="s">
        <v>26588</v>
      </c>
      <c r="N266" s="2" t="str">
        <f>HYPERLINK(СторонТрансп[[#This Row],[RelativePath]])</f>
        <v>1 Въезд на базу\GA3948333_4_20260521T152009Z.jpg</v>
      </c>
    </row>
    <row r="267" spans="1:14" x14ac:dyDescent="0.25">
      <c r="A267" t="s">
        <v>16</v>
      </c>
      <c r="B267" s="3">
        <v>46163</v>
      </c>
      <c r="C267" s="5">
        <v>0.63899305555555552</v>
      </c>
      <c r="D267" s="6" t="s">
        <v>62</v>
      </c>
      <c r="E267" t="s">
        <v>13444</v>
      </c>
      <c r="F267" t="s">
        <v>58</v>
      </c>
      <c r="I267" s="11" t="s">
        <v>26586</v>
      </c>
      <c r="J267" s="11" t="s">
        <v>4957</v>
      </c>
      <c r="K267" t="s">
        <v>26587</v>
      </c>
      <c r="L267" t="s">
        <v>26588</v>
      </c>
      <c r="N267" s="2" t="str">
        <f>HYPERLINK(СторонТрансп[[#This Row],[RelativePath]])</f>
        <v>1 Въезд на базу\GA3948333_4_20260521T152009Z.jpg</v>
      </c>
    </row>
    <row r="268" spans="1:14" x14ac:dyDescent="0.25">
      <c r="A268" t="s">
        <v>16</v>
      </c>
      <c r="B268" s="3">
        <v>46163</v>
      </c>
      <c r="C268" s="5">
        <v>6.3541666666666668E-3</v>
      </c>
      <c r="D268" s="6" t="s">
        <v>62</v>
      </c>
      <c r="E268" t="s">
        <v>2733</v>
      </c>
      <c r="F268" t="s">
        <v>51</v>
      </c>
      <c r="I268" s="11" t="s">
        <v>26577</v>
      </c>
      <c r="J268" s="11" t="s">
        <v>4957</v>
      </c>
      <c r="K268" t="s">
        <v>26578</v>
      </c>
      <c r="L268" t="s">
        <v>26579</v>
      </c>
      <c r="N268" s="2" t="str">
        <f>HYPERLINK(СторонТрансп[[#This Row],[RelativePath]])</f>
        <v>1 Въезд на базу\GA3948333_4_20260521T000909Z.jpg</v>
      </c>
    </row>
    <row r="269" spans="1:14" x14ac:dyDescent="0.25">
      <c r="A269" t="s">
        <v>16</v>
      </c>
      <c r="B269" s="3">
        <v>46163</v>
      </c>
      <c r="C269" s="5">
        <v>0.80653935185185188</v>
      </c>
      <c r="D269" s="6" t="s">
        <v>91</v>
      </c>
      <c r="E269" t="s">
        <v>13444</v>
      </c>
      <c r="F269" t="s">
        <v>51</v>
      </c>
      <c r="I269" s="11" t="s">
        <v>26589</v>
      </c>
      <c r="J269" s="11" t="s">
        <v>4957</v>
      </c>
      <c r="K269" t="s">
        <v>26590</v>
      </c>
      <c r="L269" t="s">
        <v>26591</v>
      </c>
      <c r="N269" s="2" t="str">
        <f>HYPERLINK(СторонТрансп[[#This Row],[RelativePath]])</f>
        <v>1 Въезд на базу\GA3948333_4_20260521T192125Z.jpg</v>
      </c>
    </row>
    <row r="270" spans="1:14" x14ac:dyDescent="0.25">
      <c r="A270" t="s">
        <v>16</v>
      </c>
      <c r="B270" s="3">
        <v>46163</v>
      </c>
      <c r="C270" s="5">
        <v>0.38766203703703705</v>
      </c>
      <c r="D270" s="6" t="s">
        <v>62</v>
      </c>
      <c r="E270" t="s">
        <v>27174</v>
      </c>
      <c r="F270" t="s">
        <v>27175</v>
      </c>
      <c r="I270" s="11" t="s">
        <v>26583</v>
      </c>
      <c r="J270" s="11" t="s">
        <v>4957</v>
      </c>
      <c r="K270" t="s">
        <v>26584</v>
      </c>
      <c r="L270" t="s">
        <v>26585</v>
      </c>
      <c r="N270" s="2" t="str">
        <f>HYPERLINK(СторонТрансп[[#This Row],[RelativePath]])</f>
        <v>1 Въезд на базу\GA3948333_4_20260521T091814Z.jpg</v>
      </c>
    </row>
    <row r="271" spans="1:14" x14ac:dyDescent="0.25">
      <c r="A271" t="s">
        <v>16</v>
      </c>
      <c r="B271" s="3">
        <v>46163</v>
      </c>
      <c r="C271" s="5">
        <v>0.38766203703703705</v>
      </c>
      <c r="D271" s="6" t="s">
        <v>62</v>
      </c>
      <c r="E271" t="s">
        <v>27174</v>
      </c>
      <c r="F271" t="s">
        <v>27175</v>
      </c>
      <c r="I271" s="11" t="s">
        <v>26583</v>
      </c>
      <c r="J271" s="11" t="s">
        <v>4957</v>
      </c>
      <c r="K271" t="s">
        <v>26584</v>
      </c>
      <c r="L271" t="s">
        <v>26585</v>
      </c>
      <c r="N271" s="2" t="str">
        <f>HYPERLINK(СторонТрансп[[#This Row],[RelativePath]])</f>
        <v>1 Въезд на базу\GA3948333_4_20260521T091814Z.jpg</v>
      </c>
    </row>
    <row r="272" spans="1:14" x14ac:dyDescent="0.25">
      <c r="A272" t="s">
        <v>16</v>
      </c>
      <c r="B272" s="3">
        <v>46163</v>
      </c>
      <c r="C272" s="5">
        <v>0.34495370370370371</v>
      </c>
      <c r="D272" s="6" t="s">
        <v>91</v>
      </c>
      <c r="E272" t="s">
        <v>27174</v>
      </c>
      <c r="F272" t="s">
        <v>51</v>
      </c>
      <c r="I272" s="11" t="s">
        <v>26580</v>
      </c>
      <c r="J272" s="11" t="s">
        <v>4957</v>
      </c>
      <c r="K272" t="s">
        <v>26581</v>
      </c>
      <c r="L272" t="s">
        <v>26582</v>
      </c>
      <c r="N272" s="2" t="str">
        <f>HYPERLINK(СторонТрансп[[#This Row],[RelativePath]])</f>
        <v>1 Въезд на базу\GA3948333_4_20260521T081644Z.jpg</v>
      </c>
    </row>
    <row r="273" spans="1:14" x14ac:dyDescent="0.25">
      <c r="A273" t="s">
        <v>16</v>
      </c>
      <c r="B273" s="3">
        <v>46163</v>
      </c>
      <c r="C273" s="5">
        <v>6.3541666666666668E-3</v>
      </c>
      <c r="D273" s="6" t="s">
        <v>62</v>
      </c>
      <c r="E273" t="s">
        <v>2733</v>
      </c>
      <c r="F273" t="s">
        <v>51</v>
      </c>
      <c r="I273" s="11" t="s">
        <v>26577</v>
      </c>
      <c r="J273" s="11" t="s">
        <v>4957</v>
      </c>
      <c r="K273" t="s">
        <v>26578</v>
      </c>
      <c r="L273" t="s">
        <v>26579</v>
      </c>
      <c r="N273" s="2" t="str">
        <f>HYPERLINK(СторонТрансп[[#This Row],[RelativePath]])</f>
        <v>1 Въезд на базу\GA3948333_4_20260521T000909Z.jpg</v>
      </c>
    </row>
    <row r="274" spans="1:14" x14ac:dyDescent="0.25">
      <c r="A274" t="s">
        <v>16</v>
      </c>
      <c r="B274" s="3">
        <v>46163</v>
      </c>
      <c r="C274" s="5">
        <v>0.80653935185185188</v>
      </c>
      <c r="D274" s="6" t="s">
        <v>91</v>
      </c>
      <c r="E274" t="s">
        <v>13444</v>
      </c>
      <c r="F274" t="s">
        <v>51</v>
      </c>
      <c r="I274" s="11" t="s">
        <v>26589</v>
      </c>
      <c r="J274" s="11" t="s">
        <v>4957</v>
      </c>
      <c r="K274" t="s">
        <v>26590</v>
      </c>
      <c r="L274" t="s">
        <v>26591</v>
      </c>
      <c r="N274" s="2" t="str">
        <f>HYPERLINK(СторонТрансп[[#This Row],[RelativePath]])</f>
        <v>1 Въезд на базу\GA3948333_4_20260521T192125Z.jpg</v>
      </c>
    </row>
    <row r="275" spans="1:14" x14ac:dyDescent="0.25">
      <c r="A275" t="s">
        <v>16</v>
      </c>
      <c r="B275" s="3">
        <v>46163</v>
      </c>
      <c r="C275" s="5">
        <v>0.34495370370370371</v>
      </c>
      <c r="D275" s="6" t="s">
        <v>91</v>
      </c>
      <c r="E275" t="s">
        <v>27174</v>
      </c>
      <c r="F275" t="s">
        <v>51</v>
      </c>
      <c r="I275" s="11" t="s">
        <v>26580</v>
      </c>
      <c r="J275" s="11" t="s">
        <v>4957</v>
      </c>
      <c r="K275" t="s">
        <v>26581</v>
      </c>
      <c r="L275" t="s">
        <v>26582</v>
      </c>
      <c r="N275" s="2" t="str">
        <f>HYPERLINK(СторонТрансп[[#This Row],[RelativePath]])</f>
        <v>1 Въезд на базу\GA3948333_4_20260521T081644Z.jpg</v>
      </c>
    </row>
    <row r="276" spans="1:14" x14ac:dyDescent="0.25">
      <c r="A276" t="s">
        <v>17</v>
      </c>
      <c r="B276" s="3">
        <v>46164</v>
      </c>
      <c r="C276" s="5">
        <v>0.33717592592592593</v>
      </c>
      <c r="D276" s="6" t="s">
        <v>62</v>
      </c>
      <c r="E276" t="s">
        <v>13444</v>
      </c>
      <c r="F276" t="s">
        <v>51</v>
      </c>
      <c r="I276" s="11" t="s">
        <v>26592</v>
      </c>
      <c r="J276" s="11" t="s">
        <v>4957</v>
      </c>
      <c r="K276" t="s">
        <v>26593</v>
      </c>
      <c r="L276" t="s">
        <v>26594</v>
      </c>
      <c r="N276" s="2" t="str">
        <f>HYPERLINK(СторонТрансп[[#This Row],[RelativePath]])</f>
        <v>1 Въезд на базу\GA3948333_4_20260522T080532Z.jpg</v>
      </c>
    </row>
    <row r="277" spans="1:14" x14ac:dyDescent="0.25">
      <c r="A277" t="s">
        <v>17</v>
      </c>
      <c r="B277" s="3">
        <v>46164</v>
      </c>
      <c r="C277" s="5">
        <v>0.61712962962962958</v>
      </c>
      <c r="D277" s="6" t="s">
        <v>62</v>
      </c>
      <c r="E277" t="s">
        <v>27176</v>
      </c>
      <c r="I277" s="11" t="s">
        <v>26601</v>
      </c>
      <c r="J277" s="11" t="s">
        <v>4957</v>
      </c>
      <c r="K277" t="s">
        <v>26602</v>
      </c>
      <c r="L277" t="s">
        <v>26603</v>
      </c>
      <c r="N277" s="2" t="str">
        <f>HYPERLINK(СторонТрансп[[#This Row],[RelativePath]])</f>
        <v>1 Въезд на базу\GA3948333_4_20260522T144840Z.jpg</v>
      </c>
    </row>
    <row r="278" spans="1:14" x14ac:dyDescent="0.25">
      <c r="A278" t="s">
        <v>17</v>
      </c>
      <c r="B278" s="3">
        <v>46164</v>
      </c>
      <c r="C278" s="5">
        <v>0.64759259259259261</v>
      </c>
      <c r="D278" s="6" t="s">
        <v>91</v>
      </c>
      <c r="E278" t="s">
        <v>13444</v>
      </c>
      <c r="F278" t="s">
        <v>51</v>
      </c>
      <c r="I278" s="11" t="s">
        <v>26604</v>
      </c>
      <c r="J278" s="11" t="s">
        <v>4957</v>
      </c>
      <c r="K278" t="s">
        <v>26605</v>
      </c>
      <c r="L278" t="s">
        <v>26606</v>
      </c>
      <c r="N278" s="2" t="str">
        <f>HYPERLINK(СторонТрансп[[#This Row],[RelativePath]])</f>
        <v>1 Въезд на базу\GA3948333_4_20260522T153232Z.jpg</v>
      </c>
    </row>
    <row r="279" spans="1:14" x14ac:dyDescent="0.25">
      <c r="A279" t="s">
        <v>17</v>
      </c>
      <c r="B279" s="3">
        <v>46164</v>
      </c>
      <c r="C279" s="5">
        <v>0.64759259259259261</v>
      </c>
      <c r="D279" s="6" t="s">
        <v>91</v>
      </c>
      <c r="E279" t="s">
        <v>13444</v>
      </c>
      <c r="F279" t="s">
        <v>51</v>
      </c>
      <c r="I279" s="11" t="s">
        <v>26604</v>
      </c>
      <c r="J279" s="11" t="s">
        <v>4957</v>
      </c>
      <c r="K279" t="s">
        <v>26605</v>
      </c>
      <c r="L279" t="s">
        <v>26606</v>
      </c>
      <c r="N279" s="2" t="str">
        <f>HYPERLINK(СторонТрансп[[#This Row],[RelativePath]])</f>
        <v>1 Въезд на базу\GA3948333_4_20260522T153232Z.jpg</v>
      </c>
    </row>
    <row r="280" spans="1:14" x14ac:dyDescent="0.25">
      <c r="A280" t="s">
        <v>17</v>
      </c>
      <c r="B280" s="3">
        <v>46164</v>
      </c>
      <c r="C280" s="5">
        <v>0.71089120370370373</v>
      </c>
      <c r="D280" s="6" t="s">
        <v>62</v>
      </c>
      <c r="E280" t="s">
        <v>1552</v>
      </c>
      <c r="I280" s="11" t="s">
        <v>26607</v>
      </c>
      <c r="J280" s="11" t="s">
        <v>4957</v>
      </c>
      <c r="K280" t="s">
        <v>26608</v>
      </c>
      <c r="L280" t="s">
        <v>26609</v>
      </c>
      <c r="N280" s="2" t="str">
        <f>HYPERLINK(СторонТрансп[[#This Row],[RelativePath]])</f>
        <v>1 Въезд на базу\GA3948333_4_20260522T170341Z.jpg</v>
      </c>
    </row>
    <row r="281" spans="1:14" x14ac:dyDescent="0.25">
      <c r="A281" t="s">
        <v>17</v>
      </c>
      <c r="B281" s="3">
        <v>46164</v>
      </c>
      <c r="C281" s="5">
        <v>0.33717592592592593</v>
      </c>
      <c r="D281" s="6" t="s">
        <v>62</v>
      </c>
      <c r="E281" t="s">
        <v>13444</v>
      </c>
      <c r="F281" t="s">
        <v>51</v>
      </c>
      <c r="I281" s="11" t="s">
        <v>26592</v>
      </c>
      <c r="J281" s="11" t="s">
        <v>4957</v>
      </c>
      <c r="K281" t="s">
        <v>26593</v>
      </c>
      <c r="L281" t="s">
        <v>26594</v>
      </c>
      <c r="N281" s="2" t="str">
        <f>HYPERLINK(СторонТрансп[[#This Row],[RelativePath]])</f>
        <v>1 Въезд на базу\GA3948333_4_20260522T080532Z.jpg</v>
      </c>
    </row>
    <row r="282" spans="1:14" x14ac:dyDescent="0.25">
      <c r="A282" t="s">
        <v>17</v>
      </c>
      <c r="B282" s="3">
        <v>46164</v>
      </c>
      <c r="C282" s="5">
        <v>0.60452546296296295</v>
      </c>
      <c r="D282" s="6" t="s">
        <v>91</v>
      </c>
      <c r="E282" t="s">
        <v>27176</v>
      </c>
      <c r="I282" s="11" t="s">
        <v>26595</v>
      </c>
      <c r="J282" s="11" t="s">
        <v>4957</v>
      </c>
      <c r="K282" t="s">
        <v>26596</v>
      </c>
      <c r="L282" t="s">
        <v>26597</v>
      </c>
      <c r="N282" s="2" t="str">
        <f>HYPERLINK(СторонТрансп[[#This Row],[RelativePath]])</f>
        <v>1 Въезд на базу\GA3948333_4_20260522T143031Z.jpg</v>
      </c>
    </row>
    <row r="283" spans="1:14" x14ac:dyDescent="0.25">
      <c r="A283" t="s">
        <v>17</v>
      </c>
      <c r="B283" s="3">
        <v>46164</v>
      </c>
      <c r="C283" s="5">
        <v>0.61329861111111106</v>
      </c>
      <c r="D283" s="6" t="s">
        <v>91</v>
      </c>
      <c r="E283" t="s">
        <v>1552</v>
      </c>
      <c r="I283" s="11" t="s">
        <v>26598</v>
      </c>
      <c r="J283" s="11" t="s">
        <v>4957</v>
      </c>
      <c r="K283" t="s">
        <v>26599</v>
      </c>
      <c r="L283" t="s">
        <v>26600</v>
      </c>
      <c r="N283" s="2" t="str">
        <f>HYPERLINK(СторонТрансп[[#This Row],[RelativePath]])</f>
        <v>1 Въезд на базу\GA3948333_4_20260522T144309Z.jpg</v>
      </c>
    </row>
    <row r="284" spans="1:14" x14ac:dyDescent="0.25">
      <c r="A284" t="s">
        <v>22</v>
      </c>
      <c r="B284" s="3">
        <v>46166</v>
      </c>
      <c r="C284" s="5">
        <v>0.86222222222222222</v>
      </c>
      <c r="D284" s="6" t="s">
        <v>62</v>
      </c>
      <c r="E284" t="s">
        <v>13444</v>
      </c>
      <c r="F284" t="s">
        <v>51</v>
      </c>
      <c r="I284" s="11" t="s">
        <v>26613</v>
      </c>
      <c r="J284" s="11" t="s">
        <v>4957</v>
      </c>
      <c r="K284" t="s">
        <v>26614</v>
      </c>
      <c r="L284" t="s">
        <v>26615</v>
      </c>
      <c r="N284" s="2" t="str">
        <f>HYPERLINK(СторонТрансп[[#This Row],[RelativePath]])</f>
        <v>1 Въезд на базу\GA3948333_4_20260524T204136Z.jpg</v>
      </c>
    </row>
    <row r="285" spans="1:14" x14ac:dyDescent="0.25">
      <c r="A285" t="s">
        <v>22</v>
      </c>
      <c r="B285" s="3">
        <v>46166</v>
      </c>
      <c r="C285" s="5">
        <v>0.96127314814814813</v>
      </c>
      <c r="D285" s="6" t="s">
        <v>91</v>
      </c>
      <c r="E285" t="s">
        <v>13444</v>
      </c>
      <c r="I285" s="11" t="s">
        <v>26616</v>
      </c>
      <c r="J285" s="11" t="s">
        <v>4957</v>
      </c>
      <c r="K285" t="s">
        <v>26617</v>
      </c>
      <c r="L285" t="s">
        <v>26618</v>
      </c>
      <c r="N285" s="2" t="str">
        <f>HYPERLINK(СторонТрансп[[#This Row],[RelativePath]])</f>
        <v>1 Въезд на базу\GA3948333_4_20260524T230414Z.jpg</v>
      </c>
    </row>
    <row r="286" spans="1:14" x14ac:dyDescent="0.25">
      <c r="A286" t="s">
        <v>22</v>
      </c>
      <c r="B286" s="3">
        <v>46166</v>
      </c>
      <c r="C286" s="5">
        <v>0.86222222222222222</v>
      </c>
      <c r="D286" s="6" t="s">
        <v>62</v>
      </c>
      <c r="E286" t="s">
        <v>13444</v>
      </c>
      <c r="F286" t="s">
        <v>51</v>
      </c>
      <c r="I286" s="11" t="s">
        <v>26613</v>
      </c>
      <c r="J286" s="11" t="s">
        <v>4957</v>
      </c>
      <c r="K286" t="s">
        <v>26614</v>
      </c>
      <c r="L286" t="s">
        <v>26615</v>
      </c>
      <c r="N286" s="2" t="str">
        <f>HYPERLINK(СторонТрансп[[#This Row],[RelativePath]])</f>
        <v>1 Въезд на базу\GA3948333_4_20260524T204136Z.jpg</v>
      </c>
    </row>
    <row r="287" spans="1:14" x14ac:dyDescent="0.25">
      <c r="A287" t="s">
        <v>22</v>
      </c>
      <c r="B287" s="3">
        <v>46166</v>
      </c>
      <c r="C287" s="5">
        <v>0.85973379629629632</v>
      </c>
      <c r="D287" s="6" t="s">
        <v>91</v>
      </c>
      <c r="E287" t="s">
        <v>27177</v>
      </c>
      <c r="I287" s="11" t="s">
        <v>26610</v>
      </c>
      <c r="J287" s="11" t="s">
        <v>4957</v>
      </c>
      <c r="K287" t="s">
        <v>26611</v>
      </c>
      <c r="L287" t="s">
        <v>26612</v>
      </c>
      <c r="N287" s="2" t="str">
        <f>HYPERLINK(СторонТрансп[[#This Row],[RelativePath]])</f>
        <v>1 Въезд на базу\GA3948333_4_20260524T203801Z.jpg</v>
      </c>
    </row>
    <row r="288" spans="1:14" x14ac:dyDescent="0.25">
      <c r="A288" t="s">
        <v>13</v>
      </c>
      <c r="B288" s="3">
        <v>46167</v>
      </c>
      <c r="C288" s="5">
        <v>0.67134259259259255</v>
      </c>
      <c r="D288" s="6" t="s">
        <v>91</v>
      </c>
      <c r="E288" t="s">
        <v>13444</v>
      </c>
      <c r="F288" t="s">
        <v>51</v>
      </c>
      <c r="I288" s="11" t="s">
        <v>27228</v>
      </c>
      <c r="J288" s="11" t="s">
        <v>4957</v>
      </c>
      <c r="K288" t="s">
        <v>27229</v>
      </c>
      <c r="L288" t="s">
        <v>27230</v>
      </c>
      <c r="N288" s="2" t="str">
        <f>HYPERLINK(СторонТрансп[[#This Row],[RelativePath]])</f>
        <v>1 Въезд на базу\GA3948333_4_20260525T160644Z.jpg</v>
      </c>
    </row>
    <row r="289" spans="1:14" x14ac:dyDescent="0.25">
      <c r="A289" t="s">
        <v>13</v>
      </c>
      <c r="B289" s="3">
        <v>46167</v>
      </c>
      <c r="C289" s="5">
        <v>0.67134259259259255</v>
      </c>
      <c r="D289" s="6" t="s">
        <v>91</v>
      </c>
      <c r="E289" t="s">
        <v>13444</v>
      </c>
      <c r="F289" t="s">
        <v>51</v>
      </c>
      <c r="I289" s="11" t="s">
        <v>27228</v>
      </c>
      <c r="J289" s="11" t="s">
        <v>4957</v>
      </c>
      <c r="K289" t="s">
        <v>27229</v>
      </c>
      <c r="L289" t="s">
        <v>27230</v>
      </c>
      <c r="N289" s="2" t="str">
        <f>HYPERLINK(СторонТрансп[[#This Row],[RelativePath]])</f>
        <v>1 Въезд на базу\GA3948333_4_20260525T160644Z.jpg</v>
      </c>
    </row>
    <row r="290" spans="1:14" x14ac:dyDescent="0.25">
      <c r="A290" t="s">
        <v>13</v>
      </c>
      <c r="B290" s="3">
        <v>46167</v>
      </c>
      <c r="C290" s="5">
        <v>0.64947916666666672</v>
      </c>
      <c r="D290" s="6" t="s">
        <v>62</v>
      </c>
      <c r="E290" t="s">
        <v>13444</v>
      </c>
      <c r="F290" t="s">
        <v>51</v>
      </c>
      <c r="I290" s="11" t="s">
        <v>27225</v>
      </c>
      <c r="J290" s="11" t="s">
        <v>4957</v>
      </c>
      <c r="K290" t="s">
        <v>27226</v>
      </c>
      <c r="L290" t="s">
        <v>27227</v>
      </c>
      <c r="N290" s="2" t="str">
        <f>HYPERLINK(СторонТрансп[[#This Row],[RelativePath]])</f>
        <v>1 Въезд на базу\GA3948333_4_20260525T153515Z.jpg</v>
      </c>
    </row>
    <row r="291" spans="1:14" x14ac:dyDescent="0.25">
      <c r="A291" t="s">
        <v>13</v>
      </c>
      <c r="B291" s="3">
        <v>46167</v>
      </c>
      <c r="C291" s="5">
        <v>0.64947916666666672</v>
      </c>
      <c r="D291" s="6" t="s">
        <v>62</v>
      </c>
      <c r="E291" t="s">
        <v>13444</v>
      </c>
      <c r="F291" t="s">
        <v>51</v>
      </c>
      <c r="I291" s="11" t="s">
        <v>27225</v>
      </c>
      <c r="J291" s="11" t="s">
        <v>4957</v>
      </c>
      <c r="K291" t="s">
        <v>27226</v>
      </c>
      <c r="L291" t="s">
        <v>27227</v>
      </c>
      <c r="N291" s="2" t="str">
        <f>HYPERLINK(СторонТрансп[[#This Row],[RelativePath]])</f>
        <v>1 Въезд на базу\GA3948333_4_20260525T153515Z.jpg</v>
      </c>
    </row>
    <row r="292" spans="1:14" x14ac:dyDescent="0.25">
      <c r="A292" t="s">
        <v>13</v>
      </c>
      <c r="B292" s="3">
        <v>46167</v>
      </c>
      <c r="C292" s="5">
        <v>0.26712962962962961</v>
      </c>
      <c r="D292" s="6" t="s">
        <v>91</v>
      </c>
      <c r="E292" t="s">
        <v>12240</v>
      </c>
      <c r="F292" t="s">
        <v>51</v>
      </c>
      <c r="I292" s="11" t="s">
        <v>27222</v>
      </c>
      <c r="J292" s="11" t="s">
        <v>4957</v>
      </c>
      <c r="K292" t="s">
        <v>27223</v>
      </c>
      <c r="L292" t="s">
        <v>27224</v>
      </c>
      <c r="N292" s="2" t="str">
        <f>HYPERLINK(СторонТрансп[[#This Row],[RelativePath]])</f>
        <v>1 Въезд на базу\GA3948333_4_20260525T062440Z.jpg</v>
      </c>
    </row>
    <row r="293" spans="1:14" x14ac:dyDescent="0.25">
      <c r="A293" t="s">
        <v>13</v>
      </c>
      <c r="B293" s="3">
        <v>46167</v>
      </c>
      <c r="C293" s="5">
        <v>0.26712962962962961</v>
      </c>
      <c r="D293" s="6" t="s">
        <v>91</v>
      </c>
      <c r="E293" t="s">
        <v>12240</v>
      </c>
      <c r="F293" t="s">
        <v>51</v>
      </c>
      <c r="I293" s="11" t="s">
        <v>27222</v>
      </c>
      <c r="J293" s="11" t="s">
        <v>4957</v>
      </c>
      <c r="K293" t="s">
        <v>27223</v>
      </c>
      <c r="L293" t="s">
        <v>27224</v>
      </c>
      <c r="N293" s="2" t="str">
        <f>HYPERLINK(СторонТрансп[[#This Row],[RelativePath]])</f>
        <v>1 Въезд на базу\GA3948333_4_20260525T062440Z.jpg</v>
      </c>
    </row>
    <row r="294" spans="1:14" x14ac:dyDescent="0.25">
      <c r="A294" t="s">
        <v>14</v>
      </c>
      <c r="B294" s="3">
        <v>46168</v>
      </c>
      <c r="C294" s="5">
        <v>0.37355324074074076</v>
      </c>
      <c r="D294" s="6" t="s">
        <v>62</v>
      </c>
      <c r="E294" t="s">
        <v>4933</v>
      </c>
      <c r="F294" t="s">
        <v>58</v>
      </c>
      <c r="H294" t="s">
        <v>18391</v>
      </c>
      <c r="I294" s="11" t="s">
        <v>27231</v>
      </c>
      <c r="J294" s="11" t="s">
        <v>4957</v>
      </c>
      <c r="K294" t="s">
        <v>27232</v>
      </c>
      <c r="L294" t="s">
        <v>27233</v>
      </c>
      <c r="N294" s="2" t="str">
        <f>HYPERLINK(СторонТрансп[[#This Row],[RelativePath]])</f>
        <v>1 Въезд на базу\GA3948333_4_20260526T085755Z.jpg</v>
      </c>
    </row>
    <row r="295" spans="1:14" x14ac:dyDescent="0.25">
      <c r="A295" t="s">
        <v>14</v>
      </c>
      <c r="B295" s="3">
        <v>46168</v>
      </c>
      <c r="C295" s="5">
        <v>0.45295138888888886</v>
      </c>
      <c r="D295" s="6" t="s">
        <v>62</v>
      </c>
      <c r="E295" t="s">
        <v>1552</v>
      </c>
      <c r="I295" s="11" t="s">
        <v>27237</v>
      </c>
      <c r="J295" s="11" t="s">
        <v>4957</v>
      </c>
      <c r="K295" t="s">
        <v>27238</v>
      </c>
      <c r="L295" t="s">
        <v>27239</v>
      </c>
      <c r="N295" s="2" t="str">
        <f>HYPERLINK(СторонТрансп[[#This Row],[RelativePath]])</f>
        <v>1 Въезд на базу\GA3948333_4_20260526T105215Z.jpg</v>
      </c>
    </row>
    <row r="296" spans="1:14" x14ac:dyDescent="0.25">
      <c r="A296" t="s">
        <v>14</v>
      </c>
      <c r="B296" s="3">
        <v>46168</v>
      </c>
      <c r="C296" s="5">
        <v>0.44193287037037038</v>
      </c>
      <c r="D296" s="6" t="s">
        <v>91</v>
      </c>
      <c r="E296" t="s">
        <v>1552</v>
      </c>
      <c r="I296" s="11" t="s">
        <v>27234</v>
      </c>
      <c r="J296" s="11" t="s">
        <v>4957</v>
      </c>
      <c r="K296" t="s">
        <v>27235</v>
      </c>
      <c r="L296" t="s">
        <v>27236</v>
      </c>
      <c r="N296" s="2" t="str">
        <f>HYPERLINK(СторонТрансп[[#This Row],[RelativePath]])</f>
        <v>1 Въезд на базу\GA3948333_4_20260526T103623Z.jpg</v>
      </c>
    </row>
    <row r="297" spans="1:14" x14ac:dyDescent="0.25">
      <c r="A297" t="s">
        <v>14</v>
      </c>
      <c r="B297" s="3">
        <v>46168</v>
      </c>
      <c r="C297" s="5">
        <v>0.37355324074074076</v>
      </c>
      <c r="D297" s="6" t="s">
        <v>62</v>
      </c>
      <c r="E297" t="s">
        <v>4933</v>
      </c>
      <c r="F297" t="s">
        <v>58</v>
      </c>
      <c r="H297" t="s">
        <v>18391</v>
      </c>
      <c r="I297" s="11" t="s">
        <v>27231</v>
      </c>
      <c r="J297" s="11" t="s">
        <v>4957</v>
      </c>
      <c r="K297" t="s">
        <v>27232</v>
      </c>
      <c r="L297" t="s">
        <v>27233</v>
      </c>
      <c r="N297" s="2" t="str">
        <f>HYPERLINK(СторонТрансп[[#This Row],[RelativePath]])</f>
        <v>1 Въезд на базу\GA3948333_4_20260526T085755Z.jpg</v>
      </c>
    </row>
    <row r="298" spans="1:14" x14ac:dyDescent="0.25">
      <c r="A298" t="s">
        <v>15</v>
      </c>
      <c r="B298" s="3">
        <v>46169</v>
      </c>
      <c r="C298" s="5">
        <v>0.79631944444444447</v>
      </c>
      <c r="D298" s="6" t="s">
        <v>85</v>
      </c>
      <c r="E298" t="s">
        <v>27680</v>
      </c>
      <c r="F298" t="s">
        <v>51</v>
      </c>
      <c r="I298" s="11" t="s">
        <v>27267</v>
      </c>
      <c r="J298" s="11" t="s">
        <v>4957</v>
      </c>
      <c r="K298" t="s">
        <v>27268</v>
      </c>
      <c r="L298" t="s">
        <v>27269</v>
      </c>
      <c r="N298" s="2" t="str">
        <f>HYPERLINK(СторонТрансп[[#This Row],[RelativePath]])</f>
        <v>1 Въезд на базу\GA3948333_4_20260527T190642Z.jpg</v>
      </c>
    </row>
    <row r="299" spans="1:14" x14ac:dyDescent="0.25">
      <c r="A299" t="s">
        <v>15</v>
      </c>
      <c r="B299" s="3">
        <v>46169</v>
      </c>
      <c r="C299" s="5">
        <v>0.70678240740740739</v>
      </c>
      <c r="D299" s="6" t="s">
        <v>64</v>
      </c>
      <c r="E299" t="s">
        <v>9105</v>
      </c>
      <c r="H299" t="s">
        <v>1140</v>
      </c>
      <c r="I299" s="11" t="s">
        <v>27258</v>
      </c>
      <c r="J299" s="11" t="s">
        <v>4957</v>
      </c>
      <c r="K299" t="s">
        <v>27259</v>
      </c>
      <c r="L299" t="s">
        <v>27260</v>
      </c>
      <c r="N299" s="2" t="str">
        <f>HYPERLINK(СторонТрансп[[#This Row],[RelativePath]])</f>
        <v>1 Въезд на базу\GA3948333_4_20260527T165746Z.jpg</v>
      </c>
    </row>
    <row r="300" spans="1:14" x14ac:dyDescent="0.25">
      <c r="A300" t="s">
        <v>15</v>
      </c>
      <c r="B300" s="3">
        <v>46169</v>
      </c>
      <c r="C300" s="5">
        <v>0.79557870370370365</v>
      </c>
      <c r="D300" s="6" t="s">
        <v>64</v>
      </c>
      <c r="E300" t="s">
        <v>27680</v>
      </c>
      <c r="F300" t="s">
        <v>51</v>
      </c>
      <c r="I300" s="11" t="s">
        <v>27264</v>
      </c>
      <c r="J300" s="11" t="s">
        <v>4957</v>
      </c>
      <c r="K300" t="s">
        <v>27265</v>
      </c>
      <c r="L300" t="s">
        <v>27266</v>
      </c>
      <c r="N300" s="2" t="str">
        <f>HYPERLINK(СторонТрансп[[#This Row],[RelativePath]])</f>
        <v>1 Въезд на базу\GA3948333_4_20260527T190538Z.jpg</v>
      </c>
    </row>
    <row r="301" spans="1:14" x14ac:dyDescent="0.25">
      <c r="A301" t="s">
        <v>15</v>
      </c>
      <c r="B301" s="3">
        <v>46169</v>
      </c>
      <c r="C301" s="5">
        <v>0.70665509259259263</v>
      </c>
      <c r="D301" s="6" t="s">
        <v>64</v>
      </c>
      <c r="E301" t="s">
        <v>9105</v>
      </c>
      <c r="H301" t="s">
        <v>27678</v>
      </c>
      <c r="I301" s="11" t="s">
        <v>27255</v>
      </c>
      <c r="J301" s="11" t="s">
        <v>4957</v>
      </c>
      <c r="K301" t="s">
        <v>27256</v>
      </c>
      <c r="L301" t="s">
        <v>27257</v>
      </c>
      <c r="N301" s="2" t="str">
        <f>HYPERLINK(СторонТрансп[[#This Row],[RelativePath]])</f>
        <v>1 Въезд на базу\GA3948333_4_20260527T165735Z.jpg</v>
      </c>
    </row>
    <row r="302" spans="1:14" x14ac:dyDescent="0.25">
      <c r="A302" t="s">
        <v>15</v>
      </c>
      <c r="B302" s="3">
        <v>46169</v>
      </c>
      <c r="C302" s="5">
        <v>0.72734953703703709</v>
      </c>
      <c r="D302" s="6" t="s">
        <v>85</v>
      </c>
      <c r="E302" t="s">
        <v>9105</v>
      </c>
      <c r="F302" t="s">
        <v>1595</v>
      </c>
      <c r="H302" t="s">
        <v>27679</v>
      </c>
      <c r="I302" s="11" t="s">
        <v>27261</v>
      </c>
      <c r="J302" s="11" t="s">
        <v>4957</v>
      </c>
      <c r="K302" t="s">
        <v>27262</v>
      </c>
      <c r="L302" t="s">
        <v>27263</v>
      </c>
      <c r="N302" s="2" t="str">
        <f>HYPERLINK(СторонТрансп[[#This Row],[RelativePath]])</f>
        <v>1 Въезд на базу\GA3948333_4_20260527T172723Z.jpg</v>
      </c>
    </row>
    <row r="303" spans="1:14" x14ac:dyDescent="0.25">
      <c r="A303" t="s">
        <v>15</v>
      </c>
      <c r="B303" s="3">
        <v>46169</v>
      </c>
      <c r="C303" s="5">
        <v>0.72734953703703709</v>
      </c>
      <c r="D303" s="6" t="s">
        <v>85</v>
      </c>
      <c r="E303" t="s">
        <v>9105</v>
      </c>
      <c r="F303" t="s">
        <v>1595</v>
      </c>
      <c r="H303" t="s">
        <v>27679</v>
      </c>
      <c r="I303" s="11" t="s">
        <v>27261</v>
      </c>
      <c r="J303" s="11" t="s">
        <v>4957</v>
      </c>
      <c r="K303" t="s">
        <v>27262</v>
      </c>
      <c r="L303" t="s">
        <v>27263</v>
      </c>
      <c r="N303" s="2" t="str">
        <f>HYPERLINK(СторонТрансп[[#This Row],[RelativePath]])</f>
        <v>1 Въезд на базу\GA3948333_4_20260527T172723Z.jpg</v>
      </c>
    </row>
    <row r="304" spans="1:14" x14ac:dyDescent="0.25">
      <c r="A304" t="s">
        <v>15</v>
      </c>
      <c r="B304" s="3">
        <v>46169</v>
      </c>
      <c r="C304" s="5">
        <v>0.54180555555555554</v>
      </c>
      <c r="D304" s="6" t="s">
        <v>91</v>
      </c>
      <c r="E304" t="s">
        <v>13444</v>
      </c>
      <c r="F304" t="s">
        <v>27675</v>
      </c>
      <c r="I304" s="11" t="s">
        <v>27243</v>
      </c>
      <c r="J304" s="11" t="s">
        <v>4957</v>
      </c>
      <c r="K304" t="s">
        <v>27244</v>
      </c>
      <c r="L304" t="s">
        <v>27245</v>
      </c>
      <c r="N304" s="2" t="str">
        <f>HYPERLINK(СторонТрансп[[#This Row],[RelativePath]])</f>
        <v>1 Въезд на базу\GA3948333_4_20260527T130012Z.jpg</v>
      </c>
    </row>
    <row r="305" spans="1:14" x14ac:dyDescent="0.25">
      <c r="A305" t="s">
        <v>15</v>
      </c>
      <c r="B305" s="3">
        <v>46169</v>
      </c>
      <c r="C305" s="5">
        <v>0.79631944444444447</v>
      </c>
      <c r="D305" s="6" t="s">
        <v>85</v>
      </c>
      <c r="E305" t="s">
        <v>27680</v>
      </c>
      <c r="F305" t="s">
        <v>51</v>
      </c>
      <c r="I305" s="11" t="s">
        <v>27267</v>
      </c>
      <c r="J305" s="11" t="s">
        <v>4957</v>
      </c>
      <c r="K305" t="s">
        <v>27268</v>
      </c>
      <c r="L305" t="s">
        <v>27269</v>
      </c>
      <c r="N305" s="2" t="str">
        <f>HYPERLINK(СторонТрансп[[#This Row],[RelativePath]])</f>
        <v>1 Въезд на базу\GA3948333_4_20260527T190642Z.jpg</v>
      </c>
    </row>
    <row r="306" spans="1:14" x14ac:dyDescent="0.25">
      <c r="A306" t="s">
        <v>15</v>
      </c>
      <c r="B306" s="3">
        <v>46169</v>
      </c>
      <c r="C306" s="5">
        <v>0.63207175925925929</v>
      </c>
      <c r="D306" s="6" t="s">
        <v>64</v>
      </c>
      <c r="E306" t="s">
        <v>27676</v>
      </c>
      <c r="F306" t="s">
        <v>51</v>
      </c>
      <c r="I306" s="11" t="s">
        <v>27246</v>
      </c>
      <c r="J306" s="11" t="s">
        <v>4957</v>
      </c>
      <c r="K306" t="s">
        <v>27247</v>
      </c>
      <c r="L306" t="s">
        <v>27248</v>
      </c>
      <c r="N306" s="2" t="str">
        <f>HYPERLINK(СторонТрансп[[#This Row],[RelativePath]])</f>
        <v>1 Въезд на базу\GA3948333_4_20260527T151011Z.jpg</v>
      </c>
    </row>
    <row r="307" spans="1:14" x14ac:dyDescent="0.25">
      <c r="A307" t="s">
        <v>15</v>
      </c>
      <c r="B307" s="3">
        <v>46169</v>
      </c>
      <c r="C307" s="5">
        <v>0.79557870370370365</v>
      </c>
      <c r="D307" s="6" t="s">
        <v>64</v>
      </c>
      <c r="E307" t="s">
        <v>27680</v>
      </c>
      <c r="F307" t="s">
        <v>51</v>
      </c>
      <c r="I307" s="11" t="s">
        <v>27264</v>
      </c>
      <c r="J307" s="11" t="s">
        <v>4957</v>
      </c>
      <c r="K307" t="s">
        <v>27265</v>
      </c>
      <c r="L307" t="s">
        <v>27266</v>
      </c>
      <c r="N307" s="2" t="str">
        <f>HYPERLINK(СторонТрансп[[#This Row],[RelativePath]])</f>
        <v>1 Въезд на базу\GA3948333_4_20260527T190538Z.jpg</v>
      </c>
    </row>
    <row r="308" spans="1:14" x14ac:dyDescent="0.25">
      <c r="A308" t="s">
        <v>15</v>
      </c>
      <c r="B308" s="3">
        <v>46169</v>
      </c>
      <c r="C308" s="5">
        <v>0.49917824074074074</v>
      </c>
      <c r="D308" s="6" t="s">
        <v>62</v>
      </c>
      <c r="E308" t="s">
        <v>13444</v>
      </c>
      <c r="F308" t="s">
        <v>51</v>
      </c>
      <c r="I308" s="11" t="s">
        <v>27240</v>
      </c>
      <c r="J308" s="11" t="s">
        <v>4957</v>
      </c>
      <c r="K308" t="s">
        <v>27241</v>
      </c>
      <c r="L308" t="s">
        <v>27242</v>
      </c>
      <c r="N308" s="2" t="str">
        <f>HYPERLINK(СторонТрансп[[#This Row],[RelativePath]])</f>
        <v>1 Въезд на базу\GA3948333_4_20260527T115849Z.jpg</v>
      </c>
    </row>
    <row r="309" spans="1:14" x14ac:dyDescent="0.25">
      <c r="A309" t="s">
        <v>15</v>
      </c>
      <c r="B309" s="3">
        <v>46169</v>
      </c>
      <c r="C309" s="5">
        <v>0.54180555555555554</v>
      </c>
      <c r="D309" s="6" t="s">
        <v>91</v>
      </c>
      <c r="E309" t="s">
        <v>13444</v>
      </c>
      <c r="F309" t="s">
        <v>27675</v>
      </c>
      <c r="I309" s="11" t="s">
        <v>27243</v>
      </c>
      <c r="J309" s="11" t="s">
        <v>4957</v>
      </c>
      <c r="K309" t="s">
        <v>27244</v>
      </c>
      <c r="L309" t="s">
        <v>27245</v>
      </c>
      <c r="N309" s="2" t="str">
        <f>HYPERLINK(СторонТрансп[[#This Row],[RelativePath]])</f>
        <v>1 Въезд на базу\GA3948333_4_20260527T130012Z.jpg</v>
      </c>
    </row>
    <row r="310" spans="1:14" x14ac:dyDescent="0.25">
      <c r="A310" t="s">
        <v>15</v>
      </c>
      <c r="B310" s="3">
        <v>46169</v>
      </c>
      <c r="C310" s="5">
        <v>0.49917824074074074</v>
      </c>
      <c r="D310" s="6" t="s">
        <v>62</v>
      </c>
      <c r="E310" t="s">
        <v>13444</v>
      </c>
      <c r="F310" t="s">
        <v>51</v>
      </c>
      <c r="I310" s="11" t="s">
        <v>27240</v>
      </c>
      <c r="J310" s="11" t="s">
        <v>4957</v>
      </c>
      <c r="K310" t="s">
        <v>27241</v>
      </c>
      <c r="L310" t="s">
        <v>27242</v>
      </c>
      <c r="N310" s="2" t="str">
        <f>HYPERLINK(СторонТрансп[[#This Row],[RelativePath]])</f>
        <v>1 Въезд на базу\GA3948333_4_20260527T115849Z.jpg</v>
      </c>
    </row>
    <row r="311" spans="1:14" x14ac:dyDescent="0.25">
      <c r="A311" t="s">
        <v>15</v>
      </c>
      <c r="B311" s="3">
        <v>46169</v>
      </c>
      <c r="C311" s="5">
        <v>0.63207175925925929</v>
      </c>
      <c r="D311" s="6" t="s">
        <v>64</v>
      </c>
      <c r="E311" t="s">
        <v>27676</v>
      </c>
      <c r="F311" t="s">
        <v>51</v>
      </c>
      <c r="I311" s="11" t="s">
        <v>27246</v>
      </c>
      <c r="J311" s="11" t="s">
        <v>4957</v>
      </c>
      <c r="K311" t="s">
        <v>27247</v>
      </c>
      <c r="L311" t="s">
        <v>27248</v>
      </c>
      <c r="N311" s="2" t="str">
        <f>HYPERLINK(СторонТрансп[[#This Row],[RelativePath]])</f>
        <v>1 Въезд на базу\GA3948333_4_20260527T151011Z.jpg</v>
      </c>
    </row>
    <row r="312" spans="1:14" x14ac:dyDescent="0.25">
      <c r="A312" t="s">
        <v>15</v>
      </c>
      <c r="B312" s="3">
        <v>46169</v>
      </c>
      <c r="C312" s="5">
        <v>0.65252314814814816</v>
      </c>
      <c r="D312" s="6" t="s">
        <v>85</v>
      </c>
      <c r="E312" t="s">
        <v>27677</v>
      </c>
      <c r="H312" t="s">
        <v>1140</v>
      </c>
      <c r="I312" s="11" t="s">
        <v>27252</v>
      </c>
      <c r="J312" s="11" t="s">
        <v>4957</v>
      </c>
      <c r="K312" t="s">
        <v>27253</v>
      </c>
      <c r="L312" t="s">
        <v>27254</v>
      </c>
      <c r="N312" s="2" t="str">
        <f>HYPERLINK(СторонТрансп[[#This Row],[RelativePath]])</f>
        <v>1 Въезд на базу\GA3948333_4_20260527T153938Z.jpg</v>
      </c>
    </row>
    <row r="313" spans="1:14" x14ac:dyDescent="0.25">
      <c r="A313" t="s">
        <v>15</v>
      </c>
      <c r="B313" s="3">
        <v>46169</v>
      </c>
      <c r="C313" s="5">
        <v>0.65247685185185189</v>
      </c>
      <c r="D313" s="6" t="s">
        <v>85</v>
      </c>
      <c r="E313" t="s">
        <v>27677</v>
      </c>
      <c r="I313" s="11" t="s">
        <v>27249</v>
      </c>
      <c r="J313" s="11" t="s">
        <v>4957</v>
      </c>
      <c r="K313" t="s">
        <v>27250</v>
      </c>
      <c r="L313" t="s">
        <v>27251</v>
      </c>
      <c r="N313" s="2" t="str">
        <f>HYPERLINK(СторонТрансп[[#This Row],[RelativePath]])</f>
        <v>1 Въезд на базу\GA3948333_4_20260527T153934Z.jpg</v>
      </c>
    </row>
    <row r="314" spans="1:14" x14ac:dyDescent="0.25">
      <c r="A314" t="s">
        <v>16</v>
      </c>
      <c r="B314" s="3">
        <v>46170</v>
      </c>
      <c r="C314" s="5">
        <v>0.28434027777777776</v>
      </c>
      <c r="D314" s="6" t="s">
        <v>64</v>
      </c>
      <c r="E314" t="s">
        <v>27676</v>
      </c>
      <c r="F314" t="s">
        <v>51</v>
      </c>
      <c r="I314" s="11" t="s">
        <v>27784</v>
      </c>
      <c r="J314" s="11" t="s">
        <v>4957</v>
      </c>
      <c r="K314" t="s">
        <v>27785</v>
      </c>
      <c r="L314" t="s">
        <v>27786</v>
      </c>
      <c r="N314" s="2" t="str">
        <f>HYPERLINK(СторонТрансп[[#This Row],[RelativePath]])</f>
        <v>1 Въезд на базу\GA3948333_4_20260528T064927Z.jpg</v>
      </c>
    </row>
    <row r="315" spans="1:14" x14ac:dyDescent="0.25">
      <c r="A315" t="s">
        <v>16</v>
      </c>
      <c r="B315" s="3">
        <v>46170</v>
      </c>
      <c r="C315" s="5">
        <v>0.30391203703703706</v>
      </c>
      <c r="D315" s="6" t="s">
        <v>85</v>
      </c>
      <c r="E315" t="s">
        <v>27676</v>
      </c>
      <c r="F315" t="s">
        <v>58</v>
      </c>
      <c r="I315" s="11" t="s">
        <v>27787</v>
      </c>
      <c r="J315" s="11" t="s">
        <v>4957</v>
      </c>
      <c r="K315" t="s">
        <v>27788</v>
      </c>
      <c r="L315" t="s">
        <v>27789</v>
      </c>
      <c r="N315" s="2" t="str">
        <f>HYPERLINK(СторонТрансп[[#This Row],[RelativePath]])</f>
        <v>1 Въезд на базу\GA3948333_4_20260528T071738Z.jpg</v>
      </c>
    </row>
    <row r="316" spans="1:14" x14ac:dyDescent="0.25">
      <c r="A316" t="s">
        <v>16</v>
      </c>
      <c r="B316" s="3">
        <v>46170</v>
      </c>
      <c r="C316" s="5">
        <v>0.30391203703703706</v>
      </c>
      <c r="D316" s="6" t="s">
        <v>85</v>
      </c>
      <c r="E316" t="s">
        <v>27676</v>
      </c>
      <c r="F316" t="s">
        <v>58</v>
      </c>
      <c r="I316" s="11" t="s">
        <v>27787</v>
      </c>
      <c r="J316" s="11" t="s">
        <v>4957</v>
      </c>
      <c r="K316" t="s">
        <v>27788</v>
      </c>
      <c r="L316" t="s">
        <v>27789</v>
      </c>
      <c r="N316" s="2" t="str">
        <f>HYPERLINK(СторонТрансп[[#This Row],[RelativePath]])</f>
        <v>1 Въезд на базу\GA3948333_4_20260528T071738Z.jpg</v>
      </c>
    </row>
    <row r="317" spans="1:14" x14ac:dyDescent="0.25">
      <c r="A317" t="s">
        <v>16</v>
      </c>
      <c r="B317" s="3">
        <v>46170</v>
      </c>
      <c r="C317" s="5">
        <v>0.28434027777777776</v>
      </c>
      <c r="D317" s="6" t="s">
        <v>64</v>
      </c>
      <c r="E317" t="s">
        <v>27676</v>
      </c>
      <c r="F317" t="s">
        <v>51</v>
      </c>
      <c r="I317" s="11" t="s">
        <v>27784</v>
      </c>
      <c r="J317" s="11" t="s">
        <v>4957</v>
      </c>
      <c r="K317" t="s">
        <v>27785</v>
      </c>
      <c r="L317" t="s">
        <v>27786</v>
      </c>
      <c r="N317" s="2" t="str">
        <f>HYPERLINK(СторонТрансп[[#This Row],[RelativePath]])</f>
        <v>1 Въезд на базу\GA3948333_4_20260528T064927Z.jpg</v>
      </c>
    </row>
    <row r="318" spans="1:14" x14ac:dyDescent="0.25">
      <c r="A318" t="s">
        <v>17</v>
      </c>
      <c r="B318" s="3">
        <v>46171</v>
      </c>
      <c r="C318" s="5">
        <v>0.39275462962962965</v>
      </c>
      <c r="D318" s="6" t="s">
        <v>91</v>
      </c>
      <c r="E318" t="s">
        <v>4933</v>
      </c>
      <c r="F318" t="s">
        <v>58</v>
      </c>
      <c r="H318" t="s">
        <v>1135</v>
      </c>
      <c r="I318" s="11" t="s">
        <v>27790</v>
      </c>
      <c r="J318" s="11" t="s">
        <v>4957</v>
      </c>
      <c r="K318" t="s">
        <v>27791</v>
      </c>
      <c r="L318" t="s">
        <v>27792</v>
      </c>
      <c r="N318" s="2" t="str">
        <f>HYPERLINK(СторонТрансп[[#This Row],[RelativePath]])</f>
        <v>1 Въезд на базу\GA3948333_4_20260529T092534Z.jpg</v>
      </c>
    </row>
    <row r="319" spans="1:14" x14ac:dyDescent="0.25">
      <c r="A319" t="s">
        <v>17</v>
      </c>
      <c r="B319" s="3">
        <v>46171</v>
      </c>
      <c r="C319" s="5">
        <v>0.53652777777777783</v>
      </c>
      <c r="D319" s="6" t="s">
        <v>85</v>
      </c>
      <c r="E319" t="s">
        <v>1552</v>
      </c>
      <c r="F319" t="s">
        <v>58</v>
      </c>
      <c r="I319" s="11" t="s">
        <v>27799</v>
      </c>
      <c r="J319" s="11" t="s">
        <v>4957</v>
      </c>
      <c r="K319" t="s">
        <v>27800</v>
      </c>
      <c r="L319" t="s">
        <v>27801</v>
      </c>
      <c r="N319" s="2" t="str">
        <f>HYPERLINK(СторонТрансп[[#This Row],[RelativePath]])</f>
        <v>1 Въезд на базу\GA3948333_4_20260529T125236Z.jpg</v>
      </c>
    </row>
    <row r="320" spans="1:14" x14ac:dyDescent="0.25">
      <c r="A320" t="s">
        <v>17</v>
      </c>
      <c r="B320" s="3">
        <v>46171</v>
      </c>
      <c r="C320" s="5">
        <v>0.41521990740740738</v>
      </c>
      <c r="D320" s="6" t="s">
        <v>62</v>
      </c>
      <c r="E320" t="s">
        <v>4933</v>
      </c>
      <c r="F320" t="s">
        <v>58</v>
      </c>
      <c r="H320" t="s">
        <v>1135</v>
      </c>
      <c r="I320" s="11" t="s">
        <v>27796</v>
      </c>
      <c r="J320" s="11" t="s">
        <v>4957</v>
      </c>
      <c r="K320" t="s">
        <v>27797</v>
      </c>
      <c r="L320" t="s">
        <v>27798</v>
      </c>
      <c r="N320" s="2" t="str">
        <f>HYPERLINK(СторонТрансп[[#This Row],[RelativePath]])</f>
        <v>1 Въезд на базу\GA3948333_4_20260529T095755Z.jpg</v>
      </c>
    </row>
    <row r="321" spans="1:14" x14ac:dyDescent="0.25">
      <c r="A321" t="s">
        <v>17</v>
      </c>
      <c r="B321" s="3">
        <v>46171</v>
      </c>
      <c r="C321" s="5">
        <v>0.64937500000000004</v>
      </c>
      <c r="D321" s="6" t="s">
        <v>91</v>
      </c>
      <c r="E321" t="s">
        <v>1552</v>
      </c>
      <c r="I321" s="11" t="s">
        <v>27802</v>
      </c>
      <c r="J321" s="11" t="s">
        <v>4957</v>
      </c>
      <c r="K321" t="s">
        <v>27803</v>
      </c>
      <c r="L321" t="s">
        <v>27804</v>
      </c>
      <c r="N321" s="2" t="str">
        <f>HYPERLINK(СторонТрансп[[#This Row],[RelativePath]])</f>
        <v>1 Въезд на базу\GA3948333_4_20260529T153506Z.jpg</v>
      </c>
    </row>
    <row r="322" spans="1:14" x14ac:dyDescent="0.25">
      <c r="A322" t="s">
        <v>17</v>
      </c>
      <c r="B322" s="3">
        <v>46171</v>
      </c>
      <c r="C322" s="5">
        <v>0.71743055555555557</v>
      </c>
      <c r="D322" s="6" t="s">
        <v>85</v>
      </c>
      <c r="E322" t="s">
        <v>1552</v>
      </c>
      <c r="F322" t="s">
        <v>58</v>
      </c>
      <c r="I322" s="11" t="s">
        <v>27805</v>
      </c>
      <c r="J322" s="11" t="s">
        <v>4957</v>
      </c>
      <c r="K322" t="s">
        <v>27806</v>
      </c>
      <c r="L322" t="s">
        <v>27807</v>
      </c>
      <c r="N322" s="2" t="str">
        <f>HYPERLINK(СторонТрансп[[#This Row],[RelativePath]])</f>
        <v>1 Въезд на базу\GA3948333_4_20260529T171306Z.jpg</v>
      </c>
    </row>
    <row r="323" spans="1:14" x14ac:dyDescent="0.25">
      <c r="A323" t="s">
        <v>17</v>
      </c>
      <c r="B323" s="3">
        <v>46171</v>
      </c>
      <c r="C323" s="5">
        <v>0.71743055555555557</v>
      </c>
      <c r="D323" s="6" t="s">
        <v>85</v>
      </c>
      <c r="E323" t="s">
        <v>1552</v>
      </c>
      <c r="F323" t="s">
        <v>58</v>
      </c>
      <c r="I323" s="11" t="s">
        <v>27805</v>
      </c>
      <c r="J323" s="11" t="s">
        <v>4957</v>
      </c>
      <c r="K323" t="s">
        <v>27806</v>
      </c>
      <c r="L323" t="s">
        <v>27807</v>
      </c>
      <c r="N323" s="2" t="str">
        <f>HYPERLINK(СторонТрансп[[#This Row],[RelativePath]])</f>
        <v>1 Въезд на базу\GA3948333_4_20260529T171306Z.jpg</v>
      </c>
    </row>
    <row r="324" spans="1:14" x14ac:dyDescent="0.25">
      <c r="A324" t="s">
        <v>17</v>
      </c>
      <c r="B324" s="3">
        <v>46171</v>
      </c>
      <c r="C324" s="5">
        <v>0.53652777777777783</v>
      </c>
      <c r="D324" s="6" t="s">
        <v>85</v>
      </c>
      <c r="E324" t="s">
        <v>1552</v>
      </c>
      <c r="F324" t="s">
        <v>58</v>
      </c>
      <c r="I324" s="11" t="s">
        <v>27799</v>
      </c>
      <c r="J324" s="11" t="s">
        <v>4957</v>
      </c>
      <c r="K324" t="s">
        <v>27800</v>
      </c>
      <c r="L324" t="s">
        <v>27801</v>
      </c>
      <c r="N324" s="2" t="str">
        <f>HYPERLINK(СторонТрансп[[#This Row],[RelativePath]])</f>
        <v>1 Въезд на базу\GA3948333_4_20260529T125236Z.jpg</v>
      </c>
    </row>
    <row r="325" spans="1:14" x14ac:dyDescent="0.25">
      <c r="A325" t="s">
        <v>17</v>
      </c>
      <c r="B325" s="3">
        <v>46171</v>
      </c>
      <c r="C325" s="5">
        <v>0.39275462962962965</v>
      </c>
      <c r="D325" s="6" t="s">
        <v>91</v>
      </c>
      <c r="E325" t="s">
        <v>4933</v>
      </c>
      <c r="F325" t="s">
        <v>58</v>
      </c>
      <c r="H325" t="s">
        <v>1135</v>
      </c>
      <c r="I325" s="11" t="s">
        <v>27790</v>
      </c>
      <c r="J325" s="11" t="s">
        <v>4957</v>
      </c>
      <c r="K325" t="s">
        <v>27791</v>
      </c>
      <c r="L325" t="s">
        <v>27792</v>
      </c>
      <c r="N325" s="2" t="str">
        <f>HYPERLINK(СторонТрансп[[#This Row],[RelativePath]])</f>
        <v>1 Въезд на базу\GA3948333_4_20260529T092534Z.jpg</v>
      </c>
    </row>
    <row r="326" spans="1:14" x14ac:dyDescent="0.25">
      <c r="A326" t="s">
        <v>17</v>
      </c>
      <c r="B326" s="3">
        <v>46171</v>
      </c>
      <c r="C326" s="5">
        <v>0.41222222222222221</v>
      </c>
      <c r="D326" s="6" t="s">
        <v>91</v>
      </c>
      <c r="E326" t="s">
        <v>1552</v>
      </c>
      <c r="I326" s="11" t="s">
        <v>27793</v>
      </c>
      <c r="J326" s="11" t="s">
        <v>4957</v>
      </c>
      <c r="K326" t="s">
        <v>27794</v>
      </c>
      <c r="L326" t="s">
        <v>27795</v>
      </c>
      <c r="N326" s="2" t="str">
        <f>HYPERLINK(СторонТрансп[[#This Row],[RelativePath]])</f>
        <v>1 Въезд на базу\GA3948333_4_20260529T095336Z.jpg</v>
      </c>
    </row>
    <row r="327" spans="1:14" x14ac:dyDescent="0.25">
      <c r="A327" t="s">
        <v>17</v>
      </c>
      <c r="B327" s="3">
        <v>46171</v>
      </c>
      <c r="C327" s="5">
        <v>0.41521990740740738</v>
      </c>
      <c r="D327" s="6" t="s">
        <v>62</v>
      </c>
      <c r="E327" t="s">
        <v>4933</v>
      </c>
      <c r="F327" t="s">
        <v>58</v>
      </c>
      <c r="H327" t="s">
        <v>1135</v>
      </c>
      <c r="I327" s="11" t="s">
        <v>27796</v>
      </c>
      <c r="J327" s="11" t="s">
        <v>4957</v>
      </c>
      <c r="K327" t="s">
        <v>27797</v>
      </c>
      <c r="L327" t="s">
        <v>27798</v>
      </c>
      <c r="N327" s="2" t="str">
        <f>HYPERLINK(СторонТрансп[[#This Row],[RelativePath]])</f>
        <v>1 Въезд на базу\GA3948333_4_20260529T095755Z.jpg</v>
      </c>
    </row>
    <row r="328" spans="1:14" x14ac:dyDescent="0.25">
      <c r="A328" t="s">
        <v>18</v>
      </c>
      <c r="B328" s="3">
        <v>46172</v>
      </c>
      <c r="C328" s="5">
        <v>0.41385416666666669</v>
      </c>
      <c r="D328" s="6" t="s">
        <v>62</v>
      </c>
      <c r="E328" t="s">
        <v>4638</v>
      </c>
      <c r="I328" s="11" t="s">
        <v>27811</v>
      </c>
      <c r="J328" s="11" t="s">
        <v>4957</v>
      </c>
      <c r="K328" t="s">
        <v>27812</v>
      </c>
      <c r="L328" t="s">
        <v>27813</v>
      </c>
      <c r="N328" s="2" t="str">
        <f>HYPERLINK(СторонТрансп[[#This Row],[RelativePath]])</f>
        <v>1 Въезд на базу\GA3948333_4_20260530T095557Z.jpg</v>
      </c>
    </row>
    <row r="329" spans="1:14" x14ac:dyDescent="0.25">
      <c r="A329" t="s">
        <v>18</v>
      </c>
      <c r="B329" s="3">
        <v>46172</v>
      </c>
      <c r="C329" s="5">
        <v>0.41222222222222221</v>
      </c>
      <c r="D329" s="6" t="s">
        <v>91</v>
      </c>
      <c r="E329" t="s">
        <v>4638</v>
      </c>
      <c r="I329" s="11" t="s">
        <v>27808</v>
      </c>
      <c r="J329" s="11" t="s">
        <v>4957</v>
      </c>
      <c r="K329" t="s">
        <v>27809</v>
      </c>
      <c r="L329" t="s">
        <v>27810</v>
      </c>
      <c r="N329" s="2" t="str">
        <f>HYPERLINK(СторонТрансп[[#This Row],[RelativePath]])</f>
        <v>1 Въезд на базу\GA3948333_4_20260530T095336Z.jpg</v>
      </c>
    </row>
  </sheetData>
  <conditionalFormatting sqref="E330:E351 D2:E329">
    <cfRule type="containsText" dxfId="770" priority="6" operator="containsText" text="Выезд с территории">
      <formula>NOT(ISERROR(SEARCH("Выезд с территории",D2)))</formula>
    </cfRule>
  </conditionalFormatting>
  <conditionalFormatting sqref="D2:D329">
    <cfRule type="containsText" dxfId="76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9">
    <cfRule type="containsText" dxfId="768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51">
    <cfRule type="containsText" dxfId="767" priority="2" operator="containsText" text="Газель базы">
      <formula>NOT(ISERROR(SEARCH("Газель базы",E2)))</formula>
    </cfRule>
    <cfRule type="containsText" dxfId="766" priority="3" operator="containsText" text="Погрузчик базы">
      <formula>NOT(ISERROR(SEARCH("Погрузчик базы",E2)))</formula>
    </cfRule>
  </conditionalFormatting>
  <conditionalFormatting sqref="E2:E351">
    <cfRule type="containsText" dxfId="76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1525"/>
  <sheetViews>
    <sheetView zoomScale="90" zoomScaleNormal="90" workbookViewId="0">
      <pane ySplit="1" topLeftCell="A11028" activePane="bottomLeft" state="frozen"/>
      <selection pane="bottomLeft" activeCell="B11533" sqref="B11533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22816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22817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22818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22819</v>
      </c>
      <c r="B9677" t="s">
        <v>21978</v>
      </c>
      <c r="E9677" t="s">
        <v>22820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22821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22822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22822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22744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22747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22750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22753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22756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22792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22795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22798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22801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22804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22807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22810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22813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22759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22762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22765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22768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22771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22774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22777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22780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22783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22786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22789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22823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22824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22867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22870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22873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22876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22879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22882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22885</v>
      </c>
      <c r="G9812" t="s">
        <v>91</v>
      </c>
    </row>
    <row r="9813" spans="1:7" hidden="1" x14ac:dyDescent="0.25">
      <c r="A9813" t="s">
        <v>91</v>
      </c>
      <c r="B9813" t="s">
        <v>23038</v>
      </c>
      <c r="C9813" t="s">
        <v>51</v>
      </c>
      <c r="F9813" t="s">
        <v>22888</v>
      </c>
      <c r="G9813" t="s">
        <v>91</v>
      </c>
    </row>
    <row r="9814" spans="1:7" hidden="1" x14ac:dyDescent="0.25">
      <c r="A9814" t="s">
        <v>85</v>
      </c>
      <c r="B9814" t="s">
        <v>23038</v>
      </c>
      <c r="C9814" t="s">
        <v>23039</v>
      </c>
      <c r="F9814" t="s">
        <v>22891</v>
      </c>
      <c r="G9814" t="s">
        <v>91</v>
      </c>
    </row>
    <row r="9815" spans="1:7" hidden="1" x14ac:dyDescent="0.25">
      <c r="A9815" t="s">
        <v>4</v>
      </c>
      <c r="B9815" t="s">
        <v>23040</v>
      </c>
      <c r="F9815" t="s">
        <v>22894</v>
      </c>
      <c r="G9815" t="s">
        <v>91</v>
      </c>
    </row>
    <row r="9816" spans="1:7" hidden="1" x14ac:dyDescent="0.25">
      <c r="A9816" t="s">
        <v>4</v>
      </c>
      <c r="B9816" t="s">
        <v>23040</v>
      </c>
      <c r="C9816" t="s">
        <v>58</v>
      </c>
      <c r="F9816" t="s">
        <v>22897</v>
      </c>
      <c r="G9816" t="s">
        <v>91</v>
      </c>
    </row>
    <row r="9817" spans="1:7" hidden="1" x14ac:dyDescent="0.25">
      <c r="A9817" t="s">
        <v>4</v>
      </c>
      <c r="B9817" t="s">
        <v>23040</v>
      </c>
      <c r="C9817" t="s">
        <v>58</v>
      </c>
      <c r="E9817" t="s">
        <v>1140</v>
      </c>
      <c r="F9817" t="s">
        <v>22900</v>
      </c>
      <c r="G9817" t="s">
        <v>91</v>
      </c>
    </row>
    <row r="9818" spans="1:7" hidden="1" x14ac:dyDescent="0.25">
      <c r="A9818" t="s">
        <v>115</v>
      </c>
      <c r="B9818" t="s">
        <v>23038</v>
      </c>
      <c r="C9818" t="s">
        <v>23039</v>
      </c>
      <c r="F9818" t="s">
        <v>22825</v>
      </c>
      <c r="G9818" t="s">
        <v>4952</v>
      </c>
    </row>
    <row r="9819" spans="1:7" hidden="1" x14ac:dyDescent="0.25">
      <c r="A9819" t="s">
        <v>4</v>
      </c>
      <c r="B9819" t="s">
        <v>23040</v>
      </c>
      <c r="F9819" t="s">
        <v>22828</v>
      </c>
      <c r="G9819" t="s">
        <v>4952</v>
      </c>
    </row>
    <row r="9820" spans="1:7" hidden="1" x14ac:dyDescent="0.25">
      <c r="A9820" t="s">
        <v>4</v>
      </c>
      <c r="B9820" t="s">
        <v>23040</v>
      </c>
      <c r="C9820" t="s">
        <v>1136</v>
      </c>
      <c r="F9820" t="s">
        <v>22831</v>
      </c>
      <c r="G9820" t="s">
        <v>4952</v>
      </c>
    </row>
    <row r="9821" spans="1:7" hidden="1" x14ac:dyDescent="0.25">
      <c r="A9821" t="s">
        <v>4</v>
      </c>
      <c r="B9821" t="s">
        <v>23040</v>
      </c>
      <c r="C9821" t="s">
        <v>1136</v>
      </c>
      <c r="E9821" t="s">
        <v>1140</v>
      </c>
      <c r="F9821" t="s">
        <v>22834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22846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22849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22852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22855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22858</v>
      </c>
      <c r="G9826" t="s">
        <v>4934</v>
      </c>
    </row>
    <row r="9827" spans="1:7" hidden="1" x14ac:dyDescent="0.25">
      <c r="A9827" t="s">
        <v>4</v>
      </c>
      <c r="B9827" t="s">
        <v>23040</v>
      </c>
      <c r="F9827" t="s">
        <v>22861</v>
      </c>
      <c r="G9827" t="s">
        <v>4934</v>
      </c>
    </row>
    <row r="9828" spans="1:7" hidden="1" x14ac:dyDescent="0.25">
      <c r="A9828" t="s">
        <v>4</v>
      </c>
      <c r="B9828" t="s">
        <v>23040</v>
      </c>
      <c r="F9828" t="s">
        <v>22864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22903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22837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22840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22843</v>
      </c>
      <c r="G9832" t="s">
        <v>468</v>
      </c>
    </row>
    <row r="9833" spans="1:7" hidden="1" x14ac:dyDescent="0.25">
      <c r="A9833" t="s">
        <v>4598</v>
      </c>
      <c r="F9833" t="s">
        <v>22906</v>
      </c>
      <c r="G9833" t="s">
        <v>469</v>
      </c>
    </row>
    <row r="9834" spans="1:7" hidden="1" x14ac:dyDescent="0.25">
      <c r="A9834" t="s">
        <v>4598</v>
      </c>
      <c r="F9834" t="s">
        <v>22909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22912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22915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22918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22921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22924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22927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22930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22933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22936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22939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22942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22945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22948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22951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22954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22957</v>
      </c>
      <c r="G9850" t="s">
        <v>4955</v>
      </c>
    </row>
    <row r="9851" spans="1:7" hidden="1" x14ac:dyDescent="0.25">
      <c r="A9851" t="s">
        <v>162</v>
      </c>
      <c r="B9851" t="s">
        <v>23038</v>
      </c>
      <c r="C9851" t="s">
        <v>58</v>
      </c>
      <c r="F9851" t="s">
        <v>22960</v>
      </c>
      <c r="G9851" t="s">
        <v>4955</v>
      </c>
    </row>
    <row r="9852" spans="1:7" hidden="1" x14ac:dyDescent="0.25">
      <c r="A9852" t="s">
        <v>162</v>
      </c>
      <c r="B9852" t="s">
        <v>23038</v>
      </c>
      <c r="C9852" t="s">
        <v>58</v>
      </c>
      <c r="F9852" t="s">
        <v>22963</v>
      </c>
      <c r="G9852" t="s">
        <v>4955</v>
      </c>
    </row>
    <row r="9853" spans="1:7" hidden="1" x14ac:dyDescent="0.25">
      <c r="A9853" t="s">
        <v>162</v>
      </c>
      <c r="B9853" t="s">
        <v>23038</v>
      </c>
      <c r="C9853" t="s">
        <v>58</v>
      </c>
      <c r="F9853" t="s">
        <v>22966</v>
      </c>
      <c r="G9853" t="s">
        <v>4955</v>
      </c>
    </row>
    <row r="9854" spans="1:7" hidden="1" x14ac:dyDescent="0.25">
      <c r="A9854" t="s">
        <v>162</v>
      </c>
      <c r="B9854" t="s">
        <v>23038</v>
      </c>
      <c r="C9854" t="s">
        <v>58</v>
      </c>
      <c r="F9854" t="s">
        <v>22969</v>
      </c>
      <c r="G9854" t="s">
        <v>4955</v>
      </c>
    </row>
    <row r="9855" spans="1:7" hidden="1" x14ac:dyDescent="0.25">
      <c r="A9855" t="s">
        <v>162</v>
      </c>
      <c r="B9855" t="s">
        <v>23038</v>
      </c>
      <c r="C9855" t="s">
        <v>58</v>
      </c>
      <c r="F9855" t="s">
        <v>22972</v>
      </c>
      <c r="G9855" t="s">
        <v>4955</v>
      </c>
    </row>
    <row r="9856" spans="1:7" hidden="1" x14ac:dyDescent="0.25">
      <c r="A9856" t="s">
        <v>162</v>
      </c>
      <c r="B9856" t="s">
        <v>23038</v>
      </c>
      <c r="C9856" t="s">
        <v>58</v>
      </c>
      <c r="F9856" t="s">
        <v>22975</v>
      </c>
      <c r="G9856" t="s">
        <v>4955</v>
      </c>
    </row>
    <row r="9857" spans="1:7" hidden="1" x14ac:dyDescent="0.25">
      <c r="A9857" t="s">
        <v>162</v>
      </c>
      <c r="B9857" t="s">
        <v>23038</v>
      </c>
      <c r="C9857" t="s">
        <v>23041</v>
      </c>
      <c r="F9857" t="s">
        <v>22978</v>
      </c>
      <c r="G9857" t="s">
        <v>4955</v>
      </c>
    </row>
    <row r="9858" spans="1:7" hidden="1" x14ac:dyDescent="0.25">
      <c r="A9858" t="s">
        <v>162</v>
      </c>
      <c r="B9858" t="s">
        <v>23038</v>
      </c>
      <c r="C9858" t="s">
        <v>58</v>
      </c>
      <c r="F9858" t="s">
        <v>22981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22984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22987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22990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22993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22996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22999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23002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23005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23008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23011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23014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23017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23020</v>
      </c>
      <c r="G9871" t="s">
        <v>4945</v>
      </c>
    </row>
    <row r="9872" spans="1:7" x14ac:dyDescent="0.25">
      <c r="A9872" t="s">
        <v>23042</v>
      </c>
      <c r="B9872" t="s">
        <v>1552</v>
      </c>
      <c r="F9872" t="s">
        <v>23023</v>
      </c>
      <c r="G9872" t="s">
        <v>4945</v>
      </c>
    </row>
    <row r="9873" spans="1:7" x14ac:dyDescent="0.25">
      <c r="A9873" t="s">
        <v>23042</v>
      </c>
      <c r="B9873" t="s">
        <v>1552</v>
      </c>
      <c r="E9873" t="s">
        <v>1140</v>
      </c>
      <c r="F9873" t="s">
        <v>23026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23029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23032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23035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23043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23046</v>
      </c>
      <c r="G9878" t="s">
        <v>4942</v>
      </c>
    </row>
    <row r="9879" spans="1:7" hidden="1" x14ac:dyDescent="0.25">
      <c r="A9879" t="s">
        <v>4</v>
      </c>
      <c r="B9879" t="s">
        <v>23040</v>
      </c>
      <c r="F9879" t="s">
        <v>23052</v>
      </c>
      <c r="G9879" t="s">
        <v>91</v>
      </c>
    </row>
    <row r="9880" spans="1:7" hidden="1" x14ac:dyDescent="0.25">
      <c r="A9880" t="s">
        <v>4</v>
      </c>
      <c r="B9880" t="s">
        <v>23040</v>
      </c>
      <c r="C9880" t="s">
        <v>23205</v>
      </c>
      <c r="F9880" t="s">
        <v>23055</v>
      </c>
      <c r="G9880" t="s">
        <v>91</v>
      </c>
    </row>
    <row r="9881" spans="1:7" hidden="1" x14ac:dyDescent="0.25">
      <c r="A9881" t="s">
        <v>4</v>
      </c>
      <c r="B9881" t="s">
        <v>23040</v>
      </c>
      <c r="C9881" t="s">
        <v>23205</v>
      </c>
      <c r="E9881" t="s">
        <v>1140</v>
      </c>
      <c r="F9881" t="s">
        <v>23058</v>
      </c>
      <c r="G9881" t="s">
        <v>91</v>
      </c>
    </row>
    <row r="9882" spans="1:7" hidden="1" x14ac:dyDescent="0.25">
      <c r="A9882" t="s">
        <v>803</v>
      </c>
      <c r="F9882" t="s">
        <v>23061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23049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23206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23073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23076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23079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23082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23142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23145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23148</v>
      </c>
      <c r="G9891" t="s">
        <v>469</v>
      </c>
    </row>
    <row r="9892" spans="1:7" hidden="1" x14ac:dyDescent="0.25">
      <c r="A9892" t="s">
        <v>4598</v>
      </c>
      <c r="F9892" t="s">
        <v>23151</v>
      </c>
      <c r="G9892" t="s">
        <v>469</v>
      </c>
    </row>
    <row r="9893" spans="1:7" hidden="1" x14ac:dyDescent="0.25">
      <c r="A9893" t="s">
        <v>4598</v>
      </c>
      <c r="F9893" t="s">
        <v>23154</v>
      </c>
      <c r="G9893" t="s">
        <v>469</v>
      </c>
    </row>
    <row r="9894" spans="1:7" hidden="1" x14ac:dyDescent="0.25">
      <c r="A9894" t="s">
        <v>4598</v>
      </c>
      <c r="F9894" t="s">
        <v>23157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23160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23163</v>
      </c>
      <c r="G9896" t="s">
        <v>469</v>
      </c>
    </row>
    <row r="9897" spans="1:7" hidden="1" x14ac:dyDescent="0.25">
      <c r="A9897" t="s">
        <v>4598</v>
      </c>
      <c r="F9897" t="s">
        <v>23166</v>
      </c>
      <c r="G9897" t="s">
        <v>469</v>
      </c>
    </row>
    <row r="9898" spans="1:7" hidden="1" x14ac:dyDescent="0.25">
      <c r="A9898" t="s">
        <v>4598</v>
      </c>
      <c r="F9898" t="s">
        <v>23169</v>
      </c>
      <c r="G9898" t="s">
        <v>469</v>
      </c>
    </row>
    <row r="9899" spans="1:7" hidden="1" x14ac:dyDescent="0.25">
      <c r="A9899" t="s">
        <v>4598</v>
      </c>
      <c r="F9899" t="s">
        <v>23172</v>
      </c>
      <c r="G9899" t="s">
        <v>469</v>
      </c>
    </row>
    <row r="9900" spans="1:7" hidden="1" x14ac:dyDescent="0.25">
      <c r="A9900" t="s">
        <v>4598</v>
      </c>
      <c r="F9900" t="s">
        <v>23175</v>
      </c>
      <c r="G9900" t="s">
        <v>469</v>
      </c>
    </row>
    <row r="9901" spans="1:7" hidden="1" x14ac:dyDescent="0.25">
      <c r="A9901" t="s">
        <v>4598</v>
      </c>
      <c r="F9901" t="s">
        <v>23178</v>
      </c>
      <c r="G9901" t="s">
        <v>469</v>
      </c>
    </row>
    <row r="9902" spans="1:7" hidden="1" x14ac:dyDescent="0.25">
      <c r="A9902" t="s">
        <v>4598</v>
      </c>
      <c r="F9902" t="s">
        <v>23181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23184</v>
      </c>
      <c r="G9903" t="s">
        <v>470</v>
      </c>
    </row>
    <row r="9904" spans="1:7" hidden="1" x14ac:dyDescent="0.25">
      <c r="A9904" t="s">
        <v>775</v>
      </c>
      <c r="F9904" t="s">
        <v>23187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23190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23193</v>
      </c>
      <c r="G9906" t="s">
        <v>470</v>
      </c>
    </row>
    <row r="9907" spans="1:7" hidden="1" x14ac:dyDescent="0.25">
      <c r="A9907" t="s">
        <v>775</v>
      </c>
      <c r="F9907" t="s">
        <v>23196</v>
      </c>
      <c r="G9907" t="s">
        <v>470</v>
      </c>
    </row>
    <row r="9908" spans="1:7" hidden="1" x14ac:dyDescent="0.25">
      <c r="A9908" t="s">
        <v>775</v>
      </c>
      <c r="F9908" t="s">
        <v>23199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23202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23064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23067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23070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23085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23088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23091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23094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23097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23100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23103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23106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23109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23112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23115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23118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23121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23124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23127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23130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23133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23136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23139</v>
      </c>
      <c r="G9931" t="s">
        <v>4945</v>
      </c>
    </row>
    <row r="9932" spans="1:7" hidden="1" x14ac:dyDescent="0.25">
      <c r="A9932" t="s">
        <v>64</v>
      </c>
      <c r="B9932" t="s">
        <v>23434</v>
      </c>
      <c r="F9932" t="s">
        <v>23209</v>
      </c>
      <c r="G9932" t="s">
        <v>91</v>
      </c>
    </row>
    <row r="9933" spans="1:7" hidden="1" x14ac:dyDescent="0.25">
      <c r="A9933" t="s">
        <v>85</v>
      </c>
      <c r="B9933" t="s">
        <v>23434</v>
      </c>
      <c r="C9933" t="s">
        <v>58</v>
      </c>
      <c r="F9933" t="s">
        <v>23212</v>
      </c>
      <c r="G9933" t="s">
        <v>91</v>
      </c>
    </row>
    <row r="9934" spans="1:7" hidden="1" x14ac:dyDescent="0.25">
      <c r="A9934" t="s">
        <v>2283</v>
      </c>
      <c r="B9934" t="s">
        <v>23434</v>
      </c>
      <c r="F9934" t="s">
        <v>23224</v>
      </c>
      <c r="G9934" t="s">
        <v>4952</v>
      </c>
    </row>
    <row r="9935" spans="1:7" hidden="1" x14ac:dyDescent="0.25">
      <c r="A9935" t="s">
        <v>162</v>
      </c>
      <c r="B9935" t="s">
        <v>23434</v>
      </c>
      <c r="C9935" t="s">
        <v>2650</v>
      </c>
      <c r="F9935" t="s">
        <v>23227</v>
      </c>
      <c r="G9935" t="s">
        <v>4952</v>
      </c>
    </row>
    <row r="9936" spans="1:7" hidden="1" x14ac:dyDescent="0.25">
      <c r="A9936" t="s">
        <v>162</v>
      </c>
      <c r="B9936" t="s">
        <v>23434</v>
      </c>
      <c r="F9936" t="s">
        <v>23230</v>
      </c>
      <c r="G9936" t="s">
        <v>4952</v>
      </c>
    </row>
    <row r="9937" spans="1:7" hidden="1" x14ac:dyDescent="0.25">
      <c r="A9937" t="s">
        <v>23435</v>
      </c>
      <c r="B9937" t="s">
        <v>23434</v>
      </c>
      <c r="C9937" t="s">
        <v>58</v>
      </c>
      <c r="F9937" t="s">
        <v>23233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23236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23239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23221</v>
      </c>
      <c r="G9940" t="s">
        <v>468</v>
      </c>
    </row>
    <row r="9941" spans="1:7" hidden="1" x14ac:dyDescent="0.25">
      <c r="A9941" t="s">
        <v>4598</v>
      </c>
      <c r="F9941" t="s">
        <v>23242</v>
      </c>
      <c r="G9941" t="s">
        <v>469</v>
      </c>
    </row>
    <row r="9942" spans="1:7" hidden="1" x14ac:dyDescent="0.25">
      <c r="A9942" t="s">
        <v>4598</v>
      </c>
      <c r="F9942" t="s">
        <v>23245</v>
      </c>
      <c r="G9942" t="s">
        <v>469</v>
      </c>
    </row>
    <row r="9943" spans="1:7" hidden="1" x14ac:dyDescent="0.25">
      <c r="A9943" t="s">
        <v>4598</v>
      </c>
      <c r="F9943" t="s">
        <v>23248</v>
      </c>
      <c r="G9943" t="s">
        <v>469</v>
      </c>
    </row>
    <row r="9944" spans="1:7" hidden="1" x14ac:dyDescent="0.25">
      <c r="A9944" t="s">
        <v>4598</v>
      </c>
      <c r="F9944" t="s">
        <v>23251</v>
      </c>
      <c r="G9944" t="s">
        <v>469</v>
      </c>
    </row>
    <row r="9945" spans="1:7" hidden="1" x14ac:dyDescent="0.25">
      <c r="A9945" t="s">
        <v>775</v>
      </c>
      <c r="F9945" t="s">
        <v>23254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23257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23260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23263</v>
      </c>
      <c r="G9948" t="s">
        <v>4953</v>
      </c>
    </row>
    <row r="9949" spans="1:7" hidden="1" x14ac:dyDescent="0.25">
      <c r="A9949" t="s">
        <v>23436</v>
      </c>
      <c r="B9949" t="s">
        <v>646</v>
      </c>
      <c r="F9949" t="s">
        <v>23266</v>
      </c>
      <c r="G9949" t="s">
        <v>4953</v>
      </c>
    </row>
    <row r="9950" spans="1:7" hidden="1" x14ac:dyDescent="0.25">
      <c r="A9950" t="s">
        <v>4</v>
      </c>
      <c r="B9950" t="s">
        <v>23437</v>
      </c>
      <c r="F9950" t="s">
        <v>23269</v>
      </c>
      <c r="G9950" t="s">
        <v>4953</v>
      </c>
    </row>
    <row r="9951" spans="1:7" hidden="1" x14ac:dyDescent="0.25">
      <c r="A9951" t="s">
        <v>23438</v>
      </c>
      <c r="B9951" t="s">
        <v>23437</v>
      </c>
      <c r="F9951" t="s">
        <v>23272</v>
      </c>
      <c r="G9951" t="s">
        <v>4953</v>
      </c>
    </row>
    <row r="9952" spans="1:7" hidden="1" x14ac:dyDescent="0.25">
      <c r="A9952" t="s">
        <v>23438</v>
      </c>
      <c r="B9952" t="s">
        <v>23437</v>
      </c>
      <c r="F9952" t="s">
        <v>23275</v>
      </c>
      <c r="G9952" t="s">
        <v>4953</v>
      </c>
    </row>
    <row r="9953" spans="1:7" hidden="1" x14ac:dyDescent="0.25">
      <c r="A9953" t="s">
        <v>23438</v>
      </c>
      <c r="B9953" t="s">
        <v>23437</v>
      </c>
      <c r="F9953" t="s">
        <v>23278</v>
      </c>
      <c r="G9953" t="s">
        <v>4953</v>
      </c>
    </row>
    <row r="9954" spans="1:7" hidden="1" x14ac:dyDescent="0.25">
      <c r="A9954" t="s">
        <v>23438</v>
      </c>
      <c r="B9954" t="s">
        <v>23437</v>
      </c>
      <c r="F9954" t="s">
        <v>23281</v>
      </c>
      <c r="G9954" t="s">
        <v>4953</v>
      </c>
    </row>
    <row r="9955" spans="1:7" hidden="1" x14ac:dyDescent="0.25">
      <c r="A9955" t="s">
        <v>23438</v>
      </c>
      <c r="B9955" t="s">
        <v>23437</v>
      </c>
      <c r="F9955" t="s">
        <v>23284</v>
      </c>
      <c r="G9955" t="s">
        <v>4953</v>
      </c>
    </row>
    <row r="9956" spans="1:7" hidden="1" x14ac:dyDescent="0.25">
      <c r="A9956" t="s">
        <v>23438</v>
      </c>
      <c r="B9956" t="s">
        <v>23437</v>
      </c>
      <c r="F9956" t="s">
        <v>23287</v>
      </c>
      <c r="G9956" t="s">
        <v>4953</v>
      </c>
    </row>
    <row r="9957" spans="1:7" hidden="1" x14ac:dyDescent="0.25">
      <c r="A9957" t="s">
        <v>23438</v>
      </c>
      <c r="B9957" t="s">
        <v>23437</v>
      </c>
      <c r="F9957" t="s">
        <v>23290</v>
      </c>
      <c r="G9957" t="s">
        <v>4953</v>
      </c>
    </row>
    <row r="9958" spans="1:7" hidden="1" x14ac:dyDescent="0.25">
      <c r="A9958" t="s">
        <v>23438</v>
      </c>
      <c r="B9958" t="s">
        <v>23437</v>
      </c>
      <c r="F9958" t="s">
        <v>23293</v>
      </c>
      <c r="G9958" t="s">
        <v>4953</v>
      </c>
    </row>
    <row r="9959" spans="1:7" hidden="1" x14ac:dyDescent="0.25">
      <c r="A9959" t="s">
        <v>23438</v>
      </c>
      <c r="B9959" t="s">
        <v>23437</v>
      </c>
      <c r="F9959" t="s">
        <v>23296</v>
      </c>
      <c r="G9959" t="s">
        <v>4953</v>
      </c>
    </row>
    <row r="9960" spans="1:7" hidden="1" x14ac:dyDescent="0.25">
      <c r="A9960" t="s">
        <v>23438</v>
      </c>
      <c r="B9960" t="s">
        <v>23437</v>
      </c>
      <c r="F9960" t="s">
        <v>23299</v>
      </c>
      <c r="G9960" t="s">
        <v>4953</v>
      </c>
    </row>
    <row r="9961" spans="1:7" hidden="1" x14ac:dyDescent="0.25">
      <c r="A9961" t="s">
        <v>23438</v>
      </c>
      <c r="B9961" t="s">
        <v>23437</v>
      </c>
      <c r="F9961" t="s">
        <v>23302</v>
      </c>
      <c r="G9961" t="s">
        <v>4953</v>
      </c>
    </row>
    <row r="9962" spans="1:7" hidden="1" x14ac:dyDescent="0.25">
      <c r="A9962" t="s">
        <v>23438</v>
      </c>
      <c r="B9962" t="s">
        <v>23437</v>
      </c>
      <c r="F9962" t="s">
        <v>23305</v>
      </c>
      <c r="G9962" t="s">
        <v>4953</v>
      </c>
    </row>
    <row r="9963" spans="1:7" hidden="1" x14ac:dyDescent="0.25">
      <c r="A9963" t="s">
        <v>23438</v>
      </c>
      <c r="B9963" t="s">
        <v>23437</v>
      </c>
      <c r="F9963" t="s">
        <v>23308</v>
      </c>
      <c r="G9963" t="s">
        <v>4953</v>
      </c>
    </row>
    <row r="9964" spans="1:7" hidden="1" x14ac:dyDescent="0.25">
      <c r="A9964" t="s">
        <v>23438</v>
      </c>
      <c r="B9964" t="s">
        <v>23437</v>
      </c>
      <c r="F9964" t="s">
        <v>23311</v>
      </c>
      <c r="G9964" t="s">
        <v>4953</v>
      </c>
    </row>
    <row r="9965" spans="1:7" hidden="1" x14ac:dyDescent="0.25">
      <c r="A9965" t="s">
        <v>23438</v>
      </c>
      <c r="B9965" t="s">
        <v>23437</v>
      </c>
      <c r="F9965" t="s">
        <v>23314</v>
      </c>
      <c r="G9965" t="s">
        <v>4953</v>
      </c>
    </row>
    <row r="9966" spans="1:7" hidden="1" x14ac:dyDescent="0.25">
      <c r="A9966" t="s">
        <v>23438</v>
      </c>
      <c r="B9966" t="s">
        <v>23437</v>
      </c>
      <c r="F9966" t="s">
        <v>23317</v>
      </c>
      <c r="G9966" t="s">
        <v>4953</v>
      </c>
    </row>
    <row r="9967" spans="1:7" hidden="1" x14ac:dyDescent="0.25">
      <c r="A9967" t="s">
        <v>23438</v>
      </c>
      <c r="B9967" t="s">
        <v>23437</v>
      </c>
      <c r="F9967" t="s">
        <v>23320</v>
      </c>
      <c r="G9967" t="s">
        <v>4953</v>
      </c>
    </row>
    <row r="9968" spans="1:7" hidden="1" x14ac:dyDescent="0.25">
      <c r="A9968" t="s">
        <v>23438</v>
      </c>
      <c r="B9968" t="s">
        <v>23437</v>
      </c>
      <c r="F9968" t="s">
        <v>23323</v>
      </c>
      <c r="G9968" t="s">
        <v>4953</v>
      </c>
    </row>
    <row r="9969" spans="1:7" hidden="1" x14ac:dyDescent="0.25">
      <c r="A9969" t="s">
        <v>23438</v>
      </c>
      <c r="B9969" t="s">
        <v>23437</v>
      </c>
      <c r="F9969" t="s">
        <v>23326</v>
      </c>
      <c r="G9969" t="s">
        <v>4953</v>
      </c>
    </row>
    <row r="9970" spans="1:7" hidden="1" x14ac:dyDescent="0.25">
      <c r="A9970" t="s">
        <v>23438</v>
      </c>
      <c r="B9970" t="s">
        <v>23437</v>
      </c>
      <c r="F9970" t="s">
        <v>23329</v>
      </c>
      <c r="G9970" t="s">
        <v>4953</v>
      </c>
    </row>
    <row r="9971" spans="1:7" hidden="1" x14ac:dyDescent="0.25">
      <c r="A9971" t="s">
        <v>23438</v>
      </c>
      <c r="B9971" t="s">
        <v>23437</v>
      </c>
      <c r="F9971" t="s">
        <v>23332</v>
      </c>
      <c r="G9971" t="s">
        <v>4953</v>
      </c>
    </row>
    <row r="9972" spans="1:7" hidden="1" x14ac:dyDescent="0.25">
      <c r="A9972" t="s">
        <v>23438</v>
      </c>
      <c r="B9972" t="s">
        <v>23437</v>
      </c>
      <c r="F9972" t="s">
        <v>23335</v>
      </c>
      <c r="G9972" t="s">
        <v>4953</v>
      </c>
    </row>
    <row r="9973" spans="1:7" hidden="1" x14ac:dyDescent="0.25">
      <c r="A9973" t="s">
        <v>23438</v>
      </c>
      <c r="B9973" t="s">
        <v>23437</v>
      </c>
      <c r="F9973" t="s">
        <v>23338</v>
      </c>
      <c r="G9973" t="s">
        <v>4953</v>
      </c>
    </row>
    <row r="9974" spans="1:7" hidden="1" x14ac:dyDescent="0.25">
      <c r="A9974" t="s">
        <v>23438</v>
      </c>
      <c r="B9974" t="s">
        <v>23437</v>
      </c>
      <c r="F9974" t="s">
        <v>23341</v>
      </c>
      <c r="G9974" t="s">
        <v>4953</v>
      </c>
    </row>
    <row r="9975" spans="1:7" hidden="1" x14ac:dyDescent="0.25">
      <c r="A9975" t="s">
        <v>23438</v>
      </c>
      <c r="B9975" t="s">
        <v>23437</v>
      </c>
      <c r="F9975" t="s">
        <v>23344</v>
      </c>
      <c r="G9975" t="s">
        <v>4953</v>
      </c>
    </row>
    <row r="9976" spans="1:7" hidden="1" x14ac:dyDescent="0.25">
      <c r="A9976" t="s">
        <v>23438</v>
      </c>
      <c r="B9976" t="s">
        <v>23437</v>
      </c>
      <c r="F9976" t="s">
        <v>23347</v>
      </c>
      <c r="G9976" t="s">
        <v>4953</v>
      </c>
    </row>
    <row r="9977" spans="1:7" hidden="1" x14ac:dyDescent="0.25">
      <c r="A9977" t="s">
        <v>23438</v>
      </c>
      <c r="B9977" t="s">
        <v>23437</v>
      </c>
      <c r="F9977" t="s">
        <v>23350</v>
      </c>
      <c r="G9977" t="s">
        <v>4953</v>
      </c>
    </row>
    <row r="9978" spans="1:7" hidden="1" x14ac:dyDescent="0.25">
      <c r="A9978" t="s">
        <v>23438</v>
      </c>
      <c r="B9978" t="s">
        <v>23437</v>
      </c>
      <c r="F9978" t="s">
        <v>23353</v>
      </c>
      <c r="G9978" t="s">
        <v>4953</v>
      </c>
    </row>
    <row r="9979" spans="1:7" hidden="1" x14ac:dyDescent="0.25">
      <c r="A9979" t="s">
        <v>23438</v>
      </c>
      <c r="B9979" t="s">
        <v>23437</v>
      </c>
      <c r="F9979" t="s">
        <v>23356</v>
      </c>
      <c r="G9979" t="s">
        <v>4953</v>
      </c>
    </row>
    <row r="9980" spans="1:7" hidden="1" x14ac:dyDescent="0.25">
      <c r="A9980" t="s">
        <v>23438</v>
      </c>
      <c r="B9980" t="s">
        <v>23437</v>
      </c>
      <c r="F9980" t="s">
        <v>23359</v>
      </c>
      <c r="G9980" t="s">
        <v>4953</v>
      </c>
    </row>
    <row r="9981" spans="1:7" hidden="1" x14ac:dyDescent="0.25">
      <c r="A9981" t="s">
        <v>23438</v>
      </c>
      <c r="B9981" t="s">
        <v>23437</v>
      </c>
      <c r="F9981" t="s">
        <v>23362</v>
      </c>
      <c r="G9981" t="s">
        <v>4953</v>
      </c>
    </row>
    <row r="9982" spans="1:7" hidden="1" x14ac:dyDescent="0.25">
      <c r="A9982" t="s">
        <v>23438</v>
      </c>
      <c r="B9982" t="s">
        <v>23437</v>
      </c>
      <c r="F9982" t="s">
        <v>23365</v>
      </c>
      <c r="G9982" t="s">
        <v>4953</v>
      </c>
    </row>
    <row r="9983" spans="1:7" hidden="1" x14ac:dyDescent="0.25">
      <c r="A9983" t="s">
        <v>23438</v>
      </c>
      <c r="B9983" t="s">
        <v>23437</v>
      </c>
      <c r="F9983" t="s">
        <v>23368</v>
      </c>
      <c r="G9983" t="s">
        <v>4953</v>
      </c>
    </row>
    <row r="9984" spans="1:7" hidden="1" x14ac:dyDescent="0.25">
      <c r="A9984" t="s">
        <v>23438</v>
      </c>
      <c r="B9984" t="s">
        <v>23437</v>
      </c>
      <c r="F9984" t="s">
        <v>23371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23374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23386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23389</v>
      </c>
      <c r="G9987" t="s">
        <v>4955</v>
      </c>
    </row>
    <row r="9988" spans="1:7" hidden="1" x14ac:dyDescent="0.25">
      <c r="A9988" t="s">
        <v>4</v>
      </c>
      <c r="B9988" t="s">
        <v>23437</v>
      </c>
      <c r="F9988" t="s">
        <v>23392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23395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23398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23401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23404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23407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23410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23413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23416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23419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23422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23431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23432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23433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23215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23218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24087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23472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23475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23478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23481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23484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23487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24090</v>
      </c>
      <c r="F10011" t="s">
        <v>23490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23493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23496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23499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23502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23505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23508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23511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23514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23439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23442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23445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23448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23451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23454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23457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23460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24091</v>
      </c>
      <c r="F10028" t="s">
        <v>23463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24091</v>
      </c>
      <c r="F10029" t="s">
        <v>23466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23469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23583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23586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23589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23592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23595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23598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23601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23604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23607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23610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23613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23616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23619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23622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23745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23748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23751</v>
      </c>
      <c r="G10047" t="s">
        <v>467</v>
      </c>
    </row>
    <row r="10048" spans="1:7" hidden="1" x14ac:dyDescent="0.25">
      <c r="A10048" t="s">
        <v>24092</v>
      </c>
      <c r="F10048" t="s">
        <v>23754</v>
      </c>
      <c r="G10048" t="s">
        <v>467</v>
      </c>
    </row>
    <row r="10049" spans="1:7" hidden="1" x14ac:dyDescent="0.25">
      <c r="A10049" t="s">
        <v>24093</v>
      </c>
      <c r="F10049" t="s">
        <v>23757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23760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23763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23766</v>
      </c>
      <c r="G10052" t="s">
        <v>467</v>
      </c>
    </row>
    <row r="10053" spans="1:7" hidden="1" x14ac:dyDescent="0.25">
      <c r="A10053" t="s">
        <v>24094</v>
      </c>
      <c r="F10053" t="s">
        <v>23769</v>
      </c>
      <c r="G10053" t="s">
        <v>467</v>
      </c>
    </row>
    <row r="10054" spans="1:7" hidden="1" x14ac:dyDescent="0.25">
      <c r="A10054" t="s">
        <v>24095</v>
      </c>
      <c r="F10054" t="s">
        <v>23772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23868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23871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23874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23877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23880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23883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23886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23889</v>
      </c>
      <c r="G10062" t="s">
        <v>468</v>
      </c>
    </row>
    <row r="10063" spans="1:7" hidden="1" x14ac:dyDescent="0.25">
      <c r="A10063" t="s">
        <v>4598</v>
      </c>
      <c r="F10063" t="s">
        <v>23517</v>
      </c>
      <c r="G10063" t="s">
        <v>469</v>
      </c>
    </row>
    <row r="10064" spans="1:7" hidden="1" x14ac:dyDescent="0.25">
      <c r="A10064" t="s">
        <v>4598</v>
      </c>
      <c r="F10064" t="s">
        <v>23520</v>
      </c>
      <c r="G10064" t="s">
        <v>469</v>
      </c>
    </row>
    <row r="10065" spans="1:7" hidden="1" x14ac:dyDescent="0.25">
      <c r="A10065" t="s">
        <v>4598</v>
      </c>
      <c r="F10065" t="s">
        <v>23523</v>
      </c>
      <c r="G10065" t="s">
        <v>469</v>
      </c>
    </row>
    <row r="10066" spans="1:7" hidden="1" x14ac:dyDescent="0.25">
      <c r="A10066" t="s">
        <v>4598</v>
      </c>
      <c r="F10066" t="s">
        <v>23526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23529</v>
      </c>
      <c r="G10067" t="s">
        <v>469</v>
      </c>
    </row>
    <row r="10068" spans="1:7" hidden="1" x14ac:dyDescent="0.25">
      <c r="A10068" t="s">
        <v>4598</v>
      </c>
      <c r="F10068" t="s">
        <v>23532</v>
      </c>
      <c r="G10068" t="s">
        <v>469</v>
      </c>
    </row>
    <row r="10069" spans="1:7" hidden="1" x14ac:dyDescent="0.25">
      <c r="A10069" t="s">
        <v>4598</v>
      </c>
      <c r="F10069" t="s">
        <v>23535</v>
      </c>
      <c r="G10069" t="s">
        <v>469</v>
      </c>
    </row>
    <row r="10070" spans="1:7" hidden="1" x14ac:dyDescent="0.25">
      <c r="A10070" t="s">
        <v>4598</v>
      </c>
      <c r="F10070" t="s">
        <v>23538</v>
      </c>
      <c r="G10070" t="s">
        <v>469</v>
      </c>
    </row>
    <row r="10071" spans="1:7" hidden="1" x14ac:dyDescent="0.25">
      <c r="A10071" t="s">
        <v>4598</v>
      </c>
      <c r="F10071" t="s">
        <v>23541</v>
      </c>
      <c r="G10071" t="s">
        <v>469</v>
      </c>
    </row>
    <row r="10072" spans="1:7" hidden="1" x14ac:dyDescent="0.25">
      <c r="A10072" t="s">
        <v>4598</v>
      </c>
      <c r="F10072" t="s">
        <v>23544</v>
      </c>
      <c r="G10072" t="s">
        <v>469</v>
      </c>
    </row>
    <row r="10073" spans="1:7" hidden="1" x14ac:dyDescent="0.25">
      <c r="A10073" t="s">
        <v>4598</v>
      </c>
      <c r="F10073" t="s">
        <v>23547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23550</v>
      </c>
      <c r="G10074" t="s">
        <v>469</v>
      </c>
    </row>
    <row r="10075" spans="1:7" hidden="1" x14ac:dyDescent="0.25">
      <c r="A10075" t="s">
        <v>775</v>
      </c>
      <c r="F10075" t="s">
        <v>24048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24051</v>
      </c>
      <c r="G10076" t="s">
        <v>470</v>
      </c>
    </row>
    <row r="10077" spans="1:7" hidden="1" x14ac:dyDescent="0.25">
      <c r="A10077" t="s">
        <v>775</v>
      </c>
      <c r="F10077" t="s">
        <v>24054</v>
      </c>
      <c r="G10077" t="s">
        <v>470</v>
      </c>
    </row>
    <row r="10078" spans="1:7" hidden="1" x14ac:dyDescent="0.25">
      <c r="A10078" t="s">
        <v>775</v>
      </c>
      <c r="F10078" t="s">
        <v>24057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24060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24063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24066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24069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23553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23556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23559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23562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23565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23568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23571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23574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23577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23580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24072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24075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24078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24081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24084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23625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23041</v>
      </c>
      <c r="F10099" t="s">
        <v>23628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23631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23634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23637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23640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23643</v>
      </c>
      <c r="G10104" t="s">
        <v>4955</v>
      </c>
    </row>
    <row r="10105" spans="1:7" hidden="1" x14ac:dyDescent="0.25">
      <c r="A10105" t="s">
        <v>24096</v>
      </c>
      <c r="B10105" t="s">
        <v>21131</v>
      </c>
      <c r="F10105" t="s">
        <v>23646</v>
      </c>
      <c r="G10105" t="s">
        <v>4955</v>
      </c>
    </row>
    <row r="10106" spans="1:7" hidden="1" x14ac:dyDescent="0.25">
      <c r="A10106" t="s">
        <v>24096</v>
      </c>
      <c r="B10106" t="s">
        <v>21131</v>
      </c>
      <c r="F10106" t="s">
        <v>23649</v>
      </c>
      <c r="G10106" t="s">
        <v>4955</v>
      </c>
    </row>
    <row r="10107" spans="1:7" hidden="1" x14ac:dyDescent="0.25">
      <c r="A10107" t="s">
        <v>24096</v>
      </c>
      <c r="B10107" t="s">
        <v>21131</v>
      </c>
      <c r="F10107" t="s">
        <v>23652</v>
      </c>
      <c r="G10107" t="s">
        <v>4955</v>
      </c>
    </row>
    <row r="10108" spans="1:7" hidden="1" x14ac:dyDescent="0.25">
      <c r="A10108" t="s">
        <v>24096</v>
      </c>
      <c r="B10108" t="s">
        <v>21131</v>
      </c>
      <c r="F10108" t="s">
        <v>23655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23658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23661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23664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23667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23670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23673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23676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23679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23682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23685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23688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23691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23694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23697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23700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23703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23706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23709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23712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23715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23718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23721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23724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23727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23730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23733</v>
      </c>
      <c r="G10134" t="s">
        <v>4955</v>
      </c>
    </row>
    <row r="10135" spans="1:7" hidden="1" x14ac:dyDescent="0.25">
      <c r="A10135" t="s">
        <v>115</v>
      </c>
      <c r="B10135" t="s">
        <v>24097</v>
      </c>
      <c r="C10135" t="s">
        <v>24091</v>
      </c>
      <c r="F10135" t="s">
        <v>23736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23739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23742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23892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23895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23898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23901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23904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23907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23910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23913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23916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23919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23922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23925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23775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23778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23781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23784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23787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23790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23793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23796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23799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23802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23805</v>
      </c>
      <c r="G10160" t="s">
        <v>773</v>
      </c>
    </row>
    <row r="10161" spans="1:7" hidden="1" x14ac:dyDescent="0.25">
      <c r="A10161" t="s">
        <v>24098</v>
      </c>
      <c r="F10161" t="s">
        <v>23808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23811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23814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23817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23820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24091</v>
      </c>
      <c r="F10166" t="s">
        <v>23823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23826</v>
      </c>
      <c r="G10167" t="s">
        <v>796</v>
      </c>
    </row>
    <row r="10168" spans="1:7" hidden="1" x14ac:dyDescent="0.25">
      <c r="A10168" t="s">
        <v>4</v>
      </c>
      <c r="B10168" t="s">
        <v>23434</v>
      </c>
      <c r="F10168" t="s">
        <v>23829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23832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23835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23838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23841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23844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23847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23850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23853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23856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24099</v>
      </c>
      <c r="F10178" t="s">
        <v>23859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24099</v>
      </c>
      <c r="F10179" t="s">
        <v>23862</v>
      </c>
      <c r="G10179" t="s">
        <v>796</v>
      </c>
    </row>
    <row r="10180" spans="1:7" hidden="1" x14ac:dyDescent="0.25">
      <c r="A10180" t="s">
        <v>4</v>
      </c>
      <c r="B10180" t="s">
        <v>23434</v>
      </c>
      <c r="F10180" t="s">
        <v>23865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23928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23931</v>
      </c>
      <c r="G10182" t="s">
        <v>4600</v>
      </c>
    </row>
    <row r="10183" spans="1:7" hidden="1" x14ac:dyDescent="0.25">
      <c r="A10183" t="s">
        <v>224</v>
      </c>
      <c r="F10183" t="s">
        <v>23934</v>
      </c>
      <c r="G10183" t="s">
        <v>4600</v>
      </c>
    </row>
    <row r="10184" spans="1:7" hidden="1" x14ac:dyDescent="0.25">
      <c r="A10184" t="s">
        <v>224</v>
      </c>
      <c r="F10184" t="s">
        <v>23937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23940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23943</v>
      </c>
      <c r="G10186" t="s">
        <v>4600</v>
      </c>
    </row>
    <row r="10187" spans="1:7" hidden="1" x14ac:dyDescent="0.25">
      <c r="A10187" t="s">
        <v>224</v>
      </c>
      <c r="F10187" t="s">
        <v>23946</v>
      </c>
      <c r="G10187" t="s">
        <v>4600</v>
      </c>
    </row>
    <row r="10188" spans="1:7" hidden="1" x14ac:dyDescent="0.25">
      <c r="A10188" t="s">
        <v>224</v>
      </c>
      <c r="F10188" t="s">
        <v>23949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23952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23955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23958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23961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23964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23967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23970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23973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23976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23979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23982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23985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23988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23991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23994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23997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24000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24100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24103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23425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24003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24006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24009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24012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24015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24018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24021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24024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24027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24030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24033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24036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24039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24042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24045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24106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24139</v>
      </c>
      <c r="F10225" t="s">
        <v>24109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24139</v>
      </c>
      <c r="E10226" t="s">
        <v>1140</v>
      </c>
      <c r="F10226" t="s">
        <v>24112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24139</v>
      </c>
      <c r="F10227" t="s">
        <v>24115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24118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24121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24124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24127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24130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24133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24136</v>
      </c>
      <c r="G10234" t="s">
        <v>4945</v>
      </c>
    </row>
    <row r="10235" spans="1:7" hidden="1" x14ac:dyDescent="0.25">
      <c r="A10235" t="s">
        <v>91</v>
      </c>
      <c r="B10235" t="s">
        <v>24188</v>
      </c>
      <c r="C10235" t="s">
        <v>51</v>
      </c>
      <c r="F10235" t="s">
        <v>24140</v>
      </c>
      <c r="G10235" t="s">
        <v>91</v>
      </c>
    </row>
    <row r="10236" spans="1:7" hidden="1" x14ac:dyDescent="0.25">
      <c r="A10236" t="s">
        <v>91</v>
      </c>
      <c r="B10236" t="s">
        <v>24189</v>
      </c>
      <c r="C10236" t="s">
        <v>51</v>
      </c>
      <c r="F10236" t="s">
        <v>24143</v>
      </c>
      <c r="G10236" t="s">
        <v>91</v>
      </c>
    </row>
    <row r="10237" spans="1:7" hidden="1" x14ac:dyDescent="0.25">
      <c r="A10237" t="s">
        <v>91</v>
      </c>
      <c r="B10237" t="s">
        <v>24190</v>
      </c>
      <c r="F10237" t="s">
        <v>24146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24149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24254</v>
      </c>
      <c r="G10239" t="s">
        <v>91</v>
      </c>
    </row>
    <row r="10240" spans="1:7" hidden="1" x14ac:dyDescent="0.25">
      <c r="A10240" t="s">
        <v>62</v>
      </c>
      <c r="B10240" t="s">
        <v>24188</v>
      </c>
      <c r="C10240" t="s">
        <v>1555</v>
      </c>
      <c r="F10240" t="s">
        <v>24152</v>
      </c>
      <c r="G10240" t="s">
        <v>91</v>
      </c>
    </row>
    <row r="10241" spans="1:7" hidden="1" x14ac:dyDescent="0.25">
      <c r="A10241" t="s">
        <v>7390</v>
      </c>
      <c r="B10241" t="s">
        <v>24189</v>
      </c>
      <c r="C10241" t="s">
        <v>1555</v>
      </c>
      <c r="F10241" t="s">
        <v>24155</v>
      </c>
      <c r="G10241" t="s">
        <v>91</v>
      </c>
    </row>
    <row r="10242" spans="1:7" hidden="1" x14ac:dyDescent="0.25">
      <c r="A10242" t="s">
        <v>91</v>
      </c>
      <c r="B10242" t="s">
        <v>24188</v>
      </c>
      <c r="C10242" t="s">
        <v>51</v>
      </c>
      <c r="F10242" t="s">
        <v>24158</v>
      </c>
      <c r="G10242" t="s">
        <v>91</v>
      </c>
    </row>
    <row r="10243" spans="1:7" hidden="1" x14ac:dyDescent="0.25">
      <c r="A10243" t="s">
        <v>62</v>
      </c>
      <c r="B10243" t="s">
        <v>24188</v>
      </c>
      <c r="C10243" t="s">
        <v>1555</v>
      </c>
      <c r="F10243" t="s">
        <v>24161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24257</v>
      </c>
      <c r="G10244" t="s">
        <v>91</v>
      </c>
    </row>
    <row r="10245" spans="1:7" hidden="1" x14ac:dyDescent="0.25">
      <c r="A10245" t="s">
        <v>91</v>
      </c>
      <c r="B10245" t="s">
        <v>24189</v>
      </c>
      <c r="C10245" t="s">
        <v>51</v>
      </c>
      <c r="F10245" t="s">
        <v>24164</v>
      </c>
      <c r="G10245" t="s">
        <v>91</v>
      </c>
    </row>
    <row r="10246" spans="1:7" hidden="1" x14ac:dyDescent="0.25">
      <c r="A10246" t="s">
        <v>62</v>
      </c>
      <c r="B10246" t="s">
        <v>24189</v>
      </c>
      <c r="C10246" t="s">
        <v>51</v>
      </c>
      <c r="F10246" t="s">
        <v>24167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24170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24773</v>
      </c>
      <c r="F10248" t="s">
        <v>24173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24176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24179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24182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24185</v>
      </c>
      <c r="G10252" t="s">
        <v>91</v>
      </c>
    </row>
    <row r="10253" spans="1:7" hidden="1" x14ac:dyDescent="0.25">
      <c r="A10253" t="s">
        <v>803</v>
      </c>
      <c r="F10253" t="s">
        <v>24260</v>
      </c>
      <c r="G10253" t="s">
        <v>91</v>
      </c>
    </row>
    <row r="10254" spans="1:7" hidden="1" x14ac:dyDescent="0.25">
      <c r="A10254" t="s">
        <v>803</v>
      </c>
      <c r="F10254" t="s">
        <v>24774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24191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24194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24197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24200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24203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24206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24209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24212</v>
      </c>
      <c r="G10262" t="s">
        <v>4934</v>
      </c>
    </row>
    <row r="10263" spans="1:7" hidden="1" x14ac:dyDescent="0.25">
      <c r="A10263" t="s">
        <v>4</v>
      </c>
      <c r="B10263" t="s">
        <v>24777</v>
      </c>
      <c r="F10263" t="s">
        <v>24215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24218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24221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24224</v>
      </c>
      <c r="G10266" t="s">
        <v>4934</v>
      </c>
    </row>
    <row r="10267" spans="1:7" hidden="1" x14ac:dyDescent="0.25">
      <c r="A10267" t="s">
        <v>2283</v>
      </c>
      <c r="B10267" t="s">
        <v>24189</v>
      </c>
      <c r="F10267" t="s">
        <v>24227</v>
      </c>
      <c r="G10267" t="s">
        <v>4934</v>
      </c>
    </row>
    <row r="10268" spans="1:7" hidden="1" x14ac:dyDescent="0.25">
      <c r="A10268" t="s">
        <v>304</v>
      </c>
      <c r="B10268" t="s">
        <v>24778</v>
      </c>
      <c r="F10268" t="s">
        <v>24230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24233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24236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24239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24242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24245</v>
      </c>
      <c r="G10273" t="s">
        <v>4934</v>
      </c>
    </row>
    <row r="10274" spans="1:7" hidden="1" x14ac:dyDescent="0.25">
      <c r="A10274" t="s">
        <v>24779</v>
      </c>
      <c r="F10274" t="s">
        <v>24248</v>
      </c>
      <c r="G10274" t="s">
        <v>4934</v>
      </c>
    </row>
    <row r="10275" spans="1:7" hidden="1" x14ac:dyDescent="0.25">
      <c r="A10275" t="s">
        <v>24779</v>
      </c>
      <c r="F10275" t="s">
        <v>24251</v>
      </c>
      <c r="G10275" t="s">
        <v>4934</v>
      </c>
    </row>
    <row r="10276" spans="1:7" hidden="1" x14ac:dyDescent="0.25">
      <c r="A10276" t="s">
        <v>162</v>
      </c>
      <c r="B10276" t="s">
        <v>24188</v>
      </c>
      <c r="C10276" t="s">
        <v>1555</v>
      </c>
      <c r="F10276" t="s">
        <v>24263</v>
      </c>
      <c r="G10276" t="s">
        <v>467</v>
      </c>
    </row>
    <row r="10277" spans="1:7" hidden="1" x14ac:dyDescent="0.25">
      <c r="A10277" t="s">
        <v>162</v>
      </c>
      <c r="B10277" t="s">
        <v>24188</v>
      </c>
      <c r="C10277" t="s">
        <v>1555</v>
      </c>
      <c r="F10277" t="s">
        <v>24266</v>
      </c>
      <c r="G10277" t="s">
        <v>467</v>
      </c>
    </row>
    <row r="10278" spans="1:7" hidden="1" x14ac:dyDescent="0.25">
      <c r="A10278" t="s">
        <v>162</v>
      </c>
      <c r="B10278" t="s">
        <v>24188</v>
      </c>
      <c r="C10278" t="s">
        <v>1555</v>
      </c>
      <c r="F10278" t="s">
        <v>24269</v>
      </c>
      <c r="G10278" t="s">
        <v>467</v>
      </c>
    </row>
    <row r="10279" spans="1:7" hidden="1" x14ac:dyDescent="0.25">
      <c r="A10279" t="s">
        <v>162</v>
      </c>
      <c r="B10279" t="s">
        <v>24188</v>
      </c>
      <c r="C10279" t="s">
        <v>1555</v>
      </c>
      <c r="F10279" t="s">
        <v>24272</v>
      </c>
      <c r="G10279" t="s">
        <v>467</v>
      </c>
    </row>
    <row r="10280" spans="1:7" hidden="1" x14ac:dyDescent="0.25">
      <c r="A10280" t="s">
        <v>162</v>
      </c>
      <c r="B10280" t="s">
        <v>24188</v>
      </c>
      <c r="C10280" t="s">
        <v>1555</v>
      </c>
      <c r="F10280" t="s">
        <v>24275</v>
      </c>
      <c r="G10280" t="s">
        <v>467</v>
      </c>
    </row>
    <row r="10281" spans="1:7" hidden="1" x14ac:dyDescent="0.25">
      <c r="A10281" t="s">
        <v>162</v>
      </c>
      <c r="B10281" t="s">
        <v>24188</v>
      </c>
      <c r="C10281" t="s">
        <v>1555</v>
      </c>
      <c r="F10281" t="s">
        <v>24278</v>
      </c>
      <c r="G10281" t="s">
        <v>467</v>
      </c>
    </row>
    <row r="10282" spans="1:7" hidden="1" x14ac:dyDescent="0.25">
      <c r="A10282" t="s">
        <v>304</v>
      </c>
      <c r="B10282" t="s">
        <v>24188</v>
      </c>
      <c r="C10282" t="s">
        <v>1555</v>
      </c>
      <c r="F10282" t="s">
        <v>24281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24284</v>
      </c>
      <c r="G10283" t="s">
        <v>467</v>
      </c>
    </row>
    <row r="10284" spans="1:7" hidden="1" x14ac:dyDescent="0.25">
      <c r="A10284" t="s">
        <v>162</v>
      </c>
      <c r="B10284" t="s">
        <v>24188</v>
      </c>
      <c r="C10284" t="s">
        <v>1555</v>
      </c>
      <c r="F10284" t="s">
        <v>24287</v>
      </c>
      <c r="G10284" t="s">
        <v>467</v>
      </c>
    </row>
    <row r="10285" spans="1:7" hidden="1" x14ac:dyDescent="0.25">
      <c r="A10285" t="s">
        <v>162</v>
      </c>
      <c r="B10285" t="s">
        <v>24188</v>
      </c>
      <c r="C10285" t="s">
        <v>1555</v>
      </c>
      <c r="F10285" t="s">
        <v>24290</v>
      </c>
      <c r="G10285" t="s">
        <v>467</v>
      </c>
    </row>
    <row r="10286" spans="1:7" hidden="1" x14ac:dyDescent="0.25">
      <c r="A10286" t="s">
        <v>162</v>
      </c>
      <c r="B10286" t="s">
        <v>24188</v>
      </c>
      <c r="C10286" t="s">
        <v>1555</v>
      </c>
      <c r="F10286" t="s">
        <v>24293</v>
      </c>
      <c r="G10286" t="s">
        <v>467</v>
      </c>
    </row>
    <row r="10287" spans="1:7" hidden="1" x14ac:dyDescent="0.25">
      <c r="A10287" t="s">
        <v>162</v>
      </c>
      <c r="B10287" t="s">
        <v>24188</v>
      </c>
      <c r="C10287" t="s">
        <v>1555</v>
      </c>
      <c r="F10287" t="s">
        <v>24296</v>
      </c>
      <c r="G10287" t="s">
        <v>467</v>
      </c>
    </row>
    <row r="10288" spans="1:7" hidden="1" x14ac:dyDescent="0.25">
      <c r="A10288" t="s">
        <v>304</v>
      </c>
      <c r="B10288" t="s">
        <v>24188</v>
      </c>
      <c r="C10288" t="s">
        <v>1555</v>
      </c>
      <c r="F10288" t="s">
        <v>24299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24302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24305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24308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24311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24314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24458</v>
      </c>
      <c r="G10294" t="s">
        <v>468</v>
      </c>
    </row>
    <row r="10295" spans="1:7" hidden="1" x14ac:dyDescent="0.25">
      <c r="A10295" t="s">
        <v>4</v>
      </c>
      <c r="B10295" t="s">
        <v>24778</v>
      </c>
      <c r="F10295" t="s">
        <v>24461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24464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24467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24470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24473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24476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24479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24482</v>
      </c>
      <c r="G10302" t="s">
        <v>468</v>
      </c>
    </row>
    <row r="10303" spans="1:7" hidden="1" x14ac:dyDescent="0.25">
      <c r="A10303" t="s">
        <v>4598</v>
      </c>
      <c r="F10303" t="s">
        <v>24485</v>
      </c>
      <c r="G10303" t="s">
        <v>469</v>
      </c>
    </row>
    <row r="10304" spans="1:7" hidden="1" x14ac:dyDescent="0.25">
      <c r="A10304" t="s">
        <v>4598</v>
      </c>
      <c r="F10304" t="s">
        <v>24488</v>
      </c>
      <c r="G10304" t="s">
        <v>469</v>
      </c>
    </row>
    <row r="10305" spans="1:7" hidden="1" x14ac:dyDescent="0.25">
      <c r="A10305" t="s">
        <v>4598</v>
      </c>
      <c r="F10305" t="s">
        <v>24491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24494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24497</v>
      </c>
      <c r="G10307" t="s">
        <v>469</v>
      </c>
    </row>
    <row r="10308" spans="1:7" hidden="1" x14ac:dyDescent="0.25">
      <c r="A10308" t="s">
        <v>4598</v>
      </c>
      <c r="F10308" t="s">
        <v>24500</v>
      </c>
      <c r="G10308" t="s">
        <v>469</v>
      </c>
    </row>
    <row r="10309" spans="1:7" hidden="1" x14ac:dyDescent="0.25">
      <c r="A10309" t="s">
        <v>4598</v>
      </c>
      <c r="F10309" t="s">
        <v>24503</v>
      </c>
      <c r="G10309" t="s">
        <v>469</v>
      </c>
    </row>
    <row r="10310" spans="1:7" hidden="1" x14ac:dyDescent="0.25">
      <c r="A10310" t="s">
        <v>4598</v>
      </c>
      <c r="F10310" t="s">
        <v>24506</v>
      </c>
      <c r="G10310" t="s">
        <v>469</v>
      </c>
    </row>
    <row r="10311" spans="1:7" hidden="1" x14ac:dyDescent="0.25">
      <c r="A10311" t="s">
        <v>4598</v>
      </c>
      <c r="F10311" t="s">
        <v>24509</v>
      </c>
      <c r="G10311" t="s">
        <v>469</v>
      </c>
    </row>
    <row r="10312" spans="1:7" hidden="1" x14ac:dyDescent="0.25">
      <c r="A10312" t="s">
        <v>4598</v>
      </c>
      <c r="F10312" t="s">
        <v>24512</v>
      </c>
      <c r="G10312" t="s">
        <v>469</v>
      </c>
    </row>
    <row r="10313" spans="1:7" hidden="1" x14ac:dyDescent="0.25">
      <c r="A10313" t="s">
        <v>4598</v>
      </c>
      <c r="F10313" t="s">
        <v>24515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24518</v>
      </c>
      <c r="G10314" t="s">
        <v>469</v>
      </c>
    </row>
    <row r="10315" spans="1:7" hidden="1" x14ac:dyDescent="0.25">
      <c r="A10315" t="s">
        <v>4598</v>
      </c>
      <c r="F10315" t="s">
        <v>24521</v>
      </c>
      <c r="G10315" t="s">
        <v>469</v>
      </c>
    </row>
    <row r="10316" spans="1:7" hidden="1" x14ac:dyDescent="0.25">
      <c r="A10316" t="s">
        <v>4598</v>
      </c>
      <c r="F10316" t="s">
        <v>24524</v>
      </c>
      <c r="G10316" t="s">
        <v>469</v>
      </c>
    </row>
    <row r="10317" spans="1:7" hidden="1" x14ac:dyDescent="0.25">
      <c r="A10317" t="s">
        <v>4598</v>
      </c>
      <c r="F10317" t="s">
        <v>24527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24530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24533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24536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24539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24542</v>
      </c>
      <c r="G10322" t="s">
        <v>470</v>
      </c>
    </row>
    <row r="10323" spans="1:7" hidden="1" x14ac:dyDescent="0.25">
      <c r="A10323" t="s">
        <v>775</v>
      </c>
      <c r="F10323" t="s">
        <v>24545</v>
      </c>
      <c r="G10323" t="s">
        <v>470</v>
      </c>
    </row>
    <row r="10324" spans="1:7" hidden="1" x14ac:dyDescent="0.25">
      <c r="A10324" t="s">
        <v>775</v>
      </c>
      <c r="F10324" t="s">
        <v>24548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24551</v>
      </c>
      <c r="G10325" t="s">
        <v>470</v>
      </c>
    </row>
    <row r="10326" spans="1:7" hidden="1" x14ac:dyDescent="0.25">
      <c r="A10326" t="s">
        <v>775</v>
      </c>
      <c r="F10326" t="s">
        <v>24554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24557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24560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24317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24320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24323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24326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24329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24332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24335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24338</v>
      </c>
      <c r="G10336" t="s">
        <v>4954</v>
      </c>
    </row>
    <row r="10337" spans="1:7" hidden="1" x14ac:dyDescent="0.25">
      <c r="A10337" t="s">
        <v>356</v>
      </c>
      <c r="F10337" t="s">
        <v>24341</v>
      </c>
      <c r="G10337" t="s">
        <v>4954</v>
      </c>
    </row>
    <row r="10338" spans="1:7" hidden="1" x14ac:dyDescent="0.25">
      <c r="A10338" t="s">
        <v>24780</v>
      </c>
      <c r="F10338" t="s">
        <v>24344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24347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24350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24353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24356</v>
      </c>
      <c r="G10342" t="s">
        <v>4954</v>
      </c>
    </row>
    <row r="10343" spans="1:7" hidden="1" x14ac:dyDescent="0.25">
      <c r="A10343" t="s">
        <v>162</v>
      </c>
      <c r="B10343" t="s">
        <v>24188</v>
      </c>
      <c r="C10343" t="s">
        <v>20156</v>
      </c>
      <c r="F10343" t="s">
        <v>24380</v>
      </c>
      <c r="G10343" t="s">
        <v>4956</v>
      </c>
    </row>
    <row r="10344" spans="1:7" hidden="1" x14ac:dyDescent="0.25">
      <c r="A10344" t="s">
        <v>162</v>
      </c>
      <c r="B10344" t="s">
        <v>24188</v>
      </c>
      <c r="C10344" t="s">
        <v>20156</v>
      </c>
      <c r="F10344" t="s">
        <v>24383</v>
      </c>
      <c r="G10344" t="s">
        <v>4956</v>
      </c>
    </row>
    <row r="10345" spans="1:7" hidden="1" x14ac:dyDescent="0.25">
      <c r="A10345" t="s">
        <v>304</v>
      </c>
      <c r="B10345" t="s">
        <v>24188</v>
      </c>
      <c r="F10345" t="s">
        <v>24386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24389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24392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24395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24398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24401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24404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24407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24410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24413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24416</v>
      </c>
      <c r="G10355" t="s">
        <v>4956</v>
      </c>
    </row>
    <row r="10356" spans="1:7" hidden="1" x14ac:dyDescent="0.25">
      <c r="A10356" t="s">
        <v>4</v>
      </c>
      <c r="B10356" t="s">
        <v>24188</v>
      </c>
      <c r="F10356" t="s">
        <v>24359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24362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24365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24368</v>
      </c>
      <c r="G10359" t="s">
        <v>4955</v>
      </c>
    </row>
    <row r="10360" spans="1:7" hidden="1" x14ac:dyDescent="0.25">
      <c r="A10360" t="s">
        <v>24787</v>
      </c>
      <c r="F10360" t="s">
        <v>24371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24374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24377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24419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24422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24425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24428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24431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24434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24437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24440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24443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24446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24449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24452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24455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24563</v>
      </c>
      <c r="G10376" t="s">
        <v>796</v>
      </c>
    </row>
    <row r="10377" spans="1:7" hidden="1" x14ac:dyDescent="0.25">
      <c r="A10377" t="s">
        <v>4</v>
      </c>
      <c r="B10377" t="s">
        <v>24788</v>
      </c>
      <c r="F10377" t="s">
        <v>24566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24569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24572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24575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24578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24581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24584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24587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24590</v>
      </c>
      <c r="G10385" t="s">
        <v>4600</v>
      </c>
    </row>
    <row r="10386" spans="1:7" hidden="1" x14ac:dyDescent="0.25">
      <c r="A10386" t="s">
        <v>162</v>
      </c>
      <c r="B10386" t="s">
        <v>24188</v>
      </c>
      <c r="C10386" t="s">
        <v>1555</v>
      </c>
      <c r="F10386" t="s">
        <v>24593</v>
      </c>
      <c r="G10386" t="s">
        <v>4600</v>
      </c>
    </row>
    <row r="10387" spans="1:7" hidden="1" x14ac:dyDescent="0.25">
      <c r="A10387" t="s">
        <v>162</v>
      </c>
      <c r="B10387" t="s">
        <v>24188</v>
      </c>
      <c r="C10387" t="s">
        <v>1555</v>
      </c>
      <c r="F10387" t="s">
        <v>24596</v>
      </c>
      <c r="G10387" t="s">
        <v>4600</v>
      </c>
    </row>
    <row r="10388" spans="1:7" hidden="1" x14ac:dyDescent="0.25">
      <c r="A10388" t="s">
        <v>162</v>
      </c>
      <c r="B10388" t="s">
        <v>24188</v>
      </c>
      <c r="C10388" t="s">
        <v>1555</v>
      </c>
      <c r="F10388" t="s">
        <v>24599</v>
      </c>
      <c r="G10388" t="s">
        <v>4600</v>
      </c>
    </row>
    <row r="10389" spans="1:7" hidden="1" x14ac:dyDescent="0.25">
      <c r="A10389" t="s">
        <v>304</v>
      </c>
      <c r="B10389" t="s">
        <v>24188</v>
      </c>
      <c r="C10389" t="s">
        <v>1555</v>
      </c>
      <c r="F10389" t="s">
        <v>24602</v>
      </c>
      <c r="G10389" t="s">
        <v>4600</v>
      </c>
    </row>
    <row r="10390" spans="1:7" hidden="1" x14ac:dyDescent="0.25">
      <c r="A10390" t="s">
        <v>162</v>
      </c>
      <c r="B10390" t="s">
        <v>24190</v>
      </c>
      <c r="C10390" t="s">
        <v>1555</v>
      </c>
      <c r="F10390" t="s">
        <v>24605</v>
      </c>
      <c r="G10390" t="s">
        <v>4600</v>
      </c>
    </row>
    <row r="10391" spans="1:7" hidden="1" x14ac:dyDescent="0.25">
      <c r="A10391" t="s">
        <v>162</v>
      </c>
      <c r="B10391" t="s">
        <v>24190</v>
      </c>
      <c r="C10391" t="s">
        <v>1555</v>
      </c>
      <c r="F10391" t="s">
        <v>24608</v>
      </c>
      <c r="G10391" t="s">
        <v>4600</v>
      </c>
    </row>
    <row r="10392" spans="1:7" hidden="1" x14ac:dyDescent="0.25">
      <c r="A10392" t="s">
        <v>162</v>
      </c>
      <c r="B10392" t="s">
        <v>24190</v>
      </c>
      <c r="C10392" t="s">
        <v>1555</v>
      </c>
      <c r="F10392" t="s">
        <v>24611</v>
      </c>
      <c r="G10392" t="s">
        <v>4600</v>
      </c>
    </row>
    <row r="10393" spans="1:7" hidden="1" x14ac:dyDescent="0.25">
      <c r="A10393" t="s">
        <v>162</v>
      </c>
      <c r="B10393" t="s">
        <v>24190</v>
      </c>
      <c r="C10393" t="s">
        <v>1555</v>
      </c>
      <c r="F10393" t="s">
        <v>24614</v>
      </c>
      <c r="G10393" t="s">
        <v>4600</v>
      </c>
    </row>
    <row r="10394" spans="1:7" hidden="1" x14ac:dyDescent="0.25">
      <c r="A10394" t="s">
        <v>162</v>
      </c>
      <c r="B10394" t="s">
        <v>24190</v>
      </c>
      <c r="C10394" t="s">
        <v>1555</v>
      </c>
      <c r="F10394" t="s">
        <v>24617</v>
      </c>
      <c r="G10394" t="s">
        <v>4600</v>
      </c>
    </row>
    <row r="10395" spans="1:7" hidden="1" x14ac:dyDescent="0.25">
      <c r="A10395" t="s">
        <v>162</v>
      </c>
      <c r="B10395" t="s">
        <v>24190</v>
      </c>
      <c r="C10395" t="s">
        <v>1555</v>
      </c>
      <c r="F10395" t="s">
        <v>24620</v>
      </c>
      <c r="G10395" t="s">
        <v>4600</v>
      </c>
    </row>
    <row r="10396" spans="1:7" hidden="1" x14ac:dyDescent="0.25">
      <c r="A10396" t="s">
        <v>162</v>
      </c>
      <c r="B10396" t="s">
        <v>24190</v>
      </c>
      <c r="C10396" t="s">
        <v>1555</v>
      </c>
      <c r="F10396" t="s">
        <v>24623</v>
      </c>
      <c r="G10396" t="s">
        <v>4600</v>
      </c>
    </row>
    <row r="10397" spans="1:7" hidden="1" x14ac:dyDescent="0.25">
      <c r="A10397" t="s">
        <v>162</v>
      </c>
      <c r="B10397" t="s">
        <v>24190</v>
      </c>
      <c r="C10397" t="s">
        <v>1555</v>
      </c>
      <c r="F10397" t="s">
        <v>24626</v>
      </c>
      <c r="G10397" t="s">
        <v>4600</v>
      </c>
    </row>
    <row r="10398" spans="1:7" hidden="1" x14ac:dyDescent="0.25">
      <c r="A10398" t="s">
        <v>162</v>
      </c>
      <c r="B10398" t="s">
        <v>24190</v>
      </c>
      <c r="C10398" t="s">
        <v>1555</v>
      </c>
      <c r="F10398" t="s">
        <v>24629</v>
      </c>
      <c r="G10398" t="s">
        <v>4600</v>
      </c>
    </row>
    <row r="10399" spans="1:7" hidden="1" x14ac:dyDescent="0.25">
      <c r="A10399" t="s">
        <v>162</v>
      </c>
      <c r="B10399" t="s">
        <v>24190</v>
      </c>
      <c r="C10399" t="s">
        <v>1555</v>
      </c>
      <c r="F10399" t="s">
        <v>24632</v>
      </c>
      <c r="G10399" t="s">
        <v>4600</v>
      </c>
    </row>
    <row r="10400" spans="1:7" hidden="1" x14ac:dyDescent="0.25">
      <c r="A10400" t="s">
        <v>304</v>
      </c>
      <c r="B10400" t="s">
        <v>24190</v>
      </c>
      <c r="C10400" t="s">
        <v>1555</v>
      </c>
      <c r="F10400" t="s">
        <v>24635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24638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24641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24644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24647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24650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24653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24656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24659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24662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24665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24668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24671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24674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24677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24680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24683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24686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24689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24692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24695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24698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24701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24704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24707</v>
      </c>
      <c r="G10424" t="s">
        <v>4942</v>
      </c>
    </row>
    <row r="10425" spans="1:7" hidden="1" x14ac:dyDescent="0.25">
      <c r="A10425" t="s">
        <v>24789</v>
      </c>
      <c r="B10425" t="s">
        <v>646</v>
      </c>
      <c r="F10425" t="s">
        <v>24710</v>
      </c>
      <c r="G10425" t="s">
        <v>4942</v>
      </c>
    </row>
    <row r="10426" spans="1:7" hidden="1" x14ac:dyDescent="0.25">
      <c r="A10426" t="s">
        <v>24789</v>
      </c>
      <c r="B10426" t="s">
        <v>646</v>
      </c>
      <c r="F10426" t="s">
        <v>24713</v>
      </c>
      <c r="G10426" t="s">
        <v>4942</v>
      </c>
    </row>
    <row r="10427" spans="1:7" hidden="1" x14ac:dyDescent="0.25">
      <c r="A10427" t="s">
        <v>24789</v>
      </c>
      <c r="B10427" t="s">
        <v>646</v>
      </c>
      <c r="F10427" t="s">
        <v>24716</v>
      </c>
      <c r="G10427" t="s">
        <v>4942</v>
      </c>
    </row>
    <row r="10428" spans="1:7" hidden="1" x14ac:dyDescent="0.25">
      <c r="A10428" t="s">
        <v>24789</v>
      </c>
      <c r="B10428" t="s">
        <v>646</v>
      </c>
      <c r="F10428" t="s">
        <v>24719</v>
      </c>
      <c r="G10428" t="s">
        <v>4942</v>
      </c>
    </row>
    <row r="10429" spans="1:7" hidden="1" x14ac:dyDescent="0.25">
      <c r="A10429" t="s">
        <v>24789</v>
      </c>
      <c r="B10429" t="s">
        <v>646</v>
      </c>
      <c r="F10429" t="s">
        <v>24722</v>
      </c>
      <c r="G10429" t="s">
        <v>4942</v>
      </c>
    </row>
    <row r="10430" spans="1:7" hidden="1" x14ac:dyDescent="0.25">
      <c r="A10430" t="s">
        <v>24789</v>
      </c>
      <c r="B10430" t="s">
        <v>646</v>
      </c>
      <c r="F10430" t="s">
        <v>24725</v>
      </c>
      <c r="G10430" t="s">
        <v>4942</v>
      </c>
    </row>
    <row r="10431" spans="1:7" hidden="1" x14ac:dyDescent="0.25">
      <c r="A10431" t="s">
        <v>24789</v>
      </c>
      <c r="B10431" t="s">
        <v>646</v>
      </c>
      <c r="F10431" t="s">
        <v>24728</v>
      </c>
      <c r="G10431" t="s">
        <v>4942</v>
      </c>
    </row>
    <row r="10432" spans="1:7" hidden="1" x14ac:dyDescent="0.25">
      <c r="A10432" t="s">
        <v>24789</v>
      </c>
      <c r="B10432" t="s">
        <v>646</v>
      </c>
      <c r="F10432" t="s">
        <v>24731</v>
      </c>
      <c r="G10432" t="s">
        <v>4942</v>
      </c>
    </row>
    <row r="10433" spans="1:7" hidden="1" x14ac:dyDescent="0.25">
      <c r="A10433" t="s">
        <v>24789</v>
      </c>
      <c r="B10433" t="s">
        <v>646</v>
      </c>
      <c r="F10433" t="s">
        <v>24734</v>
      </c>
      <c r="G10433" t="s">
        <v>4942</v>
      </c>
    </row>
    <row r="10434" spans="1:7" hidden="1" x14ac:dyDescent="0.25">
      <c r="A10434" t="s">
        <v>24789</v>
      </c>
      <c r="B10434" t="s">
        <v>646</v>
      </c>
      <c r="F10434" t="s">
        <v>24737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24740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24743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24746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24749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24752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24755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24781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24784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24758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24761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24764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24767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24770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24790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23041</v>
      </c>
      <c r="F10449" t="s">
        <v>24793</v>
      </c>
      <c r="G10449" t="s">
        <v>91</v>
      </c>
    </row>
    <row r="10450" spans="1:7" hidden="1" x14ac:dyDescent="0.25">
      <c r="A10450" t="s">
        <v>91</v>
      </c>
      <c r="B10450" t="s">
        <v>25141</v>
      </c>
      <c r="F10450" t="s">
        <v>24796</v>
      </c>
      <c r="G10450" t="s">
        <v>91</v>
      </c>
    </row>
    <row r="10451" spans="1:7" hidden="1" x14ac:dyDescent="0.25">
      <c r="A10451" t="s">
        <v>62</v>
      </c>
      <c r="B10451" t="s">
        <v>25141</v>
      </c>
      <c r="F10451" t="s">
        <v>24799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24802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24805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24808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24811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24832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24835</v>
      </c>
      <c r="G10457" t="s">
        <v>4952</v>
      </c>
    </row>
    <row r="10458" spans="1:7" hidden="1" x14ac:dyDescent="0.25">
      <c r="A10458" t="s">
        <v>24779</v>
      </c>
      <c r="F10458" t="s">
        <v>24826</v>
      </c>
      <c r="G10458" t="s">
        <v>4934</v>
      </c>
    </row>
    <row r="10459" spans="1:7" hidden="1" x14ac:dyDescent="0.25">
      <c r="A10459" t="s">
        <v>24779</v>
      </c>
      <c r="F10459" t="s">
        <v>24829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24838</v>
      </c>
      <c r="G10460" t="s">
        <v>467</v>
      </c>
    </row>
    <row r="10461" spans="1:7" hidden="1" x14ac:dyDescent="0.25">
      <c r="A10461" t="s">
        <v>4</v>
      </c>
      <c r="B10461" t="s">
        <v>25142</v>
      </c>
      <c r="F10461" t="s">
        <v>24841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24844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24847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24850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24853</v>
      </c>
      <c r="G10465" t="s">
        <v>467</v>
      </c>
    </row>
    <row r="10466" spans="1:7" hidden="1" x14ac:dyDescent="0.25">
      <c r="A10466" t="s">
        <v>4</v>
      </c>
      <c r="B10466" t="s">
        <v>25143</v>
      </c>
      <c r="F10466" t="s">
        <v>24856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24859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24862</v>
      </c>
      <c r="G10468" t="s">
        <v>468</v>
      </c>
    </row>
    <row r="10469" spans="1:7" hidden="1" x14ac:dyDescent="0.25">
      <c r="A10469" t="s">
        <v>4598</v>
      </c>
      <c r="F10469" t="s">
        <v>24865</v>
      </c>
      <c r="G10469" t="s">
        <v>469</v>
      </c>
    </row>
    <row r="10470" spans="1:7" hidden="1" x14ac:dyDescent="0.25">
      <c r="A10470" t="s">
        <v>4598</v>
      </c>
      <c r="F10470" t="s">
        <v>24868</v>
      </c>
      <c r="G10470" t="s">
        <v>469</v>
      </c>
    </row>
    <row r="10471" spans="1:7" hidden="1" x14ac:dyDescent="0.25">
      <c r="A10471" t="s">
        <v>4598</v>
      </c>
      <c r="F10471" t="s">
        <v>24871</v>
      </c>
      <c r="G10471" t="s">
        <v>469</v>
      </c>
    </row>
    <row r="10472" spans="1:7" hidden="1" x14ac:dyDescent="0.25">
      <c r="A10472" t="s">
        <v>4598</v>
      </c>
      <c r="F10472" t="s">
        <v>24874</v>
      </c>
      <c r="G10472" t="s">
        <v>469</v>
      </c>
    </row>
    <row r="10473" spans="1:7" hidden="1" x14ac:dyDescent="0.25">
      <c r="A10473" t="s">
        <v>4598</v>
      </c>
      <c r="F10473" t="s">
        <v>24877</v>
      </c>
      <c r="G10473" t="s">
        <v>469</v>
      </c>
    </row>
    <row r="10474" spans="1:7" hidden="1" x14ac:dyDescent="0.25">
      <c r="A10474" t="s">
        <v>4598</v>
      </c>
      <c r="F10474" t="s">
        <v>24880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24883</v>
      </c>
      <c r="G10475" t="s">
        <v>469</v>
      </c>
    </row>
    <row r="10476" spans="1:7" hidden="1" x14ac:dyDescent="0.25">
      <c r="A10476" t="s">
        <v>4598</v>
      </c>
      <c r="F10476" t="s">
        <v>24886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24889</v>
      </c>
      <c r="G10477" t="s">
        <v>469</v>
      </c>
    </row>
    <row r="10478" spans="1:7" hidden="1" x14ac:dyDescent="0.25">
      <c r="A10478" t="s">
        <v>4598</v>
      </c>
      <c r="F10478" t="s">
        <v>24892</v>
      </c>
      <c r="G10478" t="s">
        <v>469</v>
      </c>
    </row>
    <row r="10479" spans="1:7" hidden="1" x14ac:dyDescent="0.25">
      <c r="A10479" t="s">
        <v>4598</v>
      </c>
      <c r="F10479" t="s">
        <v>24895</v>
      </c>
      <c r="G10479" t="s">
        <v>469</v>
      </c>
    </row>
    <row r="10480" spans="1:7" hidden="1" x14ac:dyDescent="0.25">
      <c r="A10480" t="s">
        <v>4598</v>
      </c>
      <c r="F10480" t="s">
        <v>24898</v>
      </c>
      <c r="G10480" t="s">
        <v>469</v>
      </c>
    </row>
    <row r="10481" spans="1:7" hidden="1" x14ac:dyDescent="0.25">
      <c r="A10481" t="s">
        <v>4598</v>
      </c>
      <c r="F10481" t="s">
        <v>24901</v>
      </c>
      <c r="G10481" t="s">
        <v>469</v>
      </c>
    </row>
    <row r="10482" spans="1:7" hidden="1" x14ac:dyDescent="0.25">
      <c r="A10482" t="s">
        <v>4598</v>
      </c>
      <c r="F10482" t="s">
        <v>24904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24907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24910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24913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24916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24919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24922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24925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24928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24931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24934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24937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24940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24943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24946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24949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24967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23041</v>
      </c>
      <c r="F10499" t="s">
        <v>24970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24973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24976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24979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24982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24985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23041</v>
      </c>
      <c r="F10505" t="s">
        <v>24988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24991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24994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24997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25000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25003</v>
      </c>
      <c r="G10510" t="s">
        <v>4956</v>
      </c>
    </row>
    <row r="10511" spans="1:7" hidden="1" x14ac:dyDescent="0.25">
      <c r="A10511" t="s">
        <v>4</v>
      </c>
      <c r="B10511" t="s">
        <v>25144</v>
      </c>
      <c r="F10511" t="s">
        <v>25006</v>
      </c>
      <c r="G10511" t="s">
        <v>4956</v>
      </c>
    </row>
    <row r="10512" spans="1:7" hidden="1" x14ac:dyDescent="0.25">
      <c r="A10512" t="s">
        <v>4</v>
      </c>
      <c r="B10512" t="s">
        <v>25144</v>
      </c>
      <c r="F10512" t="s">
        <v>25009</v>
      </c>
      <c r="G10512" t="s">
        <v>4956</v>
      </c>
    </row>
    <row r="10513" spans="1:7" hidden="1" x14ac:dyDescent="0.25">
      <c r="A10513" t="s">
        <v>4</v>
      </c>
      <c r="B10513" t="s">
        <v>25144</v>
      </c>
      <c r="F10513" t="s">
        <v>25012</v>
      </c>
      <c r="G10513" t="s">
        <v>4956</v>
      </c>
    </row>
    <row r="10514" spans="1:7" hidden="1" x14ac:dyDescent="0.25">
      <c r="A10514" t="s">
        <v>4</v>
      </c>
      <c r="B10514" t="s">
        <v>25144</v>
      </c>
      <c r="F10514" t="s">
        <v>25015</v>
      </c>
      <c r="G10514" t="s">
        <v>4956</v>
      </c>
    </row>
    <row r="10515" spans="1:7" hidden="1" x14ac:dyDescent="0.25">
      <c r="A10515" t="s">
        <v>4</v>
      </c>
      <c r="B10515" t="s">
        <v>25144</v>
      </c>
      <c r="F10515" t="s">
        <v>25018</v>
      </c>
      <c r="G10515" t="s">
        <v>4956</v>
      </c>
    </row>
    <row r="10516" spans="1:7" hidden="1" x14ac:dyDescent="0.25">
      <c r="A10516" t="s">
        <v>4</v>
      </c>
      <c r="B10516" t="s">
        <v>25144</v>
      </c>
      <c r="F10516" t="s">
        <v>25021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25024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25027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25030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25033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25036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25039</v>
      </c>
      <c r="G10522" t="s">
        <v>796</v>
      </c>
    </row>
    <row r="10523" spans="1:7" hidden="1" x14ac:dyDescent="0.25">
      <c r="A10523" t="s">
        <v>645</v>
      </c>
      <c r="B10523" t="s">
        <v>25145</v>
      </c>
      <c r="F10523" t="s">
        <v>25042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25045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25048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25051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25054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25057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25060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25063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25066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25069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25072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25075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25078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25081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25084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25087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25090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25093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25096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25099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25102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25105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25108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25111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25114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25117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25120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25123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25126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25129</v>
      </c>
      <c r="G10552" t="s">
        <v>4945</v>
      </c>
    </row>
    <row r="10553" spans="1:7" x14ac:dyDescent="0.25">
      <c r="A10553" t="s">
        <v>4</v>
      </c>
      <c r="B10553" t="s">
        <v>25144</v>
      </c>
      <c r="F10553" t="s">
        <v>25132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25135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25138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24814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24817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24820</v>
      </c>
      <c r="G10558" t="s">
        <v>91</v>
      </c>
    </row>
    <row r="10559" spans="1:7" hidden="1" x14ac:dyDescent="0.25">
      <c r="A10559" t="s">
        <v>91</v>
      </c>
      <c r="B10559" t="s">
        <v>25467</v>
      </c>
      <c r="C10559" t="s">
        <v>25468</v>
      </c>
      <c r="F10559" t="s">
        <v>25173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24823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25176</v>
      </c>
      <c r="G10561" t="s">
        <v>91</v>
      </c>
    </row>
    <row r="10562" spans="1:7" hidden="1" x14ac:dyDescent="0.25">
      <c r="A10562" t="s">
        <v>62</v>
      </c>
      <c r="B10562" t="s">
        <v>25467</v>
      </c>
      <c r="C10562" t="s">
        <v>25468</v>
      </c>
      <c r="F10562" t="s">
        <v>25179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25182</v>
      </c>
      <c r="G10563" t="s">
        <v>91</v>
      </c>
    </row>
    <row r="10564" spans="1:7" hidden="1" x14ac:dyDescent="0.25">
      <c r="A10564" t="s">
        <v>91</v>
      </c>
      <c r="B10564" t="s">
        <v>25469</v>
      </c>
      <c r="C10564" t="s">
        <v>51</v>
      </c>
      <c r="F10564" t="s">
        <v>25185</v>
      </c>
      <c r="G10564" t="s">
        <v>91</v>
      </c>
    </row>
    <row r="10565" spans="1:7" hidden="1" x14ac:dyDescent="0.25">
      <c r="A10565" t="s">
        <v>62</v>
      </c>
      <c r="B10565" t="s">
        <v>25469</v>
      </c>
      <c r="C10565" t="s">
        <v>51</v>
      </c>
      <c r="F10565" t="s">
        <v>25188</v>
      </c>
      <c r="G10565" t="s">
        <v>91</v>
      </c>
    </row>
    <row r="10566" spans="1:7" hidden="1" x14ac:dyDescent="0.25">
      <c r="A10566" t="s">
        <v>91</v>
      </c>
      <c r="B10566" t="s">
        <v>25866</v>
      </c>
      <c r="C10566" t="s">
        <v>51</v>
      </c>
      <c r="F10566" t="s">
        <v>25191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25194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25197</v>
      </c>
      <c r="G10568" t="s">
        <v>91</v>
      </c>
    </row>
    <row r="10569" spans="1:7" hidden="1" x14ac:dyDescent="0.25">
      <c r="A10569" t="s">
        <v>64</v>
      </c>
      <c r="B10569" t="s">
        <v>25867</v>
      </c>
      <c r="F10569" t="s">
        <v>25200</v>
      </c>
      <c r="G10569" t="s">
        <v>91</v>
      </c>
    </row>
    <row r="10570" spans="1:7" hidden="1" x14ac:dyDescent="0.25">
      <c r="A10570" t="s">
        <v>91</v>
      </c>
      <c r="B10570" t="s">
        <v>25868</v>
      </c>
      <c r="F10570" t="s">
        <v>25482</v>
      </c>
      <c r="G10570" t="s">
        <v>91</v>
      </c>
    </row>
    <row r="10571" spans="1:7" hidden="1" x14ac:dyDescent="0.25">
      <c r="A10571" t="s">
        <v>62</v>
      </c>
      <c r="B10571" t="s">
        <v>25868</v>
      </c>
      <c r="C10571" t="s">
        <v>25869</v>
      </c>
      <c r="F10571" t="s">
        <v>25485</v>
      </c>
      <c r="G10571" t="s">
        <v>91</v>
      </c>
    </row>
    <row r="10572" spans="1:7" hidden="1" x14ac:dyDescent="0.25">
      <c r="A10572" t="s">
        <v>2283</v>
      </c>
      <c r="B10572" t="s">
        <v>25870</v>
      </c>
      <c r="F10572" t="s">
        <v>25203</v>
      </c>
      <c r="G10572" t="s">
        <v>91</v>
      </c>
    </row>
    <row r="10573" spans="1:7" hidden="1" x14ac:dyDescent="0.25">
      <c r="A10573" t="s">
        <v>25871</v>
      </c>
      <c r="B10573" t="s">
        <v>25870</v>
      </c>
      <c r="F10573" t="s">
        <v>25488</v>
      </c>
      <c r="G10573" t="s">
        <v>91</v>
      </c>
    </row>
    <row r="10574" spans="1:7" hidden="1" x14ac:dyDescent="0.25">
      <c r="A10574" t="s">
        <v>162</v>
      </c>
      <c r="B10574" t="s">
        <v>25870</v>
      </c>
      <c r="C10574" t="s">
        <v>2648</v>
      </c>
      <c r="D10574">
        <v>1</v>
      </c>
      <c r="F10574" t="s">
        <v>25491</v>
      </c>
      <c r="G10574" t="s">
        <v>91</v>
      </c>
    </row>
    <row r="10575" spans="1:7" hidden="1" x14ac:dyDescent="0.25">
      <c r="A10575" t="s">
        <v>162</v>
      </c>
      <c r="B10575" t="s">
        <v>25870</v>
      </c>
      <c r="C10575" t="s">
        <v>25872</v>
      </c>
      <c r="F10575" t="s">
        <v>25494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25497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25146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25149</v>
      </c>
      <c r="G10578" t="s">
        <v>4952</v>
      </c>
    </row>
    <row r="10579" spans="1:7" hidden="1" x14ac:dyDescent="0.25">
      <c r="A10579" t="s">
        <v>115</v>
      </c>
      <c r="B10579" t="s">
        <v>25867</v>
      </c>
      <c r="F10579" t="s">
        <v>25470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25473</v>
      </c>
      <c r="G10580" t="s">
        <v>4952</v>
      </c>
    </row>
    <row r="10581" spans="1:7" hidden="1" x14ac:dyDescent="0.25">
      <c r="A10581" t="s">
        <v>24779</v>
      </c>
      <c r="F10581" t="s">
        <v>25170</v>
      </c>
      <c r="G10581" t="s">
        <v>4934</v>
      </c>
    </row>
    <row r="10582" spans="1:7" hidden="1" x14ac:dyDescent="0.25">
      <c r="A10582" t="s">
        <v>24779</v>
      </c>
      <c r="F10582" t="s">
        <v>25476</v>
      </c>
      <c r="G10582" t="s">
        <v>4934</v>
      </c>
    </row>
    <row r="10583" spans="1:7" hidden="1" x14ac:dyDescent="0.25">
      <c r="A10583" t="s">
        <v>24779</v>
      </c>
      <c r="F10583" t="s">
        <v>25479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25152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25155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25158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25161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25164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25167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25500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25503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25506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25509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25512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25515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25518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25521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25524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25527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25206</v>
      </c>
      <c r="G10600" t="s">
        <v>468</v>
      </c>
    </row>
    <row r="10601" spans="1:7" hidden="1" x14ac:dyDescent="0.25">
      <c r="A10601" t="s">
        <v>4</v>
      </c>
      <c r="B10601" t="s">
        <v>25873</v>
      </c>
      <c r="F10601" t="s">
        <v>25209</v>
      </c>
      <c r="G10601" t="s">
        <v>468</v>
      </c>
    </row>
    <row r="10602" spans="1:7" hidden="1" x14ac:dyDescent="0.25">
      <c r="A10602" t="s">
        <v>4</v>
      </c>
      <c r="B10602" t="s">
        <v>25873</v>
      </c>
      <c r="E10602" t="s">
        <v>25874</v>
      </c>
      <c r="F10602" t="s">
        <v>25212</v>
      </c>
      <c r="G10602" t="s">
        <v>468</v>
      </c>
    </row>
    <row r="10603" spans="1:7" hidden="1" x14ac:dyDescent="0.25">
      <c r="A10603" t="s">
        <v>304</v>
      </c>
      <c r="B10603" t="s">
        <v>25875</v>
      </c>
      <c r="F10603" t="s">
        <v>25215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25530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25533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25536</v>
      </c>
      <c r="G10606" t="s">
        <v>468</v>
      </c>
    </row>
    <row r="10607" spans="1:7" hidden="1" x14ac:dyDescent="0.25">
      <c r="A10607" t="s">
        <v>2283</v>
      </c>
      <c r="B10607" t="s">
        <v>25868</v>
      </c>
      <c r="F10607" t="s">
        <v>25539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25542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25545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25548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25218</v>
      </c>
      <c r="G10611" t="s">
        <v>469</v>
      </c>
    </row>
    <row r="10612" spans="1:7" hidden="1" x14ac:dyDescent="0.25">
      <c r="A10612" t="s">
        <v>4598</v>
      </c>
      <c r="F10612" t="s">
        <v>25221</v>
      </c>
      <c r="G10612" t="s">
        <v>469</v>
      </c>
    </row>
    <row r="10613" spans="1:7" hidden="1" x14ac:dyDescent="0.25">
      <c r="A10613" t="s">
        <v>4598</v>
      </c>
      <c r="F10613" t="s">
        <v>25224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25227</v>
      </c>
      <c r="G10614" t="s">
        <v>469</v>
      </c>
    </row>
    <row r="10615" spans="1:7" hidden="1" x14ac:dyDescent="0.25">
      <c r="A10615" t="s">
        <v>4598</v>
      </c>
      <c r="F10615" t="s">
        <v>25551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25554</v>
      </c>
      <c r="G10616" t="s">
        <v>469</v>
      </c>
    </row>
    <row r="10617" spans="1:7" hidden="1" x14ac:dyDescent="0.25">
      <c r="A10617" t="s">
        <v>4598</v>
      </c>
      <c r="F10617" t="s">
        <v>25557</v>
      </c>
      <c r="G10617" t="s">
        <v>469</v>
      </c>
    </row>
    <row r="10618" spans="1:7" hidden="1" x14ac:dyDescent="0.25">
      <c r="A10618" t="s">
        <v>4598</v>
      </c>
      <c r="F10618" t="s">
        <v>25560</v>
      </c>
      <c r="G10618" t="s">
        <v>469</v>
      </c>
    </row>
    <row r="10619" spans="1:7" hidden="1" x14ac:dyDescent="0.25">
      <c r="A10619" t="s">
        <v>4598</v>
      </c>
      <c r="F10619" t="s">
        <v>25563</v>
      </c>
      <c r="G10619" t="s">
        <v>469</v>
      </c>
    </row>
    <row r="10620" spans="1:7" hidden="1" x14ac:dyDescent="0.25">
      <c r="A10620" t="s">
        <v>4598</v>
      </c>
      <c r="F10620" t="s">
        <v>25566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25569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25572</v>
      </c>
      <c r="G10622" t="s">
        <v>470</v>
      </c>
    </row>
    <row r="10623" spans="1:7" hidden="1" x14ac:dyDescent="0.25">
      <c r="A10623" t="s">
        <v>775</v>
      </c>
      <c r="F10623" t="s">
        <v>25575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25578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25581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25257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25260</v>
      </c>
      <c r="G10627" t="s">
        <v>4953</v>
      </c>
    </row>
    <row r="10628" spans="1:7" hidden="1" x14ac:dyDescent="0.25">
      <c r="A10628" t="s">
        <v>24780</v>
      </c>
      <c r="B10628" t="s">
        <v>25876</v>
      </c>
      <c r="F10628" t="s">
        <v>25263</v>
      </c>
      <c r="G10628" t="s">
        <v>4953</v>
      </c>
    </row>
    <row r="10629" spans="1:7" hidden="1" x14ac:dyDescent="0.25">
      <c r="A10629" t="s">
        <v>4</v>
      </c>
      <c r="B10629" t="s">
        <v>25877</v>
      </c>
      <c r="F10629" t="s">
        <v>25266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25269</v>
      </c>
      <c r="G10630" t="s">
        <v>4953</v>
      </c>
    </row>
    <row r="10631" spans="1:7" hidden="1" x14ac:dyDescent="0.25">
      <c r="A10631" t="s">
        <v>24780</v>
      </c>
      <c r="B10631" t="s">
        <v>260</v>
      </c>
      <c r="F10631" t="s">
        <v>25272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25275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25278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25281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25284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25287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25290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25293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25296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25299</v>
      </c>
      <c r="G10640" t="s">
        <v>4953</v>
      </c>
    </row>
    <row r="10641" spans="1:7" hidden="1" x14ac:dyDescent="0.25">
      <c r="A10641" t="s">
        <v>24780</v>
      </c>
      <c r="B10641" t="s">
        <v>646</v>
      </c>
      <c r="F10641" t="s">
        <v>25584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25587</v>
      </c>
      <c r="G10642" t="s">
        <v>4953</v>
      </c>
    </row>
    <row r="10643" spans="1:7" hidden="1" x14ac:dyDescent="0.25">
      <c r="A10643" t="s">
        <v>25878</v>
      </c>
      <c r="B10643" t="s">
        <v>25876</v>
      </c>
      <c r="F10643" t="s">
        <v>25590</v>
      </c>
      <c r="G10643" t="s">
        <v>4953</v>
      </c>
    </row>
    <row r="10644" spans="1:7" hidden="1" x14ac:dyDescent="0.25">
      <c r="A10644" t="s">
        <v>25878</v>
      </c>
      <c r="B10644" t="s">
        <v>25876</v>
      </c>
      <c r="F10644" t="s">
        <v>25593</v>
      </c>
      <c r="G10644" t="s">
        <v>4953</v>
      </c>
    </row>
    <row r="10645" spans="1:7" hidden="1" x14ac:dyDescent="0.25">
      <c r="A10645" t="s">
        <v>25878</v>
      </c>
      <c r="B10645" t="s">
        <v>25876</v>
      </c>
      <c r="F10645" t="s">
        <v>25596</v>
      </c>
      <c r="G10645" t="s">
        <v>4953</v>
      </c>
    </row>
    <row r="10646" spans="1:7" hidden="1" x14ac:dyDescent="0.25">
      <c r="A10646" t="s">
        <v>25878</v>
      </c>
      <c r="B10646" t="s">
        <v>25876</v>
      </c>
      <c r="F10646" t="s">
        <v>25599</v>
      </c>
      <c r="G10646" t="s">
        <v>4953</v>
      </c>
    </row>
    <row r="10647" spans="1:7" hidden="1" x14ac:dyDescent="0.25">
      <c r="A10647" t="s">
        <v>25878</v>
      </c>
      <c r="B10647" t="s">
        <v>25876</v>
      </c>
      <c r="F10647" t="s">
        <v>25602</v>
      </c>
      <c r="G10647" t="s">
        <v>4953</v>
      </c>
    </row>
    <row r="10648" spans="1:7" hidden="1" x14ac:dyDescent="0.25">
      <c r="A10648" t="s">
        <v>25878</v>
      </c>
      <c r="B10648" t="s">
        <v>646</v>
      </c>
      <c r="F10648" t="s">
        <v>25605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25608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25230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24952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24955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24958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24961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24964</v>
      </c>
      <c r="G10655" t="s">
        <v>4954</v>
      </c>
    </row>
    <row r="10656" spans="1:7" hidden="1" x14ac:dyDescent="0.25">
      <c r="A10656" t="s">
        <v>356</v>
      </c>
      <c r="F10656" t="s">
        <v>25233</v>
      </c>
      <c r="G10656" t="s">
        <v>4954</v>
      </c>
    </row>
    <row r="10657" spans="1:7" hidden="1" x14ac:dyDescent="0.25">
      <c r="A10657" t="s">
        <v>356</v>
      </c>
      <c r="F10657" t="s">
        <v>25236</v>
      </c>
      <c r="G10657" t="s">
        <v>4954</v>
      </c>
    </row>
    <row r="10658" spans="1:7" hidden="1" x14ac:dyDescent="0.25">
      <c r="A10658" t="s">
        <v>356</v>
      </c>
      <c r="F10658" t="s">
        <v>25239</v>
      </c>
      <c r="G10658" t="s">
        <v>4954</v>
      </c>
    </row>
    <row r="10659" spans="1:7" hidden="1" x14ac:dyDescent="0.25">
      <c r="A10659" t="s">
        <v>356</v>
      </c>
      <c r="F10659" t="s">
        <v>25242</v>
      </c>
      <c r="G10659" t="s">
        <v>4954</v>
      </c>
    </row>
    <row r="10660" spans="1:7" hidden="1" x14ac:dyDescent="0.25">
      <c r="A10660" t="s">
        <v>356</v>
      </c>
      <c r="F10660" t="s">
        <v>25245</v>
      </c>
      <c r="G10660" t="s">
        <v>4954</v>
      </c>
    </row>
    <row r="10661" spans="1:7" hidden="1" x14ac:dyDescent="0.25">
      <c r="A10661" t="s">
        <v>356</v>
      </c>
      <c r="F10661" t="s">
        <v>25248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25251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25254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25611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25614</v>
      </c>
      <c r="G10665" t="s">
        <v>4954</v>
      </c>
    </row>
    <row r="10666" spans="1:7" hidden="1" x14ac:dyDescent="0.25">
      <c r="A10666" t="s">
        <v>24780</v>
      </c>
      <c r="F10666" t="s">
        <v>25617</v>
      </c>
      <c r="G10666" t="s">
        <v>4954</v>
      </c>
    </row>
    <row r="10667" spans="1:7" hidden="1" x14ac:dyDescent="0.25">
      <c r="A10667" t="s">
        <v>356</v>
      </c>
      <c r="F10667" t="s">
        <v>25620</v>
      </c>
      <c r="G10667" t="s">
        <v>4954</v>
      </c>
    </row>
    <row r="10668" spans="1:7" hidden="1" x14ac:dyDescent="0.25">
      <c r="A10668" t="s">
        <v>356</v>
      </c>
      <c r="F10668" t="s">
        <v>25623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25626</v>
      </c>
      <c r="G10669" t="s">
        <v>4954</v>
      </c>
    </row>
    <row r="10670" spans="1:7" hidden="1" x14ac:dyDescent="0.25">
      <c r="A10670" t="s">
        <v>24780</v>
      </c>
      <c r="F10670" t="s">
        <v>25629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25302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25305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25308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25311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25314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25317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25320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25323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25326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25329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25332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25335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25338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25341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25344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25347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25350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25353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25356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25359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25632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25635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25638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25641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25644</v>
      </c>
      <c r="G10695" t="s">
        <v>4955</v>
      </c>
    </row>
    <row r="10696" spans="1:7" hidden="1" x14ac:dyDescent="0.25">
      <c r="A10696" t="s">
        <v>162</v>
      </c>
      <c r="B10696" t="s">
        <v>25879</v>
      </c>
      <c r="C10696" t="s">
        <v>2648</v>
      </c>
      <c r="D10696">
        <v>1</v>
      </c>
      <c r="F10696" t="s">
        <v>25647</v>
      </c>
      <c r="G10696" t="s">
        <v>4955</v>
      </c>
    </row>
    <row r="10697" spans="1:7" hidden="1" x14ac:dyDescent="0.25">
      <c r="A10697" t="s">
        <v>162</v>
      </c>
      <c r="B10697" t="s">
        <v>25879</v>
      </c>
      <c r="C10697" t="s">
        <v>2648</v>
      </c>
      <c r="D10697">
        <v>1</v>
      </c>
      <c r="F10697" t="s">
        <v>25650</v>
      </c>
      <c r="G10697" t="s">
        <v>4955</v>
      </c>
    </row>
    <row r="10698" spans="1:7" hidden="1" x14ac:dyDescent="0.25">
      <c r="A10698" t="s">
        <v>162</v>
      </c>
      <c r="B10698" t="s">
        <v>25879</v>
      </c>
      <c r="C10698" t="s">
        <v>2648</v>
      </c>
      <c r="D10698">
        <v>1</v>
      </c>
      <c r="F10698" t="s">
        <v>25653</v>
      </c>
      <c r="G10698" t="s">
        <v>4955</v>
      </c>
    </row>
    <row r="10699" spans="1:7" hidden="1" x14ac:dyDescent="0.25">
      <c r="A10699" t="s">
        <v>162</v>
      </c>
      <c r="B10699" t="s">
        <v>25879</v>
      </c>
      <c r="C10699" t="s">
        <v>2648</v>
      </c>
      <c r="D10699">
        <v>1</v>
      </c>
      <c r="F10699" t="s">
        <v>25656</v>
      </c>
      <c r="G10699" t="s">
        <v>4955</v>
      </c>
    </row>
    <row r="10700" spans="1:7" hidden="1" x14ac:dyDescent="0.25">
      <c r="A10700" t="s">
        <v>304</v>
      </c>
      <c r="B10700" t="s">
        <v>25879</v>
      </c>
      <c r="C10700" t="s">
        <v>2648</v>
      </c>
      <c r="D10700">
        <v>4</v>
      </c>
      <c r="F10700" t="s">
        <v>25659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25662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25665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25668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25671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25674</v>
      </c>
      <c r="G10705" t="s">
        <v>4955</v>
      </c>
    </row>
    <row r="10706" spans="1:7" hidden="1" x14ac:dyDescent="0.25">
      <c r="A10706" t="s">
        <v>24787</v>
      </c>
      <c r="B10706" t="s">
        <v>646</v>
      </c>
      <c r="D10706">
        <v>1</v>
      </c>
      <c r="F10706" t="s">
        <v>25677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25362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25365</v>
      </c>
      <c r="G10708" t="s">
        <v>4956</v>
      </c>
    </row>
    <row r="10709" spans="1:7" hidden="1" x14ac:dyDescent="0.25">
      <c r="A10709" t="s">
        <v>3371</v>
      </c>
      <c r="F10709" t="s">
        <v>25368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25371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25374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25377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25380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25383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25386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25389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25680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25683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25686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25689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25692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25695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25698</v>
      </c>
      <c r="G10723" t="s">
        <v>4956</v>
      </c>
    </row>
    <row r="10724" spans="1:7" hidden="1" x14ac:dyDescent="0.25">
      <c r="A10724" t="s">
        <v>224</v>
      </c>
      <c r="F10724" t="s">
        <v>25392</v>
      </c>
      <c r="G10724" t="s">
        <v>773</v>
      </c>
    </row>
    <row r="10725" spans="1:7" hidden="1" x14ac:dyDescent="0.25">
      <c r="A10725" t="s">
        <v>24098</v>
      </c>
      <c r="F10725" t="s">
        <v>25395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25398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25701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25704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25707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25710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25713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25716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25719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25401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25404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25880</v>
      </c>
      <c r="F10736" t="s">
        <v>25407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25410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25722</v>
      </c>
      <c r="G10738" t="s">
        <v>796</v>
      </c>
    </row>
    <row r="10739" spans="1:7" hidden="1" x14ac:dyDescent="0.25">
      <c r="A10739" t="s">
        <v>25881</v>
      </c>
      <c r="B10739" t="s">
        <v>646</v>
      </c>
      <c r="F10739" t="s">
        <v>25725</v>
      </c>
      <c r="G10739" t="s">
        <v>796</v>
      </c>
    </row>
    <row r="10740" spans="1:7" hidden="1" x14ac:dyDescent="0.25">
      <c r="A10740" t="s">
        <v>25882</v>
      </c>
      <c r="B10740" t="s">
        <v>646</v>
      </c>
      <c r="F10740" t="s">
        <v>25728</v>
      </c>
      <c r="G10740" t="s">
        <v>796</v>
      </c>
    </row>
    <row r="10741" spans="1:7" hidden="1" x14ac:dyDescent="0.25">
      <c r="A10741" t="s">
        <v>25882</v>
      </c>
      <c r="B10741" t="s">
        <v>646</v>
      </c>
      <c r="F10741" t="s">
        <v>25731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25734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25737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25740</v>
      </c>
      <c r="G10744" t="s">
        <v>796</v>
      </c>
    </row>
    <row r="10745" spans="1:7" hidden="1" x14ac:dyDescent="0.25">
      <c r="A10745" t="s">
        <v>25882</v>
      </c>
      <c r="B10745" t="s">
        <v>646</v>
      </c>
      <c r="F10745" t="s">
        <v>25743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25746</v>
      </c>
      <c r="G10746" t="s">
        <v>796</v>
      </c>
    </row>
    <row r="10747" spans="1:7" hidden="1" x14ac:dyDescent="0.25">
      <c r="A10747" t="s">
        <v>4</v>
      </c>
      <c r="B10747" t="s">
        <v>25883</v>
      </c>
      <c r="F10747" t="s">
        <v>25749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25752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25755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25758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25884</v>
      </c>
      <c r="F10751" t="s">
        <v>25761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25764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25413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25416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25767</v>
      </c>
      <c r="G10755" t="s">
        <v>4600</v>
      </c>
    </row>
    <row r="10756" spans="1:7" hidden="1" x14ac:dyDescent="0.25">
      <c r="A10756" t="s">
        <v>162</v>
      </c>
      <c r="B10756" t="s">
        <v>25866</v>
      </c>
      <c r="C10756" t="s">
        <v>1555</v>
      </c>
      <c r="F10756" t="s">
        <v>25770</v>
      </c>
      <c r="G10756" t="s">
        <v>4600</v>
      </c>
    </row>
    <row r="10757" spans="1:7" hidden="1" x14ac:dyDescent="0.25">
      <c r="A10757" t="s">
        <v>162</v>
      </c>
      <c r="B10757" t="s">
        <v>25866</v>
      </c>
      <c r="C10757" t="s">
        <v>1555</v>
      </c>
      <c r="F10757" t="s">
        <v>25773</v>
      </c>
      <c r="G10757" t="s">
        <v>4600</v>
      </c>
    </row>
    <row r="10758" spans="1:7" hidden="1" x14ac:dyDescent="0.25">
      <c r="A10758" t="s">
        <v>162</v>
      </c>
      <c r="B10758" t="s">
        <v>25866</v>
      </c>
      <c r="C10758" t="s">
        <v>1555</v>
      </c>
      <c r="F10758" t="s">
        <v>25776</v>
      </c>
      <c r="G10758" t="s">
        <v>4600</v>
      </c>
    </row>
    <row r="10759" spans="1:7" hidden="1" x14ac:dyDescent="0.25">
      <c r="A10759" t="s">
        <v>162</v>
      </c>
      <c r="B10759" t="s">
        <v>25866</v>
      </c>
      <c r="C10759" t="s">
        <v>1555</v>
      </c>
      <c r="F10759" t="s">
        <v>25779</v>
      </c>
      <c r="G10759" t="s">
        <v>4600</v>
      </c>
    </row>
    <row r="10760" spans="1:7" hidden="1" x14ac:dyDescent="0.25">
      <c r="A10760" t="s">
        <v>162</v>
      </c>
      <c r="B10760" t="s">
        <v>25866</v>
      </c>
      <c r="C10760" t="s">
        <v>1555</v>
      </c>
      <c r="F10760" t="s">
        <v>25782</v>
      </c>
      <c r="G10760" t="s">
        <v>4600</v>
      </c>
    </row>
    <row r="10761" spans="1:7" hidden="1" x14ac:dyDescent="0.25">
      <c r="A10761" t="s">
        <v>162</v>
      </c>
      <c r="B10761" t="s">
        <v>25866</v>
      </c>
      <c r="C10761" t="s">
        <v>1555</v>
      </c>
      <c r="F10761" t="s">
        <v>25785</v>
      </c>
      <c r="G10761" t="s">
        <v>4600</v>
      </c>
    </row>
    <row r="10762" spans="1:7" hidden="1" x14ac:dyDescent="0.25">
      <c r="A10762" t="s">
        <v>162</v>
      </c>
      <c r="B10762" t="s">
        <v>25866</v>
      </c>
      <c r="C10762" t="s">
        <v>1555</v>
      </c>
      <c r="F10762" t="s">
        <v>25788</v>
      </c>
      <c r="G10762" t="s">
        <v>4600</v>
      </c>
    </row>
    <row r="10763" spans="1:7" hidden="1" x14ac:dyDescent="0.25">
      <c r="A10763" t="s">
        <v>162</v>
      </c>
      <c r="B10763" t="s">
        <v>25866</v>
      </c>
      <c r="C10763" t="s">
        <v>1555</v>
      </c>
      <c r="F10763" t="s">
        <v>25791</v>
      </c>
      <c r="G10763" t="s">
        <v>4600</v>
      </c>
    </row>
    <row r="10764" spans="1:7" hidden="1" x14ac:dyDescent="0.25">
      <c r="A10764" t="s">
        <v>162</v>
      </c>
      <c r="B10764" t="s">
        <v>25866</v>
      </c>
      <c r="C10764" t="s">
        <v>1555</v>
      </c>
      <c r="F10764" t="s">
        <v>25794</v>
      </c>
      <c r="G10764" t="s">
        <v>4600</v>
      </c>
    </row>
    <row r="10765" spans="1:7" hidden="1" x14ac:dyDescent="0.25">
      <c r="A10765" t="s">
        <v>162</v>
      </c>
      <c r="B10765" t="s">
        <v>25866</v>
      </c>
      <c r="C10765" t="s">
        <v>1555</v>
      </c>
      <c r="F10765" t="s">
        <v>25797</v>
      </c>
      <c r="G10765" t="s">
        <v>4600</v>
      </c>
    </row>
    <row r="10766" spans="1:7" hidden="1" x14ac:dyDescent="0.25">
      <c r="A10766" t="s">
        <v>162</v>
      </c>
      <c r="B10766" t="s">
        <v>25469</v>
      </c>
      <c r="C10766" t="s">
        <v>1555</v>
      </c>
      <c r="F10766" t="s">
        <v>25800</v>
      </c>
      <c r="G10766" t="s">
        <v>4600</v>
      </c>
    </row>
    <row r="10767" spans="1:7" hidden="1" x14ac:dyDescent="0.25">
      <c r="A10767" t="s">
        <v>162</v>
      </c>
      <c r="B10767" t="s">
        <v>25469</v>
      </c>
      <c r="C10767" t="s">
        <v>1555</v>
      </c>
      <c r="F10767" t="s">
        <v>25803</v>
      </c>
      <c r="G10767" t="s">
        <v>4600</v>
      </c>
    </row>
    <row r="10768" spans="1:7" hidden="1" x14ac:dyDescent="0.25">
      <c r="A10768" t="s">
        <v>162</v>
      </c>
      <c r="B10768" t="s">
        <v>25469</v>
      </c>
      <c r="C10768" t="s">
        <v>1555</v>
      </c>
      <c r="F10768" t="s">
        <v>25806</v>
      </c>
      <c r="G10768" t="s">
        <v>4600</v>
      </c>
    </row>
    <row r="10769" spans="1:7" hidden="1" x14ac:dyDescent="0.25">
      <c r="A10769" t="s">
        <v>162</v>
      </c>
      <c r="B10769" t="s">
        <v>25469</v>
      </c>
      <c r="C10769" t="s">
        <v>1555</v>
      </c>
      <c r="F10769" t="s">
        <v>25809</v>
      </c>
      <c r="G10769" t="s">
        <v>4600</v>
      </c>
    </row>
    <row r="10770" spans="1:7" hidden="1" x14ac:dyDescent="0.25">
      <c r="A10770" t="s">
        <v>162</v>
      </c>
      <c r="B10770" t="s">
        <v>25469</v>
      </c>
      <c r="C10770" t="s">
        <v>1555</v>
      </c>
      <c r="F10770" t="s">
        <v>25812</v>
      </c>
      <c r="G10770" t="s">
        <v>4600</v>
      </c>
    </row>
    <row r="10771" spans="1:7" hidden="1" x14ac:dyDescent="0.25">
      <c r="A10771" t="s">
        <v>304</v>
      </c>
      <c r="B10771" t="s">
        <v>25469</v>
      </c>
      <c r="C10771" t="s">
        <v>1555</v>
      </c>
      <c r="F10771" t="s">
        <v>25815</v>
      </c>
      <c r="G10771" t="s">
        <v>4600</v>
      </c>
    </row>
    <row r="10772" spans="1:7" hidden="1" x14ac:dyDescent="0.25">
      <c r="A10772" t="s">
        <v>304</v>
      </c>
      <c r="B10772" t="s">
        <v>25866</v>
      </c>
      <c r="C10772" t="s">
        <v>1555</v>
      </c>
      <c r="F10772" t="s">
        <v>25818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25821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25824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25827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25419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25422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25425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25428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25431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25434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25437</v>
      </c>
      <c r="G10782" t="s">
        <v>4941</v>
      </c>
    </row>
    <row r="10783" spans="1:7" hidden="1" x14ac:dyDescent="0.25">
      <c r="A10783" t="s">
        <v>25885</v>
      </c>
      <c r="B10783" t="s">
        <v>70</v>
      </c>
      <c r="C10783" t="s">
        <v>25886</v>
      </c>
      <c r="F10783" t="s">
        <v>25440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25830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25833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25443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25446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25449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25836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25839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25452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25887</v>
      </c>
      <c r="F10792" t="s">
        <v>25455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25888</v>
      </c>
      <c r="F10793" t="s">
        <v>25458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25461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25464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25842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25845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25848</v>
      </c>
      <c r="G10798" t="s">
        <v>4945</v>
      </c>
    </row>
    <row r="10799" spans="1:7" x14ac:dyDescent="0.25">
      <c r="A10799" t="s">
        <v>162</v>
      </c>
      <c r="B10799" t="s">
        <v>25868</v>
      </c>
      <c r="C10799" t="s">
        <v>25869</v>
      </c>
      <c r="F10799" t="s">
        <v>25851</v>
      </c>
      <c r="G10799" t="s">
        <v>4945</v>
      </c>
    </row>
    <row r="10800" spans="1:7" x14ac:dyDescent="0.25">
      <c r="A10800" t="s">
        <v>1587</v>
      </c>
      <c r="B10800" t="s">
        <v>25868</v>
      </c>
      <c r="C10800" t="s">
        <v>25869</v>
      </c>
      <c r="F10800" t="s">
        <v>25854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25857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25860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25863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25901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25904</v>
      </c>
      <c r="G10805" t="s">
        <v>91</v>
      </c>
    </row>
    <row r="10806" spans="1:7" hidden="1" x14ac:dyDescent="0.25">
      <c r="A10806" t="s">
        <v>803</v>
      </c>
      <c r="B10806" t="s">
        <v>26009</v>
      </c>
      <c r="F10806" t="s">
        <v>25907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25889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25892</v>
      </c>
      <c r="G10808" t="s">
        <v>4952</v>
      </c>
    </row>
    <row r="10809" spans="1:7" hidden="1" x14ac:dyDescent="0.25">
      <c r="A10809" t="s">
        <v>24779</v>
      </c>
      <c r="F10809" t="s">
        <v>25913</v>
      </c>
      <c r="G10809" t="s">
        <v>4934</v>
      </c>
    </row>
    <row r="10810" spans="1:7" hidden="1" x14ac:dyDescent="0.25">
      <c r="A10810" t="s">
        <v>24779</v>
      </c>
      <c r="F10810" t="s">
        <v>25916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25895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25898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25919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25922</v>
      </c>
      <c r="G10814" t="s">
        <v>468</v>
      </c>
    </row>
    <row r="10815" spans="1:7" hidden="1" x14ac:dyDescent="0.25">
      <c r="A10815" t="s">
        <v>4598</v>
      </c>
      <c r="F10815" t="s">
        <v>25925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25928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25931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25934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25937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25940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25943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25946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25949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25952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25955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25958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25961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25964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25967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25970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26010</v>
      </c>
      <c r="F10831" t="s">
        <v>25973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26010</v>
      </c>
      <c r="F10832" t="s">
        <v>25976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25979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25982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25985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25988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25991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25994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25997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26000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26003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26006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26562</v>
      </c>
      <c r="F10843" t="s">
        <v>25910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26029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26032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26035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26038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26041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26011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26014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26017</v>
      </c>
      <c r="G10851" t="s">
        <v>4952</v>
      </c>
    </row>
    <row r="10852" spans="1:7" hidden="1" x14ac:dyDescent="0.25">
      <c r="A10852" t="s">
        <v>24779</v>
      </c>
      <c r="F10852" t="s">
        <v>26020</v>
      </c>
      <c r="G10852" t="s">
        <v>4934</v>
      </c>
    </row>
    <row r="10853" spans="1:7" hidden="1" x14ac:dyDescent="0.25">
      <c r="A10853" t="s">
        <v>24779</v>
      </c>
      <c r="F10853" t="s">
        <v>26023</v>
      </c>
      <c r="G10853" t="s">
        <v>4934</v>
      </c>
    </row>
    <row r="10854" spans="1:7" hidden="1" x14ac:dyDescent="0.25">
      <c r="A10854" t="s">
        <v>24779</v>
      </c>
      <c r="F10854" t="s">
        <v>26026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26065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26068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26071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26074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26077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26080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26083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26086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26089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26092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26044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26047</v>
      </c>
      <c r="G10867" t="s">
        <v>468</v>
      </c>
    </row>
    <row r="10868" spans="1:7" hidden="1" x14ac:dyDescent="0.25">
      <c r="A10868" t="s">
        <v>4</v>
      </c>
      <c r="B10868" t="s">
        <v>25881</v>
      </c>
      <c r="F10868" t="s">
        <v>26050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26053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26056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26059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26062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26563</v>
      </c>
      <c r="F10874" t="s">
        <v>26095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26563</v>
      </c>
      <c r="F10875" t="s">
        <v>26098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26563</v>
      </c>
      <c r="F10876" t="s">
        <v>26101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26563</v>
      </c>
      <c r="F10877" t="s">
        <v>26104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26563</v>
      </c>
      <c r="F10878" t="s">
        <v>26107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26563</v>
      </c>
      <c r="F10879" t="s">
        <v>26110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26563</v>
      </c>
      <c r="F10880" t="s">
        <v>26113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25880</v>
      </c>
      <c r="F10881" t="s">
        <v>26116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26119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26122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26125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26128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26131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26134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26137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26140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26562</v>
      </c>
      <c r="F10890" t="s">
        <v>26143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26146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26149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26152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26155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26158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26161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26164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26167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26170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26197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26200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26203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26206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26209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26212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26215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26218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26221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26224</v>
      </c>
      <c r="G10909" t="s">
        <v>4953</v>
      </c>
    </row>
    <row r="10910" spans="1:7" hidden="1" x14ac:dyDescent="0.25">
      <c r="A10910" t="s">
        <v>26564</v>
      </c>
      <c r="B10910" t="s">
        <v>86</v>
      </c>
      <c r="F10910" t="s">
        <v>26227</v>
      </c>
      <c r="G10910" t="s">
        <v>4953</v>
      </c>
    </row>
    <row r="10911" spans="1:7" hidden="1" x14ac:dyDescent="0.25">
      <c r="A10911" t="s">
        <v>26564</v>
      </c>
      <c r="B10911" t="s">
        <v>86</v>
      </c>
      <c r="F10911" t="s">
        <v>26230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26233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26236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26239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26242</v>
      </c>
      <c r="G10915" t="s">
        <v>4953</v>
      </c>
    </row>
    <row r="10916" spans="1:7" hidden="1" x14ac:dyDescent="0.25">
      <c r="A10916" t="s">
        <v>26564</v>
      </c>
      <c r="B10916" t="s">
        <v>86</v>
      </c>
      <c r="F10916" t="s">
        <v>26245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26248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26251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26254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26257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26260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26263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26266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23377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23380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23383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26173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26176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26179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26182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26185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26188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26191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26194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26269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26272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26275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26278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26281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26284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26287</v>
      </c>
      <c r="G10941" t="s">
        <v>4955</v>
      </c>
    </row>
    <row r="10942" spans="1:7" hidden="1" x14ac:dyDescent="0.25">
      <c r="A10942" t="s">
        <v>26564</v>
      </c>
      <c r="B10942" t="s">
        <v>86</v>
      </c>
      <c r="F10942" t="s">
        <v>26290</v>
      </c>
      <c r="G10942" t="s">
        <v>4955</v>
      </c>
    </row>
    <row r="10943" spans="1:7" hidden="1" x14ac:dyDescent="0.25">
      <c r="A10943" t="s">
        <v>26564</v>
      </c>
      <c r="B10943" t="s">
        <v>86</v>
      </c>
      <c r="F10943" t="s">
        <v>26293</v>
      </c>
      <c r="G10943" t="s">
        <v>4955</v>
      </c>
    </row>
    <row r="10944" spans="1:7" hidden="1" x14ac:dyDescent="0.25">
      <c r="A10944" t="s">
        <v>26564</v>
      </c>
      <c r="B10944" t="s">
        <v>86</v>
      </c>
      <c r="F10944" t="s">
        <v>26296</v>
      </c>
      <c r="G10944" t="s">
        <v>4955</v>
      </c>
    </row>
    <row r="10945" spans="1:7" hidden="1" x14ac:dyDescent="0.25">
      <c r="A10945" t="s">
        <v>645</v>
      </c>
      <c r="B10945" t="s">
        <v>26565</v>
      </c>
      <c r="F10945" t="s">
        <v>26299</v>
      </c>
      <c r="G10945" t="s">
        <v>4955</v>
      </c>
    </row>
    <row r="10946" spans="1:7" hidden="1" x14ac:dyDescent="0.25">
      <c r="A10946" t="s">
        <v>26566</v>
      </c>
      <c r="B10946" t="s">
        <v>260</v>
      </c>
      <c r="F10946" t="s">
        <v>26302</v>
      </c>
      <c r="G10946" t="s">
        <v>4955</v>
      </c>
    </row>
    <row r="10947" spans="1:7" hidden="1" x14ac:dyDescent="0.25">
      <c r="A10947" t="s">
        <v>26566</v>
      </c>
      <c r="B10947" t="s">
        <v>260</v>
      </c>
      <c r="F10947" t="s">
        <v>26305</v>
      </c>
      <c r="G10947" t="s">
        <v>4955</v>
      </c>
    </row>
    <row r="10948" spans="1:7" hidden="1" x14ac:dyDescent="0.25">
      <c r="A10948" t="s">
        <v>162</v>
      </c>
      <c r="B10948" t="s">
        <v>26565</v>
      </c>
      <c r="C10948" t="s">
        <v>58</v>
      </c>
      <c r="F10948" t="s">
        <v>26308</v>
      </c>
      <c r="G10948" t="s">
        <v>4955</v>
      </c>
    </row>
    <row r="10949" spans="1:7" hidden="1" x14ac:dyDescent="0.25">
      <c r="A10949" t="s">
        <v>162</v>
      </c>
      <c r="B10949" t="s">
        <v>26565</v>
      </c>
      <c r="C10949" t="s">
        <v>58</v>
      </c>
      <c r="F10949" t="s">
        <v>26311</v>
      </c>
      <c r="G10949" t="s">
        <v>4955</v>
      </c>
    </row>
    <row r="10950" spans="1:7" hidden="1" x14ac:dyDescent="0.25">
      <c r="A10950" t="s">
        <v>304</v>
      </c>
      <c r="B10950" t="s">
        <v>26565</v>
      </c>
      <c r="C10950" t="s">
        <v>58</v>
      </c>
      <c r="F10950" t="s">
        <v>26314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26317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26320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26323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26326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26329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26332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26335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26338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26341</v>
      </c>
      <c r="G10959" t="s">
        <v>4956</v>
      </c>
    </row>
    <row r="10960" spans="1:7" hidden="1" x14ac:dyDescent="0.25">
      <c r="A10960" t="s">
        <v>4</v>
      </c>
      <c r="B10960" t="s">
        <v>26567</v>
      </c>
      <c r="F10960" t="s">
        <v>26344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26347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26350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26353</v>
      </c>
      <c r="G10963" t="s">
        <v>4956</v>
      </c>
    </row>
    <row r="10964" spans="1:7" hidden="1" x14ac:dyDescent="0.25">
      <c r="A10964" t="s">
        <v>4</v>
      </c>
      <c r="B10964" t="s">
        <v>26568</v>
      </c>
      <c r="F10964" t="s">
        <v>26356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26359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26360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26363</v>
      </c>
      <c r="G10967" t="s">
        <v>773</v>
      </c>
    </row>
    <row r="10968" spans="1:7" hidden="1" x14ac:dyDescent="0.25">
      <c r="A10968" t="s">
        <v>26569</v>
      </c>
      <c r="B10968" t="s">
        <v>646</v>
      </c>
      <c r="F10968" t="s">
        <v>26366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26369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26372</v>
      </c>
      <c r="G10970" t="s">
        <v>773</v>
      </c>
    </row>
    <row r="10971" spans="1:7" hidden="1" x14ac:dyDescent="0.25">
      <c r="A10971" t="s">
        <v>4</v>
      </c>
      <c r="B10971" t="s">
        <v>26570</v>
      </c>
      <c r="F10971" t="s">
        <v>26375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26378</v>
      </c>
      <c r="G10972" t="s">
        <v>773</v>
      </c>
    </row>
    <row r="10973" spans="1:7" hidden="1" x14ac:dyDescent="0.25">
      <c r="A10973" t="s">
        <v>26571</v>
      </c>
      <c r="B10973" t="s">
        <v>3431</v>
      </c>
      <c r="F10973" t="s">
        <v>26381</v>
      </c>
      <c r="G10973" t="s">
        <v>773</v>
      </c>
    </row>
    <row r="10974" spans="1:7" hidden="1" x14ac:dyDescent="0.25">
      <c r="A10974" t="s">
        <v>26571</v>
      </c>
      <c r="B10974" t="s">
        <v>3431</v>
      </c>
      <c r="F10974" t="s">
        <v>26384</v>
      </c>
      <c r="G10974" t="s">
        <v>773</v>
      </c>
    </row>
    <row r="10975" spans="1:7" hidden="1" x14ac:dyDescent="0.25">
      <c r="A10975" t="s">
        <v>26571</v>
      </c>
      <c r="B10975" t="s">
        <v>3431</v>
      </c>
      <c r="F10975" t="s">
        <v>26387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26390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25880</v>
      </c>
      <c r="F10977" t="s">
        <v>26393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25880</v>
      </c>
      <c r="F10978" t="s">
        <v>26394</v>
      </c>
      <c r="G10978" t="s">
        <v>796</v>
      </c>
    </row>
    <row r="10979" spans="1:7" hidden="1" x14ac:dyDescent="0.25">
      <c r="A10979" t="s">
        <v>4</v>
      </c>
      <c r="B10979" t="s">
        <v>26572</v>
      </c>
      <c r="F10979" t="s">
        <v>26397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26400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26403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26406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26409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26412</v>
      </c>
      <c r="G10984" t="s">
        <v>796</v>
      </c>
    </row>
    <row r="10985" spans="1:7" hidden="1" x14ac:dyDescent="0.25">
      <c r="A10985" t="s">
        <v>26569</v>
      </c>
      <c r="B10985" t="s">
        <v>86</v>
      </c>
      <c r="F10985" t="s">
        <v>26415</v>
      </c>
      <c r="G10985" t="s">
        <v>4600</v>
      </c>
    </row>
    <row r="10986" spans="1:7" hidden="1" x14ac:dyDescent="0.25">
      <c r="A10986" t="s">
        <v>26569</v>
      </c>
      <c r="B10986" t="s">
        <v>86</v>
      </c>
      <c r="F10986" t="s">
        <v>26418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26421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26424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26427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26430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26433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26436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26439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26442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26445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26448</v>
      </c>
      <c r="G10996" t="s">
        <v>4941</v>
      </c>
    </row>
    <row r="10997" spans="1:7" hidden="1" x14ac:dyDescent="0.25">
      <c r="A10997" t="s">
        <v>26573</v>
      </c>
      <c r="B10997" t="s">
        <v>646</v>
      </c>
      <c r="F10997" t="s">
        <v>26451</v>
      </c>
      <c r="G10997" t="s">
        <v>4941</v>
      </c>
    </row>
    <row r="10998" spans="1:7" hidden="1" x14ac:dyDescent="0.25">
      <c r="A10998" t="s">
        <v>26564</v>
      </c>
      <c r="B10998" t="s">
        <v>86</v>
      </c>
      <c r="F10998" t="s">
        <v>26454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26457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26460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26463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26466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26469</v>
      </c>
      <c r="G11003" t="s">
        <v>4941</v>
      </c>
    </row>
    <row r="11004" spans="1:7" hidden="1" x14ac:dyDescent="0.25">
      <c r="A11004" t="s">
        <v>26564</v>
      </c>
      <c r="B11004" t="s">
        <v>86</v>
      </c>
      <c r="F11004" t="s">
        <v>26472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26475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23428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26478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26481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26484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26487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26490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26493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26496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26499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26502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26505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26508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26511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26514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26517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26520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26523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26526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26529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26532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26535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26538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26541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26544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26547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26550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26553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26556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26559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26574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26577</v>
      </c>
      <c r="G11037" t="s">
        <v>91</v>
      </c>
    </row>
    <row r="11038" spans="1:7" hidden="1" x14ac:dyDescent="0.25">
      <c r="A11038" t="s">
        <v>91</v>
      </c>
      <c r="B11038" t="s">
        <v>27174</v>
      </c>
      <c r="C11038" t="s">
        <v>51</v>
      </c>
      <c r="F11038" t="s">
        <v>26580</v>
      </c>
      <c r="G11038" t="s">
        <v>91</v>
      </c>
    </row>
    <row r="11039" spans="1:7" hidden="1" x14ac:dyDescent="0.25">
      <c r="A11039" t="s">
        <v>62</v>
      </c>
      <c r="B11039" t="s">
        <v>27174</v>
      </c>
      <c r="C11039" t="s">
        <v>27175</v>
      </c>
      <c r="F11039" t="s">
        <v>26583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26586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26589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26592</v>
      </c>
      <c r="G11042" t="s">
        <v>91</v>
      </c>
    </row>
    <row r="11043" spans="1:7" hidden="1" x14ac:dyDescent="0.25">
      <c r="A11043" t="s">
        <v>91</v>
      </c>
      <c r="B11043" t="s">
        <v>27176</v>
      </c>
      <c r="F11043" t="s">
        <v>26595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26598</v>
      </c>
      <c r="G11044" t="s">
        <v>91</v>
      </c>
    </row>
    <row r="11045" spans="1:7" hidden="1" x14ac:dyDescent="0.25">
      <c r="A11045" t="s">
        <v>62</v>
      </c>
      <c r="B11045" t="s">
        <v>27176</v>
      </c>
      <c r="F11045" t="s">
        <v>26601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26604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26607</v>
      </c>
      <c r="G11047" t="s">
        <v>91</v>
      </c>
    </row>
    <row r="11048" spans="1:7" hidden="1" x14ac:dyDescent="0.25">
      <c r="A11048" t="s">
        <v>803</v>
      </c>
      <c r="F11048" t="s">
        <v>27168</v>
      </c>
      <c r="G11048" t="s">
        <v>91</v>
      </c>
    </row>
    <row r="11049" spans="1:7" hidden="1" x14ac:dyDescent="0.25">
      <c r="A11049" t="s">
        <v>91</v>
      </c>
      <c r="B11049" t="s">
        <v>27177</v>
      </c>
      <c r="F11049" t="s">
        <v>26610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26613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26616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26631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26634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26637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26640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26643</v>
      </c>
      <c r="G11056" t="s">
        <v>4952</v>
      </c>
    </row>
    <row r="11057" spans="1:7" hidden="1" x14ac:dyDescent="0.25">
      <c r="A11057" t="s">
        <v>24779</v>
      </c>
      <c r="F11057" t="s">
        <v>26619</v>
      </c>
      <c r="G11057" t="s">
        <v>4934</v>
      </c>
    </row>
    <row r="11058" spans="1:7" hidden="1" x14ac:dyDescent="0.25">
      <c r="A11058" t="s">
        <v>24779</v>
      </c>
      <c r="F11058" t="s">
        <v>26622</v>
      </c>
      <c r="G11058" t="s">
        <v>4934</v>
      </c>
    </row>
    <row r="11059" spans="1:7" hidden="1" x14ac:dyDescent="0.25">
      <c r="A11059" t="s">
        <v>24779</v>
      </c>
      <c r="F11059" t="s">
        <v>26625</v>
      </c>
      <c r="G11059" t="s">
        <v>4934</v>
      </c>
    </row>
    <row r="11060" spans="1:7" hidden="1" x14ac:dyDescent="0.25">
      <c r="A11060" t="s">
        <v>24779</v>
      </c>
      <c r="F11060" t="s">
        <v>26628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26646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26649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26652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26655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26658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26661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26664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26667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26670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26673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26676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26679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26682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26685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26688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26691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26694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26697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26700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26703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26706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26709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26712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26715</v>
      </c>
      <c r="G11084" t="s">
        <v>467</v>
      </c>
    </row>
    <row r="11085" spans="1:7" hidden="1" x14ac:dyDescent="0.25">
      <c r="A11085" t="s">
        <v>4</v>
      </c>
      <c r="B11085" t="s">
        <v>27174</v>
      </c>
      <c r="C11085" t="s">
        <v>27175</v>
      </c>
      <c r="F11085" t="s">
        <v>26718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26721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26724</v>
      </c>
      <c r="G11087" t="s">
        <v>468</v>
      </c>
    </row>
    <row r="11088" spans="1:7" hidden="1" x14ac:dyDescent="0.25">
      <c r="A11088" t="s">
        <v>115</v>
      </c>
      <c r="B11088" t="s">
        <v>27176</v>
      </c>
      <c r="F11088" t="s">
        <v>26727</v>
      </c>
      <c r="G11088" t="s">
        <v>468</v>
      </c>
    </row>
    <row r="11089" spans="1:7" hidden="1" x14ac:dyDescent="0.25">
      <c r="A11089" t="s">
        <v>115</v>
      </c>
      <c r="B11089" t="s">
        <v>27176</v>
      </c>
      <c r="F11089" t="s">
        <v>26730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26733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26736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26739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26742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26745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26748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26751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26754</v>
      </c>
      <c r="G11097" t="s">
        <v>469</v>
      </c>
    </row>
    <row r="11098" spans="1:7" hidden="1" x14ac:dyDescent="0.25">
      <c r="A11098" t="s">
        <v>4</v>
      </c>
      <c r="B11098" t="s">
        <v>27179</v>
      </c>
      <c r="F11098" t="s">
        <v>26757</v>
      </c>
      <c r="G11098" t="s">
        <v>469</v>
      </c>
    </row>
    <row r="11099" spans="1:7" hidden="1" x14ac:dyDescent="0.25">
      <c r="A11099" t="s">
        <v>4</v>
      </c>
      <c r="B11099" t="s">
        <v>27178</v>
      </c>
      <c r="F11099" t="s">
        <v>26760</v>
      </c>
      <c r="G11099" t="s">
        <v>469</v>
      </c>
    </row>
    <row r="11100" spans="1:7" hidden="1" x14ac:dyDescent="0.25">
      <c r="A11100" t="s">
        <v>304</v>
      </c>
      <c r="B11100" t="s">
        <v>27179</v>
      </c>
      <c r="E11100" t="s">
        <v>27180</v>
      </c>
      <c r="F11100" t="s">
        <v>26763</v>
      </c>
      <c r="G11100" t="s">
        <v>469</v>
      </c>
    </row>
    <row r="11101" spans="1:7" hidden="1" x14ac:dyDescent="0.25">
      <c r="A11101" t="s">
        <v>304</v>
      </c>
      <c r="B11101" t="s">
        <v>27181</v>
      </c>
      <c r="F11101" t="s">
        <v>26766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26769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26772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26775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26778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26781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26784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26787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26790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26793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26796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26799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26802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26805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26808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26811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26814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26817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26820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26823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26826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26829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26832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26835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26838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26841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26844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27171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26847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26850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26853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26856</v>
      </c>
      <c r="G11132" t="s">
        <v>4955</v>
      </c>
    </row>
    <row r="11133" spans="1:7" hidden="1" x14ac:dyDescent="0.25">
      <c r="A11133" t="s">
        <v>26566</v>
      </c>
      <c r="B11133" t="s">
        <v>260</v>
      </c>
      <c r="F11133" t="s">
        <v>26859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26862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26865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26868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26871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26874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26877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26880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26883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26886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26889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26892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26895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26898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26901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26904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26907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26910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26913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26916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26919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26922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26925</v>
      </c>
      <c r="G11155" t="s">
        <v>4956</v>
      </c>
    </row>
    <row r="11156" spans="1:7" hidden="1" x14ac:dyDescent="0.25">
      <c r="A11156" t="s">
        <v>162</v>
      </c>
      <c r="B11156" t="s">
        <v>27176</v>
      </c>
      <c r="C11156" t="s">
        <v>27182</v>
      </c>
      <c r="F11156" t="s">
        <v>26928</v>
      </c>
      <c r="G11156" t="s">
        <v>4956</v>
      </c>
    </row>
    <row r="11157" spans="1:7" hidden="1" x14ac:dyDescent="0.25">
      <c r="A11157" t="s">
        <v>162</v>
      </c>
      <c r="B11157" t="s">
        <v>27176</v>
      </c>
      <c r="C11157" t="s">
        <v>27182</v>
      </c>
      <c r="F11157" t="s">
        <v>26931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26934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26937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26940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26943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26946</v>
      </c>
      <c r="G11162" t="s">
        <v>773</v>
      </c>
    </row>
    <row r="11163" spans="1:7" hidden="1" x14ac:dyDescent="0.25">
      <c r="A11163" t="s">
        <v>4</v>
      </c>
      <c r="B11163" t="s">
        <v>27183</v>
      </c>
      <c r="F11163" t="s">
        <v>26949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26952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26955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26958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26961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26964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26967</v>
      </c>
      <c r="G11169" t="s">
        <v>796</v>
      </c>
    </row>
    <row r="11170" spans="1:7" hidden="1" x14ac:dyDescent="0.25">
      <c r="A11170" t="s">
        <v>4</v>
      </c>
      <c r="B11170" t="s">
        <v>27176</v>
      </c>
      <c r="F11170" t="s">
        <v>26970</v>
      </c>
      <c r="G11170" t="s">
        <v>796</v>
      </c>
    </row>
    <row r="11171" spans="1:7" hidden="1" x14ac:dyDescent="0.25">
      <c r="A11171" t="s">
        <v>4</v>
      </c>
      <c r="B11171" t="s">
        <v>27176</v>
      </c>
      <c r="F11171" t="s">
        <v>26973</v>
      </c>
      <c r="G11171" t="s">
        <v>796</v>
      </c>
    </row>
    <row r="11172" spans="1:7" hidden="1" x14ac:dyDescent="0.25">
      <c r="A11172" t="s">
        <v>4</v>
      </c>
      <c r="B11172" t="s">
        <v>27176</v>
      </c>
      <c r="F11172" t="s">
        <v>26976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26979</v>
      </c>
      <c r="G11173" t="s">
        <v>796</v>
      </c>
    </row>
    <row r="11174" spans="1:7" hidden="1" x14ac:dyDescent="0.25">
      <c r="A11174" t="s">
        <v>4</v>
      </c>
      <c r="B11174" t="s">
        <v>27176</v>
      </c>
      <c r="F11174" t="s">
        <v>26982</v>
      </c>
      <c r="G11174" t="s">
        <v>796</v>
      </c>
    </row>
    <row r="11175" spans="1:7" hidden="1" x14ac:dyDescent="0.25">
      <c r="A11175" t="s">
        <v>115</v>
      </c>
      <c r="B11175" t="s">
        <v>27176</v>
      </c>
      <c r="F11175" t="s">
        <v>26985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26988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26991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26994</v>
      </c>
      <c r="G11178" t="s">
        <v>4600</v>
      </c>
    </row>
    <row r="11179" spans="1:7" hidden="1" x14ac:dyDescent="0.25">
      <c r="A11179" t="s">
        <v>4</v>
      </c>
      <c r="B11179" t="s">
        <v>27184</v>
      </c>
      <c r="F11179" t="s">
        <v>26997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27000</v>
      </c>
      <c r="G11180" t="s">
        <v>4600</v>
      </c>
    </row>
    <row r="11181" spans="1:7" hidden="1" x14ac:dyDescent="0.25">
      <c r="A11181" t="s">
        <v>4</v>
      </c>
      <c r="B11181" t="s">
        <v>26570</v>
      </c>
      <c r="F11181" t="s">
        <v>27003</v>
      </c>
      <c r="G11181" t="s">
        <v>4600</v>
      </c>
    </row>
    <row r="11182" spans="1:7" hidden="1" x14ac:dyDescent="0.25">
      <c r="A11182" t="s">
        <v>645</v>
      </c>
      <c r="B11182" t="s">
        <v>27179</v>
      </c>
      <c r="F11182" t="s">
        <v>27006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27009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27012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27015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27018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27021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27024</v>
      </c>
      <c r="G11188" t="s">
        <v>4600</v>
      </c>
    </row>
    <row r="11189" spans="1:7" hidden="1" x14ac:dyDescent="0.25">
      <c r="A11189" t="s">
        <v>27185</v>
      </c>
      <c r="B11189" t="s">
        <v>800</v>
      </c>
      <c r="C11189" t="s">
        <v>261</v>
      </c>
      <c r="F11189" t="s">
        <v>27027</v>
      </c>
      <c r="G11189" t="s">
        <v>4600</v>
      </c>
    </row>
    <row r="11190" spans="1:7" hidden="1" x14ac:dyDescent="0.25">
      <c r="A11190" t="s">
        <v>645</v>
      </c>
      <c r="B11190" t="s">
        <v>27181</v>
      </c>
      <c r="F11190" t="s">
        <v>27030</v>
      </c>
      <c r="G11190" t="s">
        <v>4600</v>
      </c>
    </row>
    <row r="11191" spans="1:7" hidden="1" x14ac:dyDescent="0.25">
      <c r="A11191" t="s">
        <v>27185</v>
      </c>
      <c r="B11191" t="s">
        <v>27181</v>
      </c>
      <c r="F11191" t="s">
        <v>27033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27036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27039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27042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27045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27048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27051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27054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27057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27060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27063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27066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27069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27072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27075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27078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27081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27084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27087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27090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27093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27096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27099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27102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27105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27108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27111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27114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27117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27120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27123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27126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27129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27132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27135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27138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27141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27144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27147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27150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27153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27156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27159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27162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27165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27222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27225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27228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27231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27234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27237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27240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27675</v>
      </c>
      <c r="F11243" t="s">
        <v>27243</v>
      </c>
      <c r="G11243" t="s">
        <v>91</v>
      </c>
    </row>
    <row r="11244" spans="1:7" hidden="1" x14ac:dyDescent="0.25">
      <c r="A11244" t="s">
        <v>64</v>
      </c>
      <c r="B11244" t="s">
        <v>27676</v>
      </c>
      <c r="C11244" t="s">
        <v>51</v>
      </c>
      <c r="F11244" t="s">
        <v>27246</v>
      </c>
      <c r="G11244" t="s">
        <v>91</v>
      </c>
    </row>
    <row r="11245" spans="1:7" hidden="1" x14ac:dyDescent="0.25">
      <c r="A11245" t="s">
        <v>85</v>
      </c>
      <c r="B11245" t="s">
        <v>27677</v>
      </c>
      <c r="F11245" t="s">
        <v>27249</v>
      </c>
      <c r="G11245" t="s">
        <v>91</v>
      </c>
    </row>
    <row r="11246" spans="1:7" hidden="1" x14ac:dyDescent="0.25">
      <c r="A11246" t="s">
        <v>85</v>
      </c>
      <c r="B11246" t="s">
        <v>27677</v>
      </c>
      <c r="E11246" t="s">
        <v>1140</v>
      </c>
      <c r="F11246" t="s">
        <v>27252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27678</v>
      </c>
      <c r="F11247" t="s">
        <v>27255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27258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27679</v>
      </c>
      <c r="F11249" t="s">
        <v>27261</v>
      </c>
      <c r="G11249" t="s">
        <v>91</v>
      </c>
    </row>
    <row r="11250" spans="1:7" hidden="1" x14ac:dyDescent="0.25">
      <c r="A11250" t="s">
        <v>64</v>
      </c>
      <c r="B11250" t="s">
        <v>27680</v>
      </c>
      <c r="C11250" t="s">
        <v>51</v>
      </c>
      <c r="F11250" t="s">
        <v>27264</v>
      </c>
      <c r="G11250" t="s">
        <v>91</v>
      </c>
    </row>
    <row r="11251" spans="1:7" hidden="1" x14ac:dyDescent="0.25">
      <c r="A11251" t="s">
        <v>85</v>
      </c>
      <c r="B11251" t="s">
        <v>27680</v>
      </c>
      <c r="C11251" t="s">
        <v>51</v>
      </c>
      <c r="F11251" t="s">
        <v>27267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27186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27189</v>
      </c>
      <c r="G11253" t="s">
        <v>4952</v>
      </c>
    </row>
    <row r="11254" spans="1:7" hidden="1" x14ac:dyDescent="0.25">
      <c r="A11254" t="s">
        <v>115</v>
      </c>
      <c r="B11254" t="s">
        <v>27676</v>
      </c>
      <c r="C11254" t="s">
        <v>51</v>
      </c>
      <c r="F11254" t="s">
        <v>27192</v>
      </c>
      <c r="G11254" t="s">
        <v>4952</v>
      </c>
    </row>
    <row r="11255" spans="1:7" hidden="1" x14ac:dyDescent="0.25">
      <c r="A11255" t="s">
        <v>4</v>
      </c>
      <c r="B11255" t="s">
        <v>27681</v>
      </c>
      <c r="C11255" t="s">
        <v>51</v>
      </c>
      <c r="F11255" t="s">
        <v>27195</v>
      </c>
      <c r="G11255" t="s">
        <v>4952</v>
      </c>
    </row>
    <row r="11256" spans="1:7" hidden="1" x14ac:dyDescent="0.25">
      <c r="A11256" t="s">
        <v>131</v>
      </c>
      <c r="B11256" t="s">
        <v>27676</v>
      </c>
      <c r="C11256" t="s">
        <v>51</v>
      </c>
      <c r="E11256" t="s">
        <v>27682</v>
      </c>
      <c r="F11256" t="s">
        <v>27198</v>
      </c>
      <c r="G11256" t="s">
        <v>4952</v>
      </c>
    </row>
    <row r="11257" spans="1:7" hidden="1" x14ac:dyDescent="0.25">
      <c r="A11257" t="s">
        <v>2955</v>
      </c>
      <c r="B11257" t="s">
        <v>27680</v>
      </c>
      <c r="C11257" t="s">
        <v>51</v>
      </c>
      <c r="F11257" t="s">
        <v>27201</v>
      </c>
      <c r="G11257" t="s">
        <v>4952</v>
      </c>
    </row>
    <row r="11258" spans="1:7" hidden="1" x14ac:dyDescent="0.25">
      <c r="A11258" t="s">
        <v>24779</v>
      </c>
      <c r="F11258" t="s">
        <v>27204</v>
      </c>
      <c r="G11258" t="s">
        <v>4934</v>
      </c>
    </row>
    <row r="11259" spans="1:7" hidden="1" x14ac:dyDescent="0.25">
      <c r="A11259" t="s">
        <v>27683</v>
      </c>
      <c r="F11259" t="s">
        <v>27207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27210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27213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27216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27675</v>
      </c>
      <c r="F11263" t="s">
        <v>27219</v>
      </c>
      <c r="G11263" t="s">
        <v>4934</v>
      </c>
    </row>
    <row r="11264" spans="1:7" hidden="1" x14ac:dyDescent="0.25">
      <c r="A11264" t="s">
        <v>4</v>
      </c>
      <c r="B11264" t="s">
        <v>8</v>
      </c>
      <c r="F11264" t="s">
        <v>27270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27273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27276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27279</v>
      </c>
      <c r="G11267" t="s">
        <v>467</v>
      </c>
    </row>
    <row r="11268" spans="1:7" hidden="1" x14ac:dyDescent="0.25">
      <c r="A11268" t="s">
        <v>162</v>
      </c>
      <c r="B11268" t="s">
        <v>4933</v>
      </c>
      <c r="C11268" t="s">
        <v>1897</v>
      </c>
      <c r="F11268" t="s">
        <v>27282</v>
      </c>
      <c r="G11268" t="s">
        <v>467</v>
      </c>
    </row>
    <row r="11269" spans="1:7" hidden="1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27285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27684</v>
      </c>
      <c r="F11270" t="s">
        <v>27288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27684</v>
      </c>
      <c r="E11271" t="s">
        <v>1140</v>
      </c>
      <c r="F11271" t="s">
        <v>27291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27294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27372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27375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27378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27381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27384</v>
      </c>
      <c r="G11277" t="s">
        <v>468</v>
      </c>
    </row>
    <row r="11278" spans="1:7" hidden="1" x14ac:dyDescent="0.25">
      <c r="A11278" t="s">
        <v>4</v>
      </c>
      <c r="B11278" t="s">
        <v>27685</v>
      </c>
      <c r="F11278" t="s">
        <v>27297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27300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27686</v>
      </c>
      <c r="F11280" t="s">
        <v>27303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27686</v>
      </c>
      <c r="F11281" t="s">
        <v>27306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27686</v>
      </c>
      <c r="F11282" t="s">
        <v>27309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27686</v>
      </c>
      <c r="F11283" t="s">
        <v>27312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27686</v>
      </c>
      <c r="F11284" t="s">
        <v>27315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27686</v>
      </c>
      <c r="F11285" t="s">
        <v>27318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27686</v>
      </c>
      <c r="F11286" t="s">
        <v>27321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27686</v>
      </c>
      <c r="F11287" t="s">
        <v>27324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27686</v>
      </c>
      <c r="F11288" t="s">
        <v>27327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27330</v>
      </c>
      <c r="G11289" t="s">
        <v>469</v>
      </c>
    </row>
    <row r="11290" spans="1:7" hidden="1" x14ac:dyDescent="0.25">
      <c r="A11290" t="s">
        <v>4</v>
      </c>
      <c r="B11290" t="s">
        <v>27689</v>
      </c>
      <c r="C11290" t="s">
        <v>51</v>
      </c>
      <c r="F11290" t="s">
        <v>27333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27687</v>
      </c>
      <c r="F11291" t="s">
        <v>27336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27687</v>
      </c>
      <c r="E11292" t="s">
        <v>27688</v>
      </c>
      <c r="F11292" t="s">
        <v>27339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27342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27345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27348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27351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27354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27357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27360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27363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27366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27369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27600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27603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27606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27609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27612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27615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27618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27621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27624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27387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27390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27393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27396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27399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27402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27405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27408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27411</v>
      </c>
      <c r="G11320" t="s">
        <v>4955</v>
      </c>
    </row>
    <row r="11321" spans="1:7" hidden="1" x14ac:dyDescent="0.25">
      <c r="A11321" t="s">
        <v>24787</v>
      </c>
      <c r="B11321" t="s">
        <v>646</v>
      </c>
      <c r="F11321" t="s">
        <v>27414</v>
      </c>
      <c r="G11321" t="s">
        <v>4955</v>
      </c>
    </row>
    <row r="11322" spans="1:7" hidden="1" x14ac:dyDescent="0.25">
      <c r="A11322" t="s">
        <v>4</v>
      </c>
      <c r="B11322" t="s">
        <v>27690</v>
      </c>
      <c r="F11322" t="s">
        <v>27417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27420</v>
      </c>
      <c r="G11323" t="s">
        <v>4955</v>
      </c>
    </row>
    <row r="11324" spans="1:7" hidden="1" x14ac:dyDescent="0.25">
      <c r="A11324" t="s">
        <v>27683</v>
      </c>
      <c r="B11324" t="s">
        <v>646</v>
      </c>
      <c r="F11324" t="s">
        <v>27423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27426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27429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27432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27435</v>
      </c>
      <c r="G11328" t="s">
        <v>4956</v>
      </c>
    </row>
    <row r="11329" spans="1:7" hidden="1" x14ac:dyDescent="0.25">
      <c r="A11329" t="s">
        <v>27683</v>
      </c>
      <c r="B11329" t="s">
        <v>646</v>
      </c>
      <c r="F11329" t="s">
        <v>27438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27441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27444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27447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27450</v>
      </c>
      <c r="G11333" t="s">
        <v>773</v>
      </c>
    </row>
    <row r="11334" spans="1:7" hidden="1" x14ac:dyDescent="0.25">
      <c r="A11334" t="s">
        <v>4</v>
      </c>
      <c r="B11334" t="s">
        <v>10091</v>
      </c>
      <c r="F11334" t="s">
        <v>27627</v>
      </c>
      <c r="G11334" t="s">
        <v>796</v>
      </c>
    </row>
    <row r="11335" spans="1:7" hidden="1" x14ac:dyDescent="0.25">
      <c r="A11335" t="s">
        <v>27691</v>
      </c>
      <c r="B11335" t="s">
        <v>4638</v>
      </c>
      <c r="F11335" t="s">
        <v>27630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27633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27636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27639</v>
      </c>
      <c r="G11338" t="s">
        <v>796</v>
      </c>
    </row>
    <row r="11339" spans="1:7" hidden="1" x14ac:dyDescent="0.25">
      <c r="A11339" t="s">
        <v>304</v>
      </c>
      <c r="B11339" t="s">
        <v>12240</v>
      </c>
      <c r="C11339" t="s">
        <v>27687</v>
      </c>
      <c r="F11339" t="s">
        <v>27642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27687</v>
      </c>
      <c r="E11340" t="s">
        <v>1140</v>
      </c>
      <c r="F11340" t="s">
        <v>27645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27648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27651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27456</v>
      </c>
      <c r="G11343" t="s">
        <v>4600</v>
      </c>
    </row>
    <row r="11344" spans="1:7" hidden="1" x14ac:dyDescent="0.25">
      <c r="A11344" t="s">
        <v>803</v>
      </c>
      <c r="B11344" t="s">
        <v>8</v>
      </c>
      <c r="F11344" t="s">
        <v>27459</v>
      </c>
      <c r="G11344" t="s">
        <v>4600</v>
      </c>
    </row>
    <row r="11345" spans="1:7" hidden="1" x14ac:dyDescent="0.25">
      <c r="A11345" t="s">
        <v>645</v>
      </c>
      <c r="B11345" t="s">
        <v>27689</v>
      </c>
      <c r="C11345" t="s">
        <v>51</v>
      </c>
      <c r="F11345" t="s">
        <v>27462</v>
      </c>
      <c r="G11345" t="s">
        <v>4600</v>
      </c>
    </row>
    <row r="11346" spans="1:7" hidden="1" x14ac:dyDescent="0.25">
      <c r="A11346" t="s">
        <v>27692</v>
      </c>
      <c r="B11346" t="s">
        <v>86</v>
      </c>
      <c r="F11346" t="s">
        <v>27465</v>
      </c>
      <c r="G11346" t="s">
        <v>4600</v>
      </c>
    </row>
    <row r="11347" spans="1:7" hidden="1" x14ac:dyDescent="0.25">
      <c r="A11347" t="s">
        <v>162</v>
      </c>
      <c r="B11347" t="s">
        <v>27689</v>
      </c>
      <c r="C11347" t="s">
        <v>27693</v>
      </c>
      <c r="F11347" t="s">
        <v>27468</v>
      </c>
      <c r="G11347" t="s">
        <v>4600</v>
      </c>
    </row>
    <row r="11348" spans="1:7" hidden="1" x14ac:dyDescent="0.25">
      <c r="A11348" t="s">
        <v>304</v>
      </c>
      <c r="B11348" t="s">
        <v>27689</v>
      </c>
      <c r="C11348" t="s">
        <v>27693</v>
      </c>
      <c r="D11348">
        <v>2</v>
      </c>
      <c r="F11348" t="s">
        <v>27471</v>
      </c>
      <c r="G11348" t="s">
        <v>4600</v>
      </c>
    </row>
    <row r="11349" spans="1:7" hidden="1" x14ac:dyDescent="0.25">
      <c r="A11349" t="s">
        <v>304</v>
      </c>
      <c r="B11349" t="s">
        <v>27184</v>
      </c>
      <c r="F11349" t="s">
        <v>27474</v>
      </c>
      <c r="G11349" t="s">
        <v>4600</v>
      </c>
    </row>
    <row r="11350" spans="1:7" hidden="1" x14ac:dyDescent="0.25">
      <c r="A11350" t="s">
        <v>803</v>
      </c>
      <c r="B11350" t="s">
        <v>8</v>
      </c>
      <c r="F11350" t="s">
        <v>27477</v>
      </c>
      <c r="G11350" t="s">
        <v>4600</v>
      </c>
    </row>
    <row r="11351" spans="1:7" hidden="1" x14ac:dyDescent="0.25">
      <c r="A11351" t="s">
        <v>4</v>
      </c>
      <c r="B11351" t="s">
        <v>10091</v>
      </c>
      <c r="F11351" t="s">
        <v>27480</v>
      </c>
      <c r="G11351" t="s">
        <v>4941</v>
      </c>
    </row>
    <row r="11352" spans="1:7" hidden="1" x14ac:dyDescent="0.25">
      <c r="A11352" t="s">
        <v>4</v>
      </c>
      <c r="B11352" t="s">
        <v>3240</v>
      </c>
      <c r="F11352" t="s">
        <v>27483</v>
      </c>
      <c r="G11352" t="s">
        <v>4941</v>
      </c>
    </row>
    <row r="11353" spans="1:7" hidden="1" x14ac:dyDescent="0.25">
      <c r="A11353" t="s">
        <v>4</v>
      </c>
      <c r="B11353" t="s">
        <v>10091</v>
      </c>
      <c r="F11353" t="s">
        <v>27486</v>
      </c>
      <c r="G11353" t="s">
        <v>4941</v>
      </c>
    </row>
    <row r="11354" spans="1:7" hidden="1" x14ac:dyDescent="0.25">
      <c r="A11354" t="s">
        <v>162</v>
      </c>
      <c r="B11354" t="s">
        <v>4933</v>
      </c>
      <c r="C11354" t="s">
        <v>58</v>
      </c>
      <c r="F11354" t="s">
        <v>27489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27492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27495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27498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27501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27504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27507</v>
      </c>
      <c r="G11360" t="s">
        <v>4941</v>
      </c>
    </row>
    <row r="11361" spans="1:7" hidden="1" x14ac:dyDescent="0.25">
      <c r="A11361" t="s">
        <v>803</v>
      </c>
      <c r="B11361" t="s">
        <v>8</v>
      </c>
      <c r="F11361" t="s">
        <v>27510</v>
      </c>
      <c r="G11361" t="s">
        <v>4941</v>
      </c>
    </row>
    <row r="11362" spans="1:7" hidden="1" x14ac:dyDescent="0.25">
      <c r="A11362" t="s">
        <v>7896</v>
      </c>
      <c r="B11362" t="s">
        <v>646</v>
      </c>
      <c r="F11362" t="s">
        <v>27513</v>
      </c>
      <c r="G11362" t="s">
        <v>4942</v>
      </c>
    </row>
    <row r="11363" spans="1:7" hidden="1" x14ac:dyDescent="0.25">
      <c r="A11363" t="s">
        <v>7896</v>
      </c>
      <c r="B11363" t="s">
        <v>646</v>
      </c>
      <c r="F11363" t="s">
        <v>27516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27519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27522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27525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27528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27531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27534</v>
      </c>
      <c r="G11369" t="s">
        <v>4942</v>
      </c>
    </row>
    <row r="11370" spans="1:7" hidden="1" x14ac:dyDescent="0.25">
      <c r="A11370" t="s">
        <v>803</v>
      </c>
      <c r="B11370" t="s">
        <v>4943</v>
      </c>
      <c r="F11370" t="s">
        <v>27537</v>
      </c>
      <c r="G11370" t="s">
        <v>4942</v>
      </c>
    </row>
    <row r="11371" spans="1:7" hidden="1" x14ac:dyDescent="0.25">
      <c r="A11371" t="s">
        <v>7896</v>
      </c>
      <c r="B11371" t="s">
        <v>646</v>
      </c>
      <c r="F11371" t="s">
        <v>27540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27543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27546</v>
      </c>
      <c r="G11373" t="s">
        <v>4942</v>
      </c>
    </row>
    <row r="11374" spans="1:7" hidden="1" x14ac:dyDescent="0.25">
      <c r="A11374" t="s">
        <v>803</v>
      </c>
      <c r="B11374" t="s">
        <v>4943</v>
      </c>
      <c r="F11374" t="s">
        <v>27549</v>
      </c>
      <c r="G11374" t="s">
        <v>4942</v>
      </c>
    </row>
    <row r="11375" spans="1:7" hidden="1" x14ac:dyDescent="0.25">
      <c r="A11375" t="s">
        <v>7896</v>
      </c>
      <c r="B11375" t="s">
        <v>646</v>
      </c>
      <c r="F11375" t="s">
        <v>27552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27555</v>
      </c>
      <c r="G11376" t="s">
        <v>4942</v>
      </c>
    </row>
    <row r="11377" spans="1:7" hidden="1" x14ac:dyDescent="0.25">
      <c r="A11377" t="s">
        <v>4</v>
      </c>
      <c r="B11377" t="s">
        <v>260</v>
      </c>
      <c r="F11377" t="s">
        <v>27558</v>
      </c>
      <c r="G11377" t="s">
        <v>4942</v>
      </c>
    </row>
    <row r="11378" spans="1:7" hidden="1" x14ac:dyDescent="0.25">
      <c r="A11378" t="s">
        <v>24789</v>
      </c>
      <c r="B11378" t="s">
        <v>25876</v>
      </c>
      <c r="F11378" t="s">
        <v>27561</v>
      </c>
      <c r="G11378" t="s">
        <v>4942</v>
      </c>
    </row>
    <row r="11379" spans="1:7" hidden="1" x14ac:dyDescent="0.25">
      <c r="A11379" t="s">
        <v>24789</v>
      </c>
      <c r="B11379" t="s">
        <v>25876</v>
      </c>
      <c r="F11379" t="s">
        <v>27564</v>
      </c>
      <c r="G11379" t="s">
        <v>4942</v>
      </c>
    </row>
    <row r="11380" spans="1:7" hidden="1" x14ac:dyDescent="0.25">
      <c r="A11380" t="s">
        <v>24789</v>
      </c>
      <c r="B11380" t="s">
        <v>25876</v>
      </c>
      <c r="F11380" t="s">
        <v>27567</v>
      </c>
      <c r="G11380" t="s">
        <v>4942</v>
      </c>
    </row>
    <row r="11381" spans="1:7" hidden="1" x14ac:dyDescent="0.25">
      <c r="A11381" t="s">
        <v>24789</v>
      </c>
      <c r="B11381" t="s">
        <v>25876</v>
      </c>
      <c r="F11381" t="s">
        <v>27570</v>
      </c>
      <c r="G11381" t="s">
        <v>4942</v>
      </c>
    </row>
    <row r="11382" spans="1:7" hidden="1" x14ac:dyDescent="0.25">
      <c r="A11382" t="s">
        <v>24789</v>
      </c>
      <c r="B11382" t="s">
        <v>25876</v>
      </c>
      <c r="F11382" t="s">
        <v>27573</v>
      </c>
      <c r="G11382" t="s">
        <v>4942</v>
      </c>
    </row>
    <row r="11383" spans="1:7" hidden="1" x14ac:dyDescent="0.25">
      <c r="A11383" t="s">
        <v>24789</v>
      </c>
      <c r="B11383" t="s">
        <v>25876</v>
      </c>
      <c r="F11383" t="s">
        <v>27576</v>
      </c>
      <c r="G11383" t="s">
        <v>4942</v>
      </c>
    </row>
    <row r="11384" spans="1:7" hidden="1" x14ac:dyDescent="0.25">
      <c r="A11384" t="s">
        <v>24789</v>
      </c>
      <c r="B11384" t="s">
        <v>25876</v>
      </c>
      <c r="F11384" t="s">
        <v>27579</v>
      </c>
      <c r="G11384" t="s">
        <v>4942</v>
      </c>
    </row>
    <row r="11385" spans="1:7" hidden="1" x14ac:dyDescent="0.25">
      <c r="A11385" t="s">
        <v>24789</v>
      </c>
      <c r="B11385" t="s">
        <v>25876</v>
      </c>
      <c r="F11385" t="s">
        <v>27582</v>
      </c>
      <c r="G11385" t="s">
        <v>4942</v>
      </c>
    </row>
    <row r="11386" spans="1:7" hidden="1" x14ac:dyDescent="0.25">
      <c r="A11386" t="s">
        <v>24789</v>
      </c>
      <c r="B11386" t="s">
        <v>25876</v>
      </c>
      <c r="F11386" t="s">
        <v>27585</v>
      </c>
      <c r="G11386" t="s">
        <v>4942</v>
      </c>
    </row>
    <row r="11387" spans="1:7" hidden="1" x14ac:dyDescent="0.25">
      <c r="A11387" t="s">
        <v>24789</v>
      </c>
      <c r="B11387" t="s">
        <v>25876</v>
      </c>
      <c r="F11387" t="s">
        <v>27588</v>
      </c>
      <c r="G11387" t="s">
        <v>4942</v>
      </c>
    </row>
    <row r="11388" spans="1:7" hidden="1" x14ac:dyDescent="0.25">
      <c r="A11388" t="s">
        <v>24789</v>
      </c>
      <c r="B11388" t="s">
        <v>27694</v>
      </c>
      <c r="F11388" t="s">
        <v>27591</v>
      </c>
      <c r="G11388" t="s">
        <v>4942</v>
      </c>
    </row>
    <row r="11389" spans="1:7" hidden="1" x14ac:dyDescent="0.25">
      <c r="A11389" t="s">
        <v>24789</v>
      </c>
      <c r="B11389" t="s">
        <v>646</v>
      </c>
      <c r="F11389" t="s">
        <v>27594</v>
      </c>
      <c r="G11389" t="s">
        <v>4942</v>
      </c>
    </row>
    <row r="11390" spans="1:7" hidden="1" x14ac:dyDescent="0.25">
      <c r="A11390" t="s">
        <v>803</v>
      </c>
      <c r="B11390" t="s">
        <v>4943</v>
      </c>
      <c r="F11390" t="s">
        <v>27597</v>
      </c>
      <c r="G11390" t="s">
        <v>4942</v>
      </c>
    </row>
    <row r="11391" spans="1:7" x14ac:dyDescent="0.25">
      <c r="A11391" t="s">
        <v>645</v>
      </c>
      <c r="B11391" t="s">
        <v>12240</v>
      </c>
      <c r="C11391" t="s">
        <v>27687</v>
      </c>
      <c r="F11391" t="s">
        <v>27654</v>
      </c>
      <c r="G11391" t="s">
        <v>4945</v>
      </c>
    </row>
    <row r="11392" spans="1:7" x14ac:dyDescent="0.25">
      <c r="A11392" t="s">
        <v>27691</v>
      </c>
      <c r="B11392" t="s">
        <v>4638</v>
      </c>
      <c r="F11392" t="s">
        <v>27657</v>
      </c>
      <c r="G11392" t="s">
        <v>4945</v>
      </c>
    </row>
    <row r="11393" spans="1:7" x14ac:dyDescent="0.25">
      <c r="A11393" t="s">
        <v>803</v>
      </c>
      <c r="B11393" t="s">
        <v>8</v>
      </c>
      <c r="F11393" t="s">
        <v>27660</v>
      </c>
      <c r="G11393" t="s">
        <v>4945</v>
      </c>
    </row>
    <row r="11394" spans="1:7" x14ac:dyDescent="0.25">
      <c r="A11394" t="s">
        <v>24787</v>
      </c>
      <c r="B11394" t="s">
        <v>646</v>
      </c>
      <c r="E11394" t="s">
        <v>27695</v>
      </c>
      <c r="F11394" t="s">
        <v>27663</v>
      </c>
      <c r="G11394" t="s">
        <v>4945</v>
      </c>
    </row>
    <row r="11395" spans="1:7" x14ac:dyDescent="0.25">
      <c r="A11395" t="s">
        <v>162</v>
      </c>
      <c r="B11395" t="s">
        <v>27696</v>
      </c>
      <c r="C11395" t="s">
        <v>53</v>
      </c>
      <c r="D11395">
        <v>2</v>
      </c>
      <c r="F11395" t="s">
        <v>27666</v>
      </c>
      <c r="G11395" t="s">
        <v>4945</v>
      </c>
    </row>
    <row r="11396" spans="1:7" x14ac:dyDescent="0.25">
      <c r="A11396" t="s">
        <v>803</v>
      </c>
      <c r="B11396" t="s">
        <v>8</v>
      </c>
      <c r="F11396" t="s">
        <v>27669</v>
      </c>
      <c r="G11396" t="s">
        <v>4945</v>
      </c>
    </row>
    <row r="11397" spans="1:7" x14ac:dyDescent="0.25">
      <c r="A11397" t="s">
        <v>803</v>
      </c>
      <c r="B11397" t="s">
        <v>8</v>
      </c>
      <c r="F11397" t="s">
        <v>27672</v>
      </c>
      <c r="G11397" t="s">
        <v>4945</v>
      </c>
    </row>
    <row r="11398" spans="1:7" hidden="1" x14ac:dyDescent="0.25">
      <c r="A11398" t="s">
        <v>64</v>
      </c>
      <c r="B11398" t="s">
        <v>27676</v>
      </c>
      <c r="C11398" t="s">
        <v>51</v>
      </c>
      <c r="F11398" t="s">
        <v>27784</v>
      </c>
      <c r="G11398" t="s">
        <v>91</v>
      </c>
    </row>
    <row r="11399" spans="1:7" hidden="1" x14ac:dyDescent="0.25">
      <c r="A11399" t="s">
        <v>85</v>
      </c>
      <c r="B11399" t="s">
        <v>27676</v>
      </c>
      <c r="C11399" t="s">
        <v>58</v>
      </c>
      <c r="F11399" t="s">
        <v>27787</v>
      </c>
      <c r="G11399" t="s">
        <v>91</v>
      </c>
    </row>
    <row r="11400" spans="1:7" hidden="1" x14ac:dyDescent="0.25">
      <c r="A11400" t="s">
        <v>91</v>
      </c>
      <c r="B11400" t="s">
        <v>4933</v>
      </c>
      <c r="C11400" t="s">
        <v>58</v>
      </c>
      <c r="E11400" t="s">
        <v>1135</v>
      </c>
      <c r="F11400" t="s">
        <v>27790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27793</v>
      </c>
      <c r="G11401" t="s">
        <v>91</v>
      </c>
    </row>
    <row r="11402" spans="1:7" hidden="1" x14ac:dyDescent="0.25">
      <c r="A11402" t="s">
        <v>62</v>
      </c>
      <c r="B11402" t="s">
        <v>4933</v>
      </c>
      <c r="C11402" t="s">
        <v>58</v>
      </c>
      <c r="E11402" t="s">
        <v>1135</v>
      </c>
      <c r="F11402" t="s">
        <v>27796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27799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27802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27805</v>
      </c>
      <c r="G11405" t="s">
        <v>91</v>
      </c>
    </row>
    <row r="11406" spans="1:7" hidden="1" x14ac:dyDescent="0.25">
      <c r="A11406" t="s">
        <v>91</v>
      </c>
      <c r="B11406" t="s">
        <v>4638</v>
      </c>
      <c r="F11406" t="s">
        <v>27808</v>
      </c>
      <c r="G11406" t="s">
        <v>91</v>
      </c>
    </row>
    <row r="11407" spans="1:7" hidden="1" x14ac:dyDescent="0.25">
      <c r="A11407" t="s">
        <v>62</v>
      </c>
      <c r="B11407" t="s">
        <v>4638</v>
      </c>
      <c r="F11407" t="s">
        <v>27811</v>
      </c>
      <c r="G11407" t="s">
        <v>91</v>
      </c>
    </row>
    <row r="11408" spans="1:7" hidden="1" x14ac:dyDescent="0.25">
      <c r="A11408" t="s">
        <v>803</v>
      </c>
      <c r="F11408" t="s">
        <v>28072</v>
      </c>
      <c r="G11408" t="s">
        <v>91</v>
      </c>
    </row>
    <row r="11409" spans="1:7" hidden="1" x14ac:dyDescent="0.25">
      <c r="F11409" t="s">
        <v>27814</v>
      </c>
      <c r="G11409" t="s">
        <v>91</v>
      </c>
    </row>
    <row r="11410" spans="1:7" hidden="1" x14ac:dyDescent="0.25">
      <c r="F11410" t="s">
        <v>27815</v>
      </c>
      <c r="G11410" t="s">
        <v>91</v>
      </c>
    </row>
    <row r="11411" spans="1:7" hidden="1" x14ac:dyDescent="0.25">
      <c r="A11411" t="s">
        <v>2955</v>
      </c>
      <c r="B11411" t="s">
        <v>27676</v>
      </c>
      <c r="C11411" t="s">
        <v>51</v>
      </c>
      <c r="F11411" t="s">
        <v>27697</v>
      </c>
      <c r="G11411" t="s">
        <v>4952</v>
      </c>
    </row>
    <row r="11412" spans="1:7" hidden="1" x14ac:dyDescent="0.25">
      <c r="A11412" t="s">
        <v>162</v>
      </c>
      <c r="B11412" t="s">
        <v>27676</v>
      </c>
      <c r="C11412" t="s">
        <v>58</v>
      </c>
      <c r="E11412" t="s">
        <v>2041</v>
      </c>
      <c r="F11412" t="s">
        <v>27700</v>
      </c>
      <c r="G11412" t="s">
        <v>4952</v>
      </c>
    </row>
    <row r="11413" spans="1:7" hidden="1" x14ac:dyDescent="0.25">
      <c r="A11413" t="s">
        <v>304</v>
      </c>
      <c r="B11413" t="s">
        <v>27676</v>
      </c>
      <c r="C11413" t="s">
        <v>58</v>
      </c>
      <c r="F11413" t="s">
        <v>27703</v>
      </c>
      <c r="G11413" t="s">
        <v>4952</v>
      </c>
    </row>
    <row r="11414" spans="1:7" hidden="1" x14ac:dyDescent="0.25">
      <c r="A11414" t="s">
        <v>115</v>
      </c>
      <c r="B11414" t="s">
        <v>1552</v>
      </c>
      <c r="C11414" t="s">
        <v>26010</v>
      </c>
      <c r="F11414" t="s">
        <v>27706</v>
      </c>
      <c r="G11414" t="s">
        <v>4952</v>
      </c>
    </row>
    <row r="11415" spans="1:7" hidden="1" x14ac:dyDescent="0.25">
      <c r="A11415" t="s">
        <v>162</v>
      </c>
      <c r="B11415" t="s">
        <v>1552</v>
      </c>
      <c r="C11415" t="s">
        <v>58</v>
      </c>
      <c r="E11415" t="s">
        <v>2041</v>
      </c>
      <c r="F11415" t="s">
        <v>27709</v>
      </c>
      <c r="G11415" t="s">
        <v>4952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27712</v>
      </c>
      <c r="G11416" t="s">
        <v>4952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27715</v>
      </c>
      <c r="G11417" t="s">
        <v>4952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27718</v>
      </c>
      <c r="G11418" t="s">
        <v>4952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27721</v>
      </c>
      <c r="G11419" t="s">
        <v>4952</v>
      </c>
    </row>
    <row r="11420" spans="1:7" hidden="1" x14ac:dyDescent="0.25">
      <c r="A11420" t="s">
        <v>162</v>
      </c>
      <c r="B11420" t="s">
        <v>1552</v>
      </c>
      <c r="C11420" t="s">
        <v>58</v>
      </c>
      <c r="F11420" t="s">
        <v>27724</v>
      </c>
      <c r="G11420" t="s">
        <v>4952</v>
      </c>
    </row>
    <row r="11421" spans="1:7" hidden="1" x14ac:dyDescent="0.25">
      <c r="A11421" t="s">
        <v>115</v>
      </c>
      <c r="B11421" t="s">
        <v>1552</v>
      </c>
      <c r="C11421" t="s">
        <v>58</v>
      </c>
      <c r="F11421" t="s">
        <v>27727</v>
      </c>
      <c r="G11421" t="s">
        <v>4952</v>
      </c>
    </row>
    <row r="11422" spans="1:7" hidden="1" x14ac:dyDescent="0.25">
      <c r="A11422" t="s">
        <v>115</v>
      </c>
      <c r="B11422" t="s">
        <v>1552</v>
      </c>
      <c r="C11422" t="s">
        <v>58</v>
      </c>
      <c r="E11422" t="s">
        <v>1140</v>
      </c>
      <c r="F11422" t="s">
        <v>27730</v>
      </c>
      <c r="G11422" t="s">
        <v>4952</v>
      </c>
    </row>
    <row r="11423" spans="1:7" hidden="1" x14ac:dyDescent="0.25">
      <c r="A11423" t="s">
        <v>162</v>
      </c>
      <c r="B11423" t="s">
        <v>1552</v>
      </c>
      <c r="C11423" t="s">
        <v>58</v>
      </c>
      <c r="E11423" t="s">
        <v>2041</v>
      </c>
      <c r="F11423" t="s">
        <v>27733</v>
      </c>
      <c r="G11423" t="s">
        <v>4952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27736</v>
      </c>
      <c r="G11424" t="s">
        <v>4952</v>
      </c>
    </row>
    <row r="11425" spans="1:7" hidden="1" x14ac:dyDescent="0.25">
      <c r="A11425" t="s">
        <v>162</v>
      </c>
      <c r="B11425" t="s">
        <v>1552</v>
      </c>
      <c r="C11425" t="s">
        <v>58</v>
      </c>
      <c r="F11425" t="s">
        <v>27739</v>
      </c>
      <c r="G11425" t="s">
        <v>4952</v>
      </c>
    </row>
    <row r="11426" spans="1:7" hidden="1" x14ac:dyDescent="0.25">
      <c r="A11426" t="s">
        <v>304</v>
      </c>
      <c r="B11426" t="s">
        <v>1552</v>
      </c>
      <c r="C11426" t="s">
        <v>58</v>
      </c>
      <c r="F11426" t="s">
        <v>27742</v>
      </c>
      <c r="G11426" t="s">
        <v>4952</v>
      </c>
    </row>
    <row r="11427" spans="1:7" hidden="1" x14ac:dyDescent="0.25">
      <c r="A11427" t="s">
        <v>803</v>
      </c>
      <c r="B11427" t="s">
        <v>8</v>
      </c>
      <c r="F11427" t="s">
        <v>27745</v>
      </c>
      <c r="G11427" t="s">
        <v>4952</v>
      </c>
    </row>
    <row r="11428" spans="1:7" hidden="1" x14ac:dyDescent="0.25">
      <c r="A11428" t="s">
        <v>4</v>
      </c>
      <c r="B11428" t="s">
        <v>3229</v>
      </c>
      <c r="F11428" t="s">
        <v>27766</v>
      </c>
      <c r="G11428" t="s">
        <v>4934</v>
      </c>
    </row>
    <row r="11429" spans="1:7" hidden="1" x14ac:dyDescent="0.25">
      <c r="A11429" t="s">
        <v>4</v>
      </c>
      <c r="B11429" t="s">
        <v>3229</v>
      </c>
      <c r="F11429" t="s">
        <v>27769</v>
      </c>
      <c r="G11429" t="s">
        <v>4934</v>
      </c>
    </row>
    <row r="11430" spans="1:7" hidden="1" x14ac:dyDescent="0.25">
      <c r="A11430" t="s">
        <v>2283</v>
      </c>
      <c r="B11430" t="s">
        <v>28075</v>
      </c>
      <c r="E11430" t="s">
        <v>28076</v>
      </c>
      <c r="F11430" t="s">
        <v>27772</v>
      </c>
      <c r="G11430" t="s">
        <v>4934</v>
      </c>
    </row>
    <row r="11431" spans="1:7" hidden="1" x14ac:dyDescent="0.25">
      <c r="A11431" t="s">
        <v>4</v>
      </c>
      <c r="B11431" t="s">
        <v>3229</v>
      </c>
      <c r="F11431" t="s">
        <v>27775</v>
      </c>
      <c r="G11431" t="s">
        <v>4934</v>
      </c>
    </row>
    <row r="11432" spans="1:7" hidden="1" x14ac:dyDescent="0.25">
      <c r="A11432" t="s">
        <v>4</v>
      </c>
      <c r="B11432" t="s">
        <v>8</v>
      </c>
      <c r="F11432" t="s">
        <v>27778</v>
      </c>
      <c r="G11432" t="s">
        <v>4934</v>
      </c>
    </row>
    <row r="11433" spans="1:7" hidden="1" x14ac:dyDescent="0.25">
      <c r="A11433" t="s">
        <v>803</v>
      </c>
      <c r="B11433" t="s">
        <v>8</v>
      </c>
      <c r="F11433" t="s">
        <v>27781</v>
      </c>
      <c r="G11433" t="s">
        <v>4934</v>
      </c>
    </row>
    <row r="11434" spans="1:7" hidden="1" x14ac:dyDescent="0.25">
      <c r="A11434" t="s">
        <v>4</v>
      </c>
      <c r="B11434" t="s">
        <v>3229</v>
      </c>
      <c r="F11434" t="s">
        <v>27818</v>
      </c>
      <c r="G11434" t="s">
        <v>467</v>
      </c>
    </row>
    <row r="11435" spans="1:7" hidden="1" x14ac:dyDescent="0.25">
      <c r="A11435" t="s">
        <v>4</v>
      </c>
      <c r="B11435" t="s">
        <v>3229</v>
      </c>
      <c r="F11435" t="s">
        <v>27821</v>
      </c>
      <c r="G11435" t="s">
        <v>467</v>
      </c>
    </row>
    <row r="11436" spans="1:7" hidden="1" x14ac:dyDescent="0.25">
      <c r="A11436" t="s">
        <v>803</v>
      </c>
      <c r="B11436" t="s">
        <v>8</v>
      </c>
      <c r="F11436" t="s">
        <v>27824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27827</v>
      </c>
      <c r="G11437" t="s">
        <v>467</v>
      </c>
    </row>
    <row r="11438" spans="1:7" hidden="1" x14ac:dyDescent="0.25">
      <c r="A11438" t="s">
        <v>4</v>
      </c>
      <c r="B11438" t="s">
        <v>3229</v>
      </c>
      <c r="F11438" t="s">
        <v>27830</v>
      </c>
      <c r="G11438" t="s">
        <v>467</v>
      </c>
    </row>
    <row r="11439" spans="1:7" hidden="1" x14ac:dyDescent="0.25">
      <c r="A11439" t="s">
        <v>163</v>
      </c>
      <c r="B11439" t="s">
        <v>4933</v>
      </c>
      <c r="C11439" t="s">
        <v>1897</v>
      </c>
      <c r="F11439" t="s">
        <v>27833</v>
      </c>
      <c r="G11439" t="s">
        <v>467</v>
      </c>
    </row>
    <row r="11440" spans="1:7" hidden="1" x14ac:dyDescent="0.25">
      <c r="A11440" t="s">
        <v>163</v>
      </c>
      <c r="B11440" t="s">
        <v>4933</v>
      </c>
      <c r="C11440" t="s">
        <v>809</v>
      </c>
      <c r="F11440" t="s">
        <v>27836</v>
      </c>
      <c r="G11440" t="s">
        <v>467</v>
      </c>
    </row>
    <row r="11441" spans="1:7" hidden="1" x14ac:dyDescent="0.25">
      <c r="A11441" t="s">
        <v>28077</v>
      </c>
      <c r="B11441" t="s">
        <v>646</v>
      </c>
      <c r="F11441" t="s">
        <v>27839</v>
      </c>
      <c r="G11441" t="s">
        <v>467</v>
      </c>
    </row>
    <row r="11442" spans="1:7" hidden="1" x14ac:dyDescent="0.25">
      <c r="A11442" t="s">
        <v>28078</v>
      </c>
      <c r="B11442" t="s">
        <v>646</v>
      </c>
      <c r="F11442" t="s">
        <v>27842</v>
      </c>
      <c r="G11442" t="s">
        <v>467</v>
      </c>
    </row>
    <row r="11443" spans="1:7" hidden="1" x14ac:dyDescent="0.25">
      <c r="A11443" t="s">
        <v>803</v>
      </c>
      <c r="B11443" t="s">
        <v>8</v>
      </c>
      <c r="F11443" t="s">
        <v>27845</v>
      </c>
      <c r="G11443" t="s">
        <v>467</v>
      </c>
    </row>
    <row r="11444" spans="1:7" hidden="1" x14ac:dyDescent="0.25">
      <c r="A11444" t="s">
        <v>162</v>
      </c>
      <c r="B11444" t="s">
        <v>4638</v>
      </c>
      <c r="C11444" t="s">
        <v>28079</v>
      </c>
      <c r="E11444" t="s">
        <v>28080</v>
      </c>
      <c r="F11444" t="s">
        <v>27848</v>
      </c>
      <c r="G11444" t="s">
        <v>467</v>
      </c>
    </row>
    <row r="11445" spans="1:7" hidden="1" x14ac:dyDescent="0.25">
      <c r="A11445" t="s">
        <v>803</v>
      </c>
      <c r="B11445" t="s">
        <v>8</v>
      </c>
      <c r="F11445" t="s">
        <v>27851</v>
      </c>
      <c r="G11445" t="s">
        <v>467</v>
      </c>
    </row>
    <row r="11446" spans="1:7" hidden="1" x14ac:dyDescent="0.25">
      <c r="A11446" t="s">
        <v>803</v>
      </c>
      <c r="B11446" t="s">
        <v>10091</v>
      </c>
      <c r="F11446" t="s">
        <v>27854</v>
      </c>
      <c r="G11446" t="s">
        <v>467</v>
      </c>
    </row>
    <row r="11447" spans="1:7" hidden="1" x14ac:dyDescent="0.25">
      <c r="A11447" t="s">
        <v>803</v>
      </c>
      <c r="B11447" t="s">
        <v>8</v>
      </c>
      <c r="E11447" t="s">
        <v>813</v>
      </c>
      <c r="F11447" t="s">
        <v>27748</v>
      </c>
      <c r="G11447" t="s">
        <v>468</v>
      </c>
    </row>
    <row r="11448" spans="1:7" hidden="1" x14ac:dyDescent="0.25">
      <c r="A11448" t="s">
        <v>803</v>
      </c>
      <c r="B11448" t="s">
        <v>8</v>
      </c>
      <c r="F11448" t="s">
        <v>27751</v>
      </c>
      <c r="G11448" t="s">
        <v>468</v>
      </c>
    </row>
    <row r="11449" spans="1:7" hidden="1" x14ac:dyDescent="0.25">
      <c r="A11449" t="s">
        <v>305</v>
      </c>
      <c r="B11449" t="s">
        <v>86</v>
      </c>
      <c r="F11449" t="s">
        <v>27754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27757</v>
      </c>
      <c r="G11450" t="s">
        <v>468</v>
      </c>
    </row>
    <row r="11451" spans="1:7" hidden="1" x14ac:dyDescent="0.25">
      <c r="A11451" t="s">
        <v>803</v>
      </c>
      <c r="B11451" t="s">
        <v>8</v>
      </c>
      <c r="F11451" t="s">
        <v>27760</v>
      </c>
      <c r="G11451" t="s">
        <v>468</v>
      </c>
    </row>
    <row r="11452" spans="1:7" hidden="1" x14ac:dyDescent="0.25">
      <c r="A11452" t="s">
        <v>4</v>
      </c>
      <c r="B11452" t="s">
        <v>10091</v>
      </c>
      <c r="F11452" t="s">
        <v>27763</v>
      </c>
      <c r="G11452" t="s">
        <v>468</v>
      </c>
    </row>
    <row r="11453" spans="1:7" hidden="1" x14ac:dyDescent="0.25">
      <c r="A11453" t="s">
        <v>803</v>
      </c>
      <c r="B11453" t="s">
        <v>8</v>
      </c>
      <c r="F11453" t="s">
        <v>27982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27985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27988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27991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27994</v>
      </c>
      <c r="G11457" t="s">
        <v>469</v>
      </c>
    </row>
    <row r="11458" spans="1:7" hidden="1" x14ac:dyDescent="0.25">
      <c r="A11458" t="s">
        <v>803</v>
      </c>
      <c r="B11458" t="s">
        <v>8</v>
      </c>
      <c r="F11458" t="s">
        <v>28030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28033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28036</v>
      </c>
      <c r="G11460" t="s">
        <v>470</v>
      </c>
    </row>
    <row r="11461" spans="1:7" hidden="1" x14ac:dyDescent="0.25">
      <c r="A11461" t="s">
        <v>803</v>
      </c>
      <c r="B11461" t="s">
        <v>8</v>
      </c>
      <c r="F11461" t="s">
        <v>28039</v>
      </c>
      <c r="G11461" t="s">
        <v>470</v>
      </c>
    </row>
    <row r="11462" spans="1:7" hidden="1" x14ac:dyDescent="0.25">
      <c r="A11462" t="s">
        <v>4</v>
      </c>
      <c r="B11462" t="s">
        <v>9</v>
      </c>
      <c r="F11462" t="s">
        <v>28042</v>
      </c>
      <c r="G11462" t="s">
        <v>4953</v>
      </c>
    </row>
    <row r="11463" spans="1:7" hidden="1" x14ac:dyDescent="0.25">
      <c r="A11463" t="s">
        <v>4</v>
      </c>
      <c r="B11463" t="s">
        <v>9</v>
      </c>
      <c r="F11463" t="s">
        <v>28045</v>
      </c>
      <c r="G11463" t="s">
        <v>4953</v>
      </c>
    </row>
    <row r="11464" spans="1:7" hidden="1" x14ac:dyDescent="0.25">
      <c r="A11464" t="s">
        <v>4</v>
      </c>
      <c r="B11464" t="s">
        <v>9</v>
      </c>
      <c r="F11464" t="s">
        <v>28048</v>
      </c>
      <c r="G11464" t="s">
        <v>4953</v>
      </c>
    </row>
    <row r="11465" spans="1:7" hidden="1" x14ac:dyDescent="0.25">
      <c r="A11465" t="s">
        <v>28077</v>
      </c>
      <c r="B11465" t="s">
        <v>646</v>
      </c>
      <c r="F11465" t="s">
        <v>28051</v>
      </c>
      <c r="G11465" t="s">
        <v>4953</v>
      </c>
    </row>
    <row r="11466" spans="1:7" hidden="1" x14ac:dyDescent="0.25">
      <c r="A11466" t="s">
        <v>28077</v>
      </c>
      <c r="B11466" t="s">
        <v>646</v>
      </c>
      <c r="F11466" t="s">
        <v>28054</v>
      </c>
      <c r="G11466" t="s">
        <v>4953</v>
      </c>
    </row>
    <row r="11467" spans="1:7" hidden="1" x14ac:dyDescent="0.25">
      <c r="A11467" t="s">
        <v>28077</v>
      </c>
      <c r="B11467" t="s">
        <v>646</v>
      </c>
      <c r="F11467" t="s">
        <v>28057</v>
      </c>
      <c r="G11467" t="s">
        <v>4953</v>
      </c>
    </row>
    <row r="11468" spans="1:7" hidden="1" x14ac:dyDescent="0.25">
      <c r="A11468" t="s">
        <v>4</v>
      </c>
      <c r="B11468" t="s">
        <v>9</v>
      </c>
      <c r="F11468" t="s">
        <v>28060</v>
      </c>
      <c r="G11468" t="s">
        <v>4953</v>
      </c>
    </row>
    <row r="11469" spans="1:7" hidden="1" x14ac:dyDescent="0.25">
      <c r="A11469" t="s">
        <v>4</v>
      </c>
      <c r="B11469" t="s">
        <v>2044</v>
      </c>
      <c r="F11469" t="s">
        <v>28063</v>
      </c>
      <c r="G11469" t="s">
        <v>4953</v>
      </c>
    </row>
    <row r="11470" spans="1:7" hidden="1" x14ac:dyDescent="0.25">
      <c r="A11470" t="s">
        <v>803</v>
      </c>
      <c r="B11470" t="s">
        <v>9</v>
      </c>
      <c r="F11470" t="s">
        <v>28066</v>
      </c>
      <c r="G11470" t="s">
        <v>4953</v>
      </c>
    </row>
    <row r="11471" spans="1:7" hidden="1" x14ac:dyDescent="0.25">
      <c r="A11471" t="s">
        <v>803</v>
      </c>
      <c r="B11471" t="s">
        <v>9</v>
      </c>
      <c r="F11471" t="s">
        <v>28069</v>
      </c>
      <c r="G11471" t="s">
        <v>4953</v>
      </c>
    </row>
    <row r="11472" spans="1:7" hidden="1" x14ac:dyDescent="0.25">
      <c r="A11472" t="s">
        <v>3371</v>
      </c>
      <c r="B11472" t="s">
        <v>3372</v>
      </c>
      <c r="F11472" t="s">
        <v>27857</v>
      </c>
      <c r="G11472" t="s">
        <v>4954</v>
      </c>
    </row>
    <row r="11473" spans="1:7" hidden="1" x14ac:dyDescent="0.25">
      <c r="A11473" t="s">
        <v>4</v>
      </c>
      <c r="B11473" t="s">
        <v>9</v>
      </c>
      <c r="F11473" t="s">
        <v>27860</v>
      </c>
      <c r="G11473" t="s">
        <v>4954</v>
      </c>
    </row>
    <row r="11474" spans="1:7" hidden="1" x14ac:dyDescent="0.25">
      <c r="A11474" t="s">
        <v>3371</v>
      </c>
      <c r="B11474" t="s">
        <v>3372</v>
      </c>
      <c r="F11474" t="s">
        <v>27863</v>
      </c>
      <c r="G11474" t="s">
        <v>4954</v>
      </c>
    </row>
    <row r="11475" spans="1:7" hidden="1" x14ac:dyDescent="0.25">
      <c r="A11475" t="s">
        <v>4</v>
      </c>
      <c r="B11475" t="s">
        <v>1920</v>
      </c>
      <c r="F11475" t="s">
        <v>27866</v>
      </c>
      <c r="G11475" t="s">
        <v>4954</v>
      </c>
    </row>
    <row r="11476" spans="1:7" hidden="1" x14ac:dyDescent="0.25">
      <c r="A11476" t="s">
        <v>803</v>
      </c>
      <c r="B11476" t="s">
        <v>9</v>
      </c>
      <c r="F11476" t="s">
        <v>27869</v>
      </c>
      <c r="G11476" t="s">
        <v>4954</v>
      </c>
    </row>
    <row r="11477" spans="1:7" hidden="1" x14ac:dyDescent="0.25">
      <c r="A11477" t="s">
        <v>803</v>
      </c>
      <c r="B11477" t="s">
        <v>9</v>
      </c>
      <c r="F11477" t="s">
        <v>27872</v>
      </c>
      <c r="G11477" t="s">
        <v>4954</v>
      </c>
    </row>
    <row r="11478" spans="1:7" hidden="1" x14ac:dyDescent="0.25">
      <c r="A11478" t="s">
        <v>3371</v>
      </c>
      <c r="B11478" t="s">
        <v>646</v>
      </c>
      <c r="F11478" t="s">
        <v>27911</v>
      </c>
      <c r="G11478" t="s">
        <v>4955</v>
      </c>
    </row>
    <row r="11479" spans="1:7" hidden="1" x14ac:dyDescent="0.25">
      <c r="A11479" t="s">
        <v>3371</v>
      </c>
      <c r="B11479" t="s">
        <v>86</v>
      </c>
      <c r="F11479" t="s">
        <v>27914</v>
      </c>
      <c r="G11479" t="s">
        <v>4955</v>
      </c>
    </row>
    <row r="11480" spans="1:7" hidden="1" x14ac:dyDescent="0.25">
      <c r="A11480" t="s">
        <v>3371</v>
      </c>
      <c r="B11480" t="s">
        <v>86</v>
      </c>
      <c r="F11480" t="s">
        <v>27917</v>
      </c>
      <c r="G11480" t="s">
        <v>4955</v>
      </c>
    </row>
    <row r="11481" spans="1:7" hidden="1" x14ac:dyDescent="0.25">
      <c r="A11481" t="s">
        <v>803</v>
      </c>
      <c r="B11481" t="s">
        <v>8</v>
      </c>
      <c r="F11481" t="s">
        <v>27920</v>
      </c>
      <c r="G11481" t="s">
        <v>4955</v>
      </c>
    </row>
    <row r="11482" spans="1:7" hidden="1" x14ac:dyDescent="0.25">
      <c r="A11482" t="s">
        <v>4</v>
      </c>
      <c r="B11482" t="s">
        <v>3229</v>
      </c>
      <c r="F11482" t="s">
        <v>27923</v>
      </c>
      <c r="G11482" t="s">
        <v>4955</v>
      </c>
    </row>
    <row r="11483" spans="1:7" hidden="1" x14ac:dyDescent="0.25">
      <c r="A11483" t="s">
        <v>162</v>
      </c>
      <c r="B11483" t="s">
        <v>4933</v>
      </c>
      <c r="C11483" t="s">
        <v>1897</v>
      </c>
      <c r="F11483" t="s">
        <v>27926</v>
      </c>
      <c r="G11483" t="s">
        <v>4955</v>
      </c>
    </row>
    <row r="11484" spans="1:7" hidden="1" x14ac:dyDescent="0.25">
      <c r="A11484" t="s">
        <v>162</v>
      </c>
      <c r="B11484" t="s">
        <v>4933</v>
      </c>
      <c r="C11484" t="s">
        <v>1897</v>
      </c>
      <c r="F11484" t="s">
        <v>27929</v>
      </c>
      <c r="G11484" t="s">
        <v>4955</v>
      </c>
    </row>
    <row r="11485" spans="1:7" hidden="1" x14ac:dyDescent="0.25">
      <c r="A11485" t="s">
        <v>162</v>
      </c>
      <c r="B11485" t="s">
        <v>4933</v>
      </c>
      <c r="C11485" t="s">
        <v>1897</v>
      </c>
      <c r="F11485" t="s">
        <v>27932</v>
      </c>
      <c r="G11485" t="s">
        <v>4955</v>
      </c>
    </row>
    <row r="11486" spans="1:7" hidden="1" x14ac:dyDescent="0.25">
      <c r="A11486" t="s">
        <v>162</v>
      </c>
      <c r="B11486" t="s">
        <v>4933</v>
      </c>
      <c r="C11486" t="s">
        <v>1897</v>
      </c>
      <c r="F11486" t="s">
        <v>27935</v>
      </c>
      <c r="G11486" t="s">
        <v>4955</v>
      </c>
    </row>
    <row r="11487" spans="1:7" hidden="1" x14ac:dyDescent="0.25">
      <c r="A11487" t="s">
        <v>4</v>
      </c>
      <c r="B11487" t="s">
        <v>19313</v>
      </c>
      <c r="F11487" t="s">
        <v>27938</v>
      </c>
      <c r="G11487" t="s">
        <v>4955</v>
      </c>
    </row>
    <row r="11488" spans="1:7" hidden="1" x14ac:dyDescent="0.25">
      <c r="A11488" t="s">
        <v>803</v>
      </c>
      <c r="B11488" t="s">
        <v>8</v>
      </c>
      <c r="F11488" t="s">
        <v>27941</v>
      </c>
      <c r="G11488" t="s">
        <v>4955</v>
      </c>
    </row>
    <row r="11489" spans="1:7" hidden="1" x14ac:dyDescent="0.25">
      <c r="A11489" t="s">
        <v>803</v>
      </c>
      <c r="B11489" t="s">
        <v>8</v>
      </c>
      <c r="F11489" t="s">
        <v>27944</v>
      </c>
      <c r="G11489" t="s">
        <v>4955</v>
      </c>
    </row>
    <row r="11490" spans="1:7" hidden="1" x14ac:dyDescent="0.25">
      <c r="A11490" t="s">
        <v>775</v>
      </c>
      <c r="B11490" t="s">
        <v>646</v>
      </c>
      <c r="F11490" t="s">
        <v>27875</v>
      </c>
      <c r="G11490" t="s">
        <v>4956</v>
      </c>
    </row>
    <row r="11491" spans="1:7" hidden="1" x14ac:dyDescent="0.25">
      <c r="A11491" t="s">
        <v>3371</v>
      </c>
      <c r="B11491" t="s">
        <v>86</v>
      </c>
      <c r="F11491" t="s">
        <v>27878</v>
      </c>
      <c r="G11491" t="s">
        <v>4956</v>
      </c>
    </row>
    <row r="11492" spans="1:7" hidden="1" x14ac:dyDescent="0.25">
      <c r="A11492" t="s">
        <v>803</v>
      </c>
      <c r="B11492" t="s">
        <v>8</v>
      </c>
      <c r="F11492" t="s">
        <v>27881</v>
      </c>
      <c r="G11492" t="s">
        <v>4956</v>
      </c>
    </row>
    <row r="11493" spans="1:7" hidden="1" x14ac:dyDescent="0.25">
      <c r="A11493" t="s">
        <v>803</v>
      </c>
      <c r="B11493" t="s">
        <v>8</v>
      </c>
      <c r="F11493" t="s">
        <v>27884</v>
      </c>
      <c r="G11493" t="s">
        <v>4956</v>
      </c>
    </row>
    <row r="11494" spans="1:7" hidden="1" x14ac:dyDescent="0.25">
      <c r="A11494" t="s">
        <v>803</v>
      </c>
      <c r="B11494" t="s">
        <v>8</v>
      </c>
      <c r="F11494" t="s">
        <v>27887</v>
      </c>
      <c r="G11494" t="s">
        <v>4956</v>
      </c>
    </row>
    <row r="11495" spans="1:7" hidden="1" x14ac:dyDescent="0.25">
      <c r="A11495" t="s">
        <v>803</v>
      </c>
      <c r="B11495" t="s">
        <v>8</v>
      </c>
      <c r="F11495" t="s">
        <v>27890</v>
      </c>
      <c r="G11495" t="s">
        <v>4956</v>
      </c>
    </row>
    <row r="11496" spans="1:7" hidden="1" x14ac:dyDescent="0.25">
      <c r="A11496" t="s">
        <v>803</v>
      </c>
      <c r="B11496" t="s">
        <v>3240</v>
      </c>
      <c r="F11496" t="s">
        <v>27945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27948</v>
      </c>
      <c r="G11497" t="s">
        <v>773</v>
      </c>
    </row>
    <row r="11498" spans="1:7" hidden="1" x14ac:dyDescent="0.25">
      <c r="A11498" t="s">
        <v>803</v>
      </c>
      <c r="B11498" t="s">
        <v>3240</v>
      </c>
      <c r="F11498" t="s">
        <v>27949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27952</v>
      </c>
      <c r="G11499" t="s">
        <v>773</v>
      </c>
    </row>
    <row r="11500" spans="1:7" hidden="1" x14ac:dyDescent="0.25">
      <c r="A11500" t="s">
        <v>803</v>
      </c>
      <c r="B11500" t="s">
        <v>8</v>
      </c>
      <c r="F11500" t="s">
        <v>27893</v>
      </c>
      <c r="G11500" t="s">
        <v>796</v>
      </c>
    </row>
    <row r="11501" spans="1:7" hidden="1" x14ac:dyDescent="0.25">
      <c r="A11501" t="s">
        <v>803</v>
      </c>
      <c r="B11501" t="s">
        <v>8</v>
      </c>
      <c r="F11501" t="s">
        <v>27896</v>
      </c>
      <c r="G11501" t="s">
        <v>796</v>
      </c>
    </row>
    <row r="11502" spans="1:7" hidden="1" x14ac:dyDescent="0.25">
      <c r="A11502" t="s">
        <v>305</v>
      </c>
      <c r="B11502" t="s">
        <v>86</v>
      </c>
      <c r="F11502" t="s">
        <v>27899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27902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27905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27908</v>
      </c>
      <c r="G11505" t="s">
        <v>796</v>
      </c>
    </row>
    <row r="11506" spans="1:7" hidden="1" x14ac:dyDescent="0.25">
      <c r="A11506" t="s">
        <v>803</v>
      </c>
      <c r="B11506" t="s">
        <v>8</v>
      </c>
      <c r="F11506" t="s">
        <v>27955</v>
      </c>
      <c r="G11506" t="s">
        <v>4600</v>
      </c>
    </row>
    <row r="11507" spans="1:7" hidden="1" x14ac:dyDescent="0.25">
      <c r="A11507" t="s">
        <v>803</v>
      </c>
      <c r="B11507" t="s">
        <v>8</v>
      </c>
      <c r="F11507" t="s">
        <v>27958</v>
      </c>
      <c r="G11507" t="s">
        <v>4600</v>
      </c>
    </row>
    <row r="11508" spans="1:7" hidden="1" x14ac:dyDescent="0.25">
      <c r="A11508" t="s">
        <v>803</v>
      </c>
      <c r="B11508" t="s">
        <v>8</v>
      </c>
      <c r="F11508" t="s">
        <v>27961</v>
      </c>
      <c r="G11508" t="s">
        <v>4600</v>
      </c>
    </row>
    <row r="11509" spans="1:7" hidden="1" x14ac:dyDescent="0.25">
      <c r="A11509" t="s">
        <v>803</v>
      </c>
      <c r="B11509" t="s">
        <v>8</v>
      </c>
      <c r="F11509" t="s">
        <v>27964</v>
      </c>
      <c r="G11509" t="s">
        <v>4600</v>
      </c>
    </row>
    <row r="11510" spans="1:7" hidden="1" x14ac:dyDescent="0.25">
      <c r="A11510" t="s">
        <v>803</v>
      </c>
      <c r="B11510" t="s">
        <v>8</v>
      </c>
      <c r="F11510" t="s">
        <v>27967</v>
      </c>
      <c r="G11510" t="s">
        <v>4941</v>
      </c>
    </row>
    <row r="11511" spans="1:7" hidden="1" x14ac:dyDescent="0.25">
      <c r="A11511" t="s">
        <v>803</v>
      </c>
      <c r="B11511" t="s">
        <v>8</v>
      </c>
      <c r="F11511" t="s">
        <v>27970</v>
      </c>
      <c r="G11511" t="s">
        <v>4941</v>
      </c>
    </row>
    <row r="11512" spans="1:7" hidden="1" x14ac:dyDescent="0.25">
      <c r="A11512" t="s">
        <v>4</v>
      </c>
      <c r="B11512" t="s">
        <v>3240</v>
      </c>
      <c r="F11512" t="s">
        <v>27973</v>
      </c>
      <c r="G11512" t="s">
        <v>4941</v>
      </c>
    </row>
    <row r="11513" spans="1:7" hidden="1" x14ac:dyDescent="0.25">
      <c r="A11513" t="s">
        <v>803</v>
      </c>
      <c r="B11513" t="s">
        <v>8</v>
      </c>
      <c r="F11513" t="s">
        <v>27976</v>
      </c>
      <c r="G11513" t="s">
        <v>4941</v>
      </c>
    </row>
    <row r="11514" spans="1:7" hidden="1" x14ac:dyDescent="0.25">
      <c r="A11514" t="s">
        <v>803</v>
      </c>
      <c r="B11514" t="s">
        <v>8</v>
      </c>
      <c r="F11514" t="s">
        <v>27979</v>
      </c>
      <c r="G11514" t="s">
        <v>4941</v>
      </c>
    </row>
    <row r="11515" spans="1:7" hidden="1" x14ac:dyDescent="0.25">
      <c r="A11515" t="s">
        <v>4</v>
      </c>
      <c r="B11515" t="s">
        <v>646</v>
      </c>
      <c r="F11515" t="s">
        <v>28015</v>
      </c>
      <c r="G11515" t="s">
        <v>4942</v>
      </c>
    </row>
    <row r="11516" spans="1:7" hidden="1" x14ac:dyDescent="0.25">
      <c r="A11516" t="s">
        <v>4</v>
      </c>
      <c r="B11516" t="s">
        <v>260</v>
      </c>
      <c r="F11516" t="s">
        <v>28018</v>
      </c>
      <c r="G11516" t="s">
        <v>4942</v>
      </c>
    </row>
    <row r="11517" spans="1:7" hidden="1" x14ac:dyDescent="0.25">
      <c r="A11517" t="s">
        <v>803</v>
      </c>
      <c r="B11517" t="s">
        <v>4943</v>
      </c>
      <c r="F11517" t="s">
        <v>28021</v>
      </c>
      <c r="G11517" t="s">
        <v>4942</v>
      </c>
    </row>
    <row r="11518" spans="1:7" hidden="1" x14ac:dyDescent="0.25">
      <c r="A11518" t="s">
        <v>803</v>
      </c>
      <c r="B11518" t="s">
        <v>4943</v>
      </c>
      <c r="F11518" t="s">
        <v>28024</v>
      </c>
      <c r="G11518" t="s">
        <v>4942</v>
      </c>
    </row>
    <row r="11519" spans="1:7" hidden="1" x14ac:dyDescent="0.25">
      <c r="A11519" t="s">
        <v>803</v>
      </c>
      <c r="B11519" t="s">
        <v>4943</v>
      </c>
      <c r="F11519" t="s">
        <v>28027</v>
      </c>
      <c r="G11519" t="s">
        <v>4942</v>
      </c>
    </row>
    <row r="11520" spans="1:7" x14ac:dyDescent="0.25">
      <c r="A11520" t="s">
        <v>803</v>
      </c>
      <c r="B11520" t="s">
        <v>8</v>
      </c>
      <c r="F11520" t="s">
        <v>27997</v>
      </c>
      <c r="G11520" t="s">
        <v>4945</v>
      </c>
    </row>
    <row r="11521" spans="1:7" x14ac:dyDescent="0.25">
      <c r="A11521" t="s">
        <v>803</v>
      </c>
      <c r="B11521" t="s">
        <v>8</v>
      </c>
      <c r="F11521" t="s">
        <v>28000</v>
      </c>
      <c r="G11521" t="s">
        <v>4945</v>
      </c>
    </row>
    <row r="11522" spans="1:7" x14ac:dyDescent="0.25">
      <c r="A11522" t="s">
        <v>4</v>
      </c>
      <c r="B11522" t="s">
        <v>25144</v>
      </c>
      <c r="F11522" t="s">
        <v>28003</v>
      </c>
      <c r="G11522" t="s">
        <v>4945</v>
      </c>
    </row>
    <row r="11523" spans="1:7" x14ac:dyDescent="0.25">
      <c r="A11523" t="s">
        <v>803</v>
      </c>
      <c r="B11523" t="s">
        <v>8</v>
      </c>
      <c r="F11523" t="s">
        <v>28006</v>
      </c>
      <c r="G11523" t="s">
        <v>4945</v>
      </c>
    </row>
    <row r="11524" spans="1:7" x14ac:dyDescent="0.25">
      <c r="A11524" t="s">
        <v>803</v>
      </c>
      <c r="B11524" t="s">
        <v>8</v>
      </c>
      <c r="F11524" t="s">
        <v>28009</v>
      </c>
      <c r="G11524" t="s">
        <v>4945</v>
      </c>
    </row>
    <row r="11525" spans="1:7" x14ac:dyDescent="0.25">
      <c r="A11525" t="s">
        <v>803</v>
      </c>
      <c r="B11525" t="s">
        <v>8</v>
      </c>
      <c r="F11525" t="s">
        <v>28012</v>
      </c>
      <c r="G11525" t="s">
        <v>4945</v>
      </c>
    </row>
  </sheetData>
  <phoneticPr fontId="2" type="noConversion"/>
  <conditionalFormatting sqref="C2:C11 C14 C16:C18 C23:C24">
    <cfRule type="notContainsText" dxfId="764" priority="792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63" priority="791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62" priority="790" operator="notContains" text="порожний">
      <formula>ISERROR(SEARCH("порожний",C12))</formula>
    </cfRule>
  </conditionalFormatting>
  <conditionalFormatting sqref="B12:B14">
    <cfRule type="containsText" dxfId="761" priority="789" operator="containsText" text="Выезд с территории">
      <formula>NOT(ISERROR(SEARCH("Выезд с территории",B12)))</formula>
    </cfRule>
  </conditionalFormatting>
  <conditionalFormatting sqref="C15">
    <cfRule type="notContainsText" dxfId="760" priority="788" operator="notContains" text="порожний">
      <formula>ISERROR(SEARCH("порожний",C15))</formula>
    </cfRule>
  </conditionalFormatting>
  <conditionalFormatting sqref="C19:C22">
    <cfRule type="notContainsText" dxfId="759" priority="787" operator="notContains" text="порожний">
      <formula>ISERROR(SEARCH("порожний",C19))</formula>
    </cfRule>
  </conditionalFormatting>
  <conditionalFormatting sqref="C25">
    <cfRule type="notContainsText" dxfId="758" priority="786" operator="notContains" text="порожний">
      <formula>ISERROR(SEARCH("порожний",C25))</formula>
    </cfRule>
  </conditionalFormatting>
  <conditionalFormatting sqref="C26:C27">
    <cfRule type="notContainsText" dxfId="757" priority="785" operator="notContains" text="порожний">
      <formula>ISERROR(SEARCH("порожний",C26))</formula>
    </cfRule>
  </conditionalFormatting>
  <conditionalFormatting sqref="C29">
    <cfRule type="notContainsText" dxfId="756" priority="784" operator="notContains" text="порожний">
      <formula>ISERROR(SEARCH("порожний",C29))</formula>
    </cfRule>
  </conditionalFormatting>
  <conditionalFormatting sqref="C39">
    <cfRule type="notContainsText" dxfId="755" priority="779" operator="notContains" text="порожний">
      <formula>ISERROR(SEARCH("порожний",C39))</formula>
    </cfRule>
  </conditionalFormatting>
  <conditionalFormatting sqref="C32">
    <cfRule type="notContainsText" dxfId="754" priority="783" operator="notContains" text="порожний">
      <formula>ISERROR(SEARCH("порожний",C32))</formula>
    </cfRule>
  </conditionalFormatting>
  <conditionalFormatting sqref="C34">
    <cfRule type="notContainsText" dxfId="753" priority="782" operator="notContains" text="порожний">
      <formula>ISERROR(SEARCH("порожний",C34))</formula>
    </cfRule>
  </conditionalFormatting>
  <conditionalFormatting sqref="C36">
    <cfRule type="notContainsText" dxfId="752" priority="781" operator="notContains" text="порожний">
      <formula>ISERROR(SEARCH("порожний",C36))</formula>
    </cfRule>
  </conditionalFormatting>
  <conditionalFormatting sqref="C38">
    <cfRule type="notContainsText" dxfId="751" priority="780" operator="notContains" text="порожний">
      <formula>ISERROR(SEARCH("порожний",C38))</formula>
    </cfRule>
  </conditionalFormatting>
  <conditionalFormatting sqref="E147">
    <cfRule type="containsText" dxfId="750" priority="778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49" priority="777" operator="notContains" text="порожний">
      <formula>ISERROR(SEARCH("порожний",C581))</formula>
    </cfRule>
  </conditionalFormatting>
  <conditionalFormatting sqref="C586">
    <cfRule type="notContainsText" dxfId="748" priority="776" operator="notContains" text="порожний">
      <formula>ISERROR(SEARCH("порожний",C586))</formula>
    </cfRule>
  </conditionalFormatting>
  <conditionalFormatting sqref="B609">
    <cfRule type="containsText" dxfId="747" priority="775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46" priority="773" operator="containsText" text="Газель базы">
      <formula>NOT(ISERROR(SEARCH("Газель базы",B609)))</formula>
    </cfRule>
    <cfRule type="containsText" dxfId="745" priority="774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44" priority="772" operator="containsText" text="Трактор базы">
      <formula>NOT(ISERROR(SEARCH("Трактор базы",B609)))</formula>
    </cfRule>
  </conditionalFormatting>
  <conditionalFormatting sqref="B614">
    <cfRule type="containsText" dxfId="743" priority="768" operator="containsText" text="Трактор базы">
      <formula>NOT(ISERROR(SEARCH("Трактор базы",B614)))</formula>
    </cfRule>
  </conditionalFormatting>
  <conditionalFormatting sqref="B614">
    <cfRule type="containsText" dxfId="742" priority="771" operator="containsText" text="Выезд с территории">
      <formula>NOT(ISERROR(SEARCH("Выезд с территории",B614)))</formula>
    </cfRule>
  </conditionalFormatting>
  <conditionalFormatting sqref="B614">
    <cfRule type="containsText" dxfId="741" priority="769" operator="containsText" text="Газель базы">
      <formula>NOT(ISERROR(SEARCH("Газель базы",B614)))</formula>
    </cfRule>
    <cfRule type="containsText" dxfId="740" priority="770" operator="containsText" text="Погрузчик базы">
      <formula>NOT(ISERROR(SEARCH("Погрузчик базы",B614)))</formula>
    </cfRule>
  </conditionalFormatting>
  <conditionalFormatting sqref="C649">
    <cfRule type="notContainsText" dxfId="739" priority="767" operator="notContains" text="порожний">
      <formula>ISERROR(SEARCH("порожний",C649))</formula>
    </cfRule>
  </conditionalFormatting>
  <conditionalFormatting sqref="C655">
    <cfRule type="notContainsText" dxfId="738" priority="764" operator="notContains" text="порожний">
      <formula>ISERROR(SEARCH("порожний",C655))</formula>
    </cfRule>
  </conditionalFormatting>
  <conditionalFormatting sqref="C650">
    <cfRule type="notContainsText" dxfId="737" priority="766" operator="notContains" text="порожний">
      <formula>ISERROR(SEARCH("порожний",C650))</formula>
    </cfRule>
  </conditionalFormatting>
  <conditionalFormatting sqref="C654">
    <cfRule type="notContainsText" dxfId="736" priority="765" operator="notContains" text="порожний">
      <formula>ISERROR(SEARCH("порожний",C654))</formula>
    </cfRule>
  </conditionalFormatting>
  <conditionalFormatting sqref="A663:A666 A668:A670 A695 A697:A701 A825 A3437">
    <cfRule type="containsText" dxfId="735" priority="761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34" priority="763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33" priority="762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32" priority="758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31" priority="760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30" priority="759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29" priority="748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28" priority="757" operator="containsText" text="Выезд с территории">
      <formula>NOT(ISERROR(SEARCH("Выезд с территории",A681)))</formula>
    </cfRule>
  </conditionalFormatting>
  <conditionalFormatting sqref="A681">
    <cfRule type="containsText" dxfId="727" priority="756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26" priority="755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25" priority="751" operator="containsText" text="Трактор базы">
      <formula>NOT(ISERROR(SEARCH("Трактор базы",B682)))</formula>
    </cfRule>
  </conditionalFormatting>
  <conditionalFormatting sqref="B682">
    <cfRule type="containsText" dxfId="724" priority="754" operator="containsText" text="Выезд с территории">
      <formula>NOT(ISERROR(SEARCH("Выезд с территории",B682)))</formula>
    </cfRule>
  </conditionalFormatting>
  <conditionalFormatting sqref="B682">
    <cfRule type="containsText" dxfId="723" priority="752" operator="containsText" text="Газель базы">
      <formula>NOT(ISERROR(SEARCH("Газель базы",B682)))</formula>
    </cfRule>
    <cfRule type="containsText" dxfId="722" priority="753" operator="containsText" text="Погрузчик базы">
      <formula>NOT(ISERROR(SEARCH("Погрузчик базы",B682)))</formula>
    </cfRule>
  </conditionalFormatting>
  <conditionalFormatting sqref="A684:A687">
    <cfRule type="containsText" dxfId="721" priority="750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20" priority="749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19" priority="739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18" priority="741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17" priority="740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16" priority="736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15" priority="738" operator="containsText" text="Выезд с территории">
      <formula>NOT(ISERROR(SEARCH("Выезд с территории",A824)))</formula>
    </cfRule>
  </conditionalFormatting>
  <conditionalFormatting sqref="A824">
    <cfRule type="containsText" dxfId="714" priority="737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13" priority="732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12" priority="730" operator="containsText" text="Газель базы">
      <formula>NOT(ISERROR(SEARCH("Газель базы",B846)))</formula>
    </cfRule>
    <cfRule type="containsText" dxfId="711" priority="731" operator="containsText" text="Погрузчик базы">
      <formula>NOT(ISERROR(SEARCH("Погрузчик базы",B846)))</formula>
    </cfRule>
  </conditionalFormatting>
  <conditionalFormatting sqref="B846:B850">
    <cfRule type="containsText" dxfId="710" priority="729" operator="containsText" text="Трактор базы">
      <formula>NOT(ISERROR(SEARCH("Трактор базы",B846)))</formula>
    </cfRule>
  </conditionalFormatting>
  <conditionalFormatting sqref="A916:A917">
    <cfRule type="containsText" dxfId="709" priority="723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08" priority="728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07" priority="726" operator="containsText" text="Газель базы">
      <formula>NOT(ISERROR(SEARCH("Газель базы",B916)))</formula>
    </cfRule>
    <cfRule type="containsText" dxfId="706" priority="727" operator="containsText" text="Погрузчик базы">
      <formula>NOT(ISERROR(SEARCH("Погрузчик базы",B916)))</formula>
    </cfRule>
  </conditionalFormatting>
  <conditionalFormatting sqref="B916:B917">
    <cfRule type="containsText" dxfId="705" priority="725" operator="containsText" text="Трактор базы">
      <formula>NOT(ISERROR(SEARCH("Трактор базы",B916)))</formula>
    </cfRule>
  </conditionalFormatting>
  <conditionalFormatting sqref="A916:A917">
    <cfRule type="containsText" dxfId="704" priority="724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03" priority="722" operator="containsText" text="Выезд с территории">
      <formula>NOT(ISERROR(SEARCH("Выезд с территории",E916)))</formula>
    </cfRule>
  </conditionalFormatting>
  <conditionalFormatting sqref="A932">
    <cfRule type="containsText" dxfId="702" priority="699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01" priority="721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00" priority="719" operator="containsText" text="Газель базы">
      <formula>NOT(ISERROR(SEARCH("Газель базы",B918)))</formula>
    </cfRule>
    <cfRule type="containsText" dxfId="699" priority="720" operator="containsText" text="Погрузчик базы">
      <formula>NOT(ISERROR(SEARCH("Погрузчик базы",B918)))</formula>
    </cfRule>
  </conditionalFormatting>
  <conditionalFormatting sqref="B918:B924">
    <cfRule type="containsText" dxfId="698" priority="718" operator="containsText" text="Трактор базы">
      <formula>NOT(ISERROR(SEARCH("Трактор базы",B918)))</formula>
    </cfRule>
  </conditionalFormatting>
  <conditionalFormatting sqref="A918">
    <cfRule type="containsText" dxfId="697" priority="717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96" priority="716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95" priority="710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94" priority="715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93" priority="713" operator="containsText" text="Газель базы">
      <formula>NOT(ISERROR(SEARCH("Газель базы",B926)))</formula>
    </cfRule>
    <cfRule type="containsText" dxfId="692" priority="714" operator="containsText" text="Погрузчик базы">
      <formula>NOT(ISERROR(SEARCH("Погрузчик базы",B926)))</formula>
    </cfRule>
  </conditionalFormatting>
  <conditionalFormatting sqref="B926:B928">
    <cfRule type="containsText" dxfId="691" priority="712" operator="containsText" text="Трактор базы">
      <formula>NOT(ISERROR(SEARCH("Трактор базы",B926)))</formula>
    </cfRule>
  </conditionalFormatting>
  <conditionalFormatting sqref="A926:A928">
    <cfRule type="containsText" dxfId="690" priority="711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89" priority="709" operator="containsText" text="Выезд с территории">
      <formula>NOT(ISERROR(SEARCH("Выезд с территории",E926)))</formula>
    </cfRule>
  </conditionalFormatting>
  <conditionalFormatting sqref="A930">
    <cfRule type="containsText" dxfId="688" priority="703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87" priority="708" operator="containsText" text="Выезд с территории">
      <formula>NOT(ISERROR(SEARCH("Выезд с территории",A930)))</formula>
    </cfRule>
  </conditionalFormatting>
  <conditionalFormatting sqref="B930">
    <cfRule type="containsText" dxfId="686" priority="706" operator="containsText" text="Газель базы">
      <formula>NOT(ISERROR(SEARCH("Газель базы",B930)))</formula>
    </cfRule>
    <cfRule type="containsText" dxfId="685" priority="707" operator="containsText" text="Погрузчик базы">
      <formula>NOT(ISERROR(SEARCH("Погрузчик базы",B930)))</formula>
    </cfRule>
  </conditionalFormatting>
  <conditionalFormatting sqref="B930">
    <cfRule type="containsText" dxfId="684" priority="705" operator="containsText" text="Трактор базы">
      <formula>NOT(ISERROR(SEARCH("Трактор базы",B930)))</formula>
    </cfRule>
  </conditionalFormatting>
  <conditionalFormatting sqref="A930">
    <cfRule type="containsText" dxfId="683" priority="704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82" priority="702" operator="containsText" text="Выезд с территории">
      <formula>NOT(ISERROR(SEARCH("Выезд с территории",E930)))</formula>
    </cfRule>
  </conditionalFormatting>
  <conditionalFormatting sqref="A932">
    <cfRule type="containsText" dxfId="681" priority="701" operator="containsText" text="Выезд с территории">
      <formula>NOT(ISERROR(SEARCH("Выезд с территории",A932)))</formula>
    </cfRule>
  </conditionalFormatting>
  <conditionalFormatting sqref="A932">
    <cfRule type="containsText" dxfId="680" priority="700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79" priority="696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78" priority="698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77" priority="697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76" priority="695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75" priority="694" operator="notContains" text="порожний">
      <formula>ISERROR(SEARCH("порожний",C954))</formula>
    </cfRule>
  </conditionalFormatting>
  <conditionalFormatting sqref="B954:B956">
    <cfRule type="containsText" dxfId="674" priority="692" operator="containsText" text="Газель базы">
      <formula>NOT(ISERROR(SEARCH("Газель базы",B954)))</formula>
    </cfRule>
    <cfRule type="containsText" dxfId="673" priority="693" operator="containsText" text="Погрузчик базы">
      <formula>NOT(ISERROR(SEARCH("Погрузчик базы",B954)))</formula>
    </cfRule>
  </conditionalFormatting>
  <conditionalFormatting sqref="B954:B956">
    <cfRule type="containsText" dxfId="672" priority="691" operator="containsText" text="Трактор базы">
      <formula>NOT(ISERROR(SEARCH("Трактор базы",B954)))</formula>
    </cfRule>
  </conditionalFormatting>
  <conditionalFormatting sqref="A954:A956">
    <cfRule type="containsText" dxfId="671" priority="690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70" priority="689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69" priority="687" operator="notContains" text="порожний">
      <formula>ISERROR(SEARCH("порожний",C995))</formula>
    </cfRule>
  </conditionalFormatting>
  <conditionalFormatting sqref="C987">
    <cfRule type="notContainsText" dxfId="668" priority="688" operator="notContains" text="порожний">
      <formula>ISERROR(SEARCH("порожний",C987))</formula>
    </cfRule>
  </conditionalFormatting>
  <conditionalFormatting sqref="B999">
    <cfRule type="containsText" dxfId="667" priority="686" operator="containsText" text="Выезд с территории">
      <formula>NOT(ISERROR(SEARCH("Выезд с территории",B999)))</formula>
    </cfRule>
  </conditionalFormatting>
  <conditionalFormatting sqref="B999">
    <cfRule type="containsText" dxfId="666" priority="684" operator="containsText" text="Газель базы">
      <formula>NOT(ISERROR(SEARCH("Газель базы",B999)))</formula>
    </cfRule>
    <cfRule type="containsText" dxfId="665" priority="685" operator="containsText" text="Погрузчик базы">
      <formula>NOT(ISERROR(SEARCH("Погрузчик базы",B999)))</formula>
    </cfRule>
  </conditionalFormatting>
  <conditionalFormatting sqref="B999">
    <cfRule type="containsText" dxfId="664" priority="683" operator="containsText" text="Трактор базы">
      <formula>NOT(ISERROR(SEARCH("Трактор базы",B999)))</formula>
    </cfRule>
  </conditionalFormatting>
  <conditionalFormatting sqref="B1019:B1022">
    <cfRule type="containsText" dxfId="663" priority="679" operator="containsText" text="Трактор базы">
      <formula>NOT(ISERROR(SEARCH("Трактор базы",B1019)))</formula>
    </cfRule>
  </conditionalFormatting>
  <conditionalFormatting sqref="B1019:B1022">
    <cfRule type="containsText" dxfId="662" priority="682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61" priority="680" operator="containsText" text="Газель базы">
      <formula>NOT(ISERROR(SEARCH("Газель базы",B1019)))</formula>
    </cfRule>
    <cfRule type="containsText" dxfId="660" priority="681" operator="containsText" text="Погрузчик базы">
      <formula>NOT(ISERROR(SEARCH("Погрузчик базы",B1019)))</formula>
    </cfRule>
  </conditionalFormatting>
  <conditionalFormatting sqref="C966">
    <cfRule type="notContainsText" dxfId="659" priority="678" operator="notContains" text="порожний">
      <formula>ISERROR(SEARCH("порожний",C966))</formula>
    </cfRule>
  </conditionalFormatting>
  <conditionalFormatting sqref="A1029">
    <cfRule type="containsText" dxfId="658" priority="675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57" priority="677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56" priority="676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55" priority="674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54" priority="672" operator="containsText" text="Газель базы">
      <formula>NOT(ISERROR(SEARCH("Газель базы",B1030)))</formula>
    </cfRule>
    <cfRule type="containsText" dxfId="653" priority="673" operator="containsText" text="Погрузчик базы">
      <formula>NOT(ISERROR(SEARCH("Погрузчик базы",B1030)))</formula>
    </cfRule>
  </conditionalFormatting>
  <conditionalFormatting sqref="B1030">
    <cfRule type="containsText" dxfId="652" priority="671" operator="containsText" text="Трактор базы">
      <formula>NOT(ISERROR(SEARCH("Трактор базы",B1030)))</formula>
    </cfRule>
  </conditionalFormatting>
  <conditionalFormatting sqref="A1035">
    <cfRule type="containsText" dxfId="651" priority="665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50" priority="668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49" priority="670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48" priority="669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47" priority="667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46" priority="666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45" priority="664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44" priority="662" operator="containsText" text="Газель базы">
      <formula>NOT(ISERROR(SEARCH("Газель базы",B1138)))</formula>
    </cfRule>
    <cfRule type="containsText" dxfId="643" priority="663" operator="containsText" text="Погрузчик базы">
      <formula>NOT(ISERROR(SEARCH("Погрузчик базы",B1138)))</formula>
    </cfRule>
  </conditionalFormatting>
  <conditionalFormatting sqref="B1138:B1161">
    <cfRule type="containsText" dxfId="642" priority="661" operator="containsText" text="Трактор базы">
      <formula>NOT(ISERROR(SEARCH("Трактор базы",B1138)))</formula>
    </cfRule>
  </conditionalFormatting>
  <conditionalFormatting sqref="B1258:B1262">
    <cfRule type="containsText" dxfId="641" priority="645" operator="containsText" text="Трактор базы">
      <formula>NOT(ISERROR(SEARCH("Трактор базы",B1258)))</formula>
    </cfRule>
  </conditionalFormatting>
  <conditionalFormatting sqref="B1244:B1252">
    <cfRule type="containsText" dxfId="640" priority="660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39" priority="658" operator="containsText" text="Газель базы">
      <formula>NOT(ISERROR(SEARCH("Газель базы",B1244)))</formula>
    </cfRule>
    <cfRule type="containsText" dxfId="638" priority="659" operator="containsText" text="Погрузчик базы">
      <formula>NOT(ISERROR(SEARCH("Погрузчик базы",B1244)))</formula>
    </cfRule>
  </conditionalFormatting>
  <conditionalFormatting sqref="B1244:B1252">
    <cfRule type="containsText" dxfId="637" priority="657" operator="containsText" text="Трактор базы">
      <formula>NOT(ISERROR(SEARCH("Трактор базы",B1244)))</formula>
    </cfRule>
  </conditionalFormatting>
  <conditionalFormatting sqref="B1253:B1256">
    <cfRule type="containsText" dxfId="636" priority="656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35" priority="654" operator="containsText" text="Газель базы">
      <formula>NOT(ISERROR(SEARCH("Газель базы",B1253)))</formula>
    </cfRule>
    <cfRule type="containsText" dxfId="634" priority="655" operator="containsText" text="Погрузчик базы">
      <formula>NOT(ISERROR(SEARCH("Погрузчик базы",B1253)))</formula>
    </cfRule>
  </conditionalFormatting>
  <conditionalFormatting sqref="B1253:B1256">
    <cfRule type="containsText" dxfId="633" priority="653" operator="containsText" text="Трактор базы">
      <formula>NOT(ISERROR(SEARCH("Трактор базы",B1253)))</formula>
    </cfRule>
  </conditionalFormatting>
  <conditionalFormatting sqref="B1257">
    <cfRule type="containsText" dxfId="632" priority="652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31" priority="650" operator="containsText" text="Газель базы">
      <formula>NOT(ISERROR(SEARCH("Газель базы",B1257)))</formula>
    </cfRule>
    <cfRule type="containsText" dxfId="630" priority="651" operator="containsText" text="Погрузчик базы">
      <formula>NOT(ISERROR(SEARCH("Погрузчик базы",B1257)))</formula>
    </cfRule>
  </conditionalFormatting>
  <conditionalFormatting sqref="B1257">
    <cfRule type="containsText" dxfId="629" priority="649" operator="containsText" text="Трактор базы">
      <formula>NOT(ISERROR(SEARCH("Трактор базы",B1257)))</formula>
    </cfRule>
  </conditionalFormatting>
  <conditionalFormatting sqref="B1258:B1262">
    <cfRule type="containsText" dxfId="628" priority="648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27" priority="646" operator="containsText" text="Газель базы">
      <formula>NOT(ISERROR(SEARCH("Газель базы",B1258)))</formula>
    </cfRule>
    <cfRule type="containsText" dxfId="626" priority="647" operator="containsText" text="Погрузчик базы">
      <formula>NOT(ISERROR(SEARCH("Погрузчик базы",B1258)))</formula>
    </cfRule>
  </conditionalFormatting>
  <conditionalFormatting sqref="B1281:B1287">
    <cfRule type="containsText" dxfId="625" priority="644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24" priority="642" operator="containsText" text="Газель базы">
      <formula>NOT(ISERROR(SEARCH("Газель базы",B1281)))</formula>
    </cfRule>
    <cfRule type="containsText" dxfId="623" priority="643" operator="containsText" text="Погрузчик базы">
      <formula>NOT(ISERROR(SEARCH("Погрузчик базы",B1281)))</formula>
    </cfRule>
  </conditionalFormatting>
  <conditionalFormatting sqref="B1281:B1287">
    <cfRule type="containsText" dxfId="622" priority="641" operator="containsText" text="Трактор базы">
      <formula>NOT(ISERROR(SEARCH("Трактор базы",B1281)))</formula>
    </cfRule>
  </conditionalFormatting>
  <conditionalFormatting sqref="B1296">
    <cfRule type="containsText" dxfId="621" priority="637" operator="containsText" text="Трактор базы">
      <formula>NOT(ISERROR(SEARCH("Трактор базы",B1296)))</formula>
    </cfRule>
  </conditionalFormatting>
  <conditionalFormatting sqref="B1296">
    <cfRule type="containsText" dxfId="620" priority="640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19" priority="638" operator="containsText" text="Газель базы">
      <formula>NOT(ISERROR(SEARCH("Газель базы",B1296)))</formula>
    </cfRule>
    <cfRule type="containsText" dxfId="618" priority="639" operator="containsText" text="Погрузчик базы">
      <formula>NOT(ISERROR(SEARCH("Погрузчик базы",B1296)))</formula>
    </cfRule>
  </conditionalFormatting>
  <conditionalFormatting sqref="C1320:C1321">
    <cfRule type="notContainsText" dxfId="617" priority="635" operator="notContains" text="порожний">
      <formula>ISERROR(SEARCH("порожний",C1320))</formula>
    </cfRule>
  </conditionalFormatting>
  <conditionalFormatting sqref="A1323">
    <cfRule type="containsText" dxfId="616" priority="629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15" priority="632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14" priority="634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13" priority="633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12" priority="631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11" priority="630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10" priority="628" operator="notContains" text="порожний">
      <formula>ISERROR(SEARCH("порожний",C1336))</formula>
    </cfRule>
  </conditionalFormatting>
  <conditionalFormatting sqref="C1346">
    <cfRule type="notContainsText" dxfId="609" priority="627" operator="notContains" text="порожний">
      <formula>ISERROR(SEARCH("порожний",C1346))</formula>
    </cfRule>
  </conditionalFormatting>
  <conditionalFormatting sqref="A1391">
    <cfRule type="containsText" dxfId="608" priority="621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07" priority="623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06" priority="622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05" priority="618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04" priority="620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03" priority="619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02" priority="617" operator="notContains" text="порожний">
      <formula>ISERROR(SEARCH("порожний",C1606))</formula>
    </cfRule>
  </conditionalFormatting>
  <conditionalFormatting sqref="B1633:B1636">
    <cfRule type="containsText" dxfId="601" priority="616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00" priority="614" operator="containsText" text="Газель базы">
      <formula>NOT(ISERROR(SEARCH("Газель базы",B1633)))</formula>
    </cfRule>
    <cfRule type="containsText" dxfId="599" priority="615" operator="containsText" text="Погрузчик базы">
      <formula>NOT(ISERROR(SEARCH("Погрузчик базы",B1633)))</formula>
    </cfRule>
  </conditionalFormatting>
  <conditionalFormatting sqref="B1633:B1636">
    <cfRule type="containsText" dxfId="598" priority="613" operator="containsText" text="Трактор базы">
      <formula>NOT(ISERROR(SEARCH("Трактор базы",B1633)))</formula>
    </cfRule>
  </conditionalFormatting>
  <conditionalFormatting sqref="B1637:B1642">
    <cfRule type="containsText" dxfId="597" priority="612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96" priority="610" operator="containsText" text="Газель базы">
      <formula>NOT(ISERROR(SEARCH("Газель базы",B1637)))</formula>
    </cfRule>
    <cfRule type="containsText" dxfId="595" priority="611" operator="containsText" text="Погрузчик базы">
      <formula>NOT(ISERROR(SEARCH("Погрузчик базы",B1637)))</formula>
    </cfRule>
  </conditionalFormatting>
  <conditionalFormatting sqref="B1637:B1642">
    <cfRule type="containsText" dxfId="594" priority="609" operator="containsText" text="Трактор базы">
      <formula>NOT(ISERROR(SEARCH("Трактор базы",B1637)))</formula>
    </cfRule>
  </conditionalFormatting>
  <conditionalFormatting sqref="B1671:B1672">
    <cfRule type="containsText" dxfId="593" priority="605" operator="containsText" text="Трактор базы">
      <formula>NOT(ISERROR(SEARCH("Трактор базы",B1671)))</formula>
    </cfRule>
  </conditionalFormatting>
  <conditionalFormatting sqref="B1671:B1672">
    <cfRule type="containsText" dxfId="592" priority="608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91" priority="606" operator="containsText" text="Газель базы">
      <formula>NOT(ISERROR(SEARCH("Газель базы",B1671)))</formula>
    </cfRule>
    <cfRule type="containsText" dxfId="590" priority="607" operator="containsText" text="Погрузчик базы">
      <formula>NOT(ISERROR(SEARCH("Погрузчик базы",B1671)))</formula>
    </cfRule>
  </conditionalFormatting>
  <conditionalFormatting sqref="B1675">
    <cfRule type="containsText" dxfId="589" priority="601" operator="containsText" text="Трактор базы">
      <formula>NOT(ISERROR(SEARCH("Трактор базы",B1675)))</formula>
    </cfRule>
  </conditionalFormatting>
  <conditionalFormatting sqref="B1675">
    <cfRule type="containsText" dxfId="588" priority="604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87" priority="602" operator="containsText" text="Газель базы">
      <formula>NOT(ISERROR(SEARCH("Газель базы",B1675)))</formula>
    </cfRule>
    <cfRule type="containsText" dxfId="586" priority="603" operator="containsText" text="Погрузчик базы">
      <formula>NOT(ISERROR(SEARCH("Погрузчик базы",B1675)))</formula>
    </cfRule>
  </conditionalFormatting>
  <conditionalFormatting sqref="A1678">
    <cfRule type="containsText" dxfId="585" priority="598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84" priority="600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83" priority="599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82" priority="597" operator="notContains" text="порожний">
      <formula>ISERROR(SEARCH("порожний",C1723))</formula>
    </cfRule>
  </conditionalFormatting>
  <conditionalFormatting sqref="C1725:C1726">
    <cfRule type="notContainsText" dxfId="581" priority="596" operator="notContains" text="порожний">
      <formula>ISERROR(SEARCH("порожний",C1725))</formula>
    </cfRule>
  </conditionalFormatting>
  <conditionalFormatting sqref="C1727">
    <cfRule type="notContainsText" dxfId="580" priority="595" operator="notContains" text="порожний">
      <formula>ISERROR(SEARCH("порожний",C1727))</formula>
    </cfRule>
  </conditionalFormatting>
  <conditionalFormatting sqref="C1728">
    <cfRule type="notContainsText" dxfId="579" priority="594" operator="notContains" text="порожний">
      <formula>ISERROR(SEARCH("порожний",C1728))</formula>
    </cfRule>
  </conditionalFormatting>
  <conditionalFormatting sqref="B1732:B1733">
    <cfRule type="containsText" dxfId="578" priority="593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77" priority="591" operator="containsText" text="Газель базы">
      <formula>NOT(ISERROR(SEARCH("Газель базы",B1732)))</formula>
    </cfRule>
    <cfRule type="containsText" dxfId="576" priority="592" operator="containsText" text="Погрузчик базы">
      <formula>NOT(ISERROR(SEARCH("Погрузчик базы",B1732)))</formula>
    </cfRule>
  </conditionalFormatting>
  <conditionalFormatting sqref="B1732:B1733">
    <cfRule type="containsText" dxfId="575" priority="590" operator="containsText" text="Трактор базы">
      <formula>NOT(ISERROR(SEARCH("Трактор базы",B1732)))</formula>
    </cfRule>
  </conditionalFormatting>
  <conditionalFormatting sqref="B1734:B1735">
    <cfRule type="containsText" dxfId="574" priority="589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73" priority="587" operator="containsText" text="Газель базы">
      <formula>NOT(ISERROR(SEARCH("Газель базы",B1734)))</formula>
    </cfRule>
    <cfRule type="containsText" dxfId="572" priority="588" operator="containsText" text="Погрузчик базы">
      <formula>NOT(ISERROR(SEARCH("Погрузчик базы",B1734)))</formula>
    </cfRule>
  </conditionalFormatting>
  <conditionalFormatting sqref="B1734:B1735">
    <cfRule type="containsText" dxfId="571" priority="586" operator="containsText" text="Трактор базы">
      <formula>NOT(ISERROR(SEARCH("Трактор базы",B1734)))</formula>
    </cfRule>
  </conditionalFormatting>
  <conditionalFormatting sqref="B1762:B1764">
    <cfRule type="containsText" dxfId="570" priority="572" operator="containsText" text="Трактор базы">
      <formula>NOT(ISERROR(SEARCH("Трактор базы",B1762)))</formula>
    </cfRule>
  </conditionalFormatting>
  <conditionalFormatting sqref="B1740:B1741">
    <cfRule type="containsText" dxfId="569" priority="585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68" priority="583" operator="containsText" text="Газель базы">
      <formula>NOT(ISERROR(SEARCH("Газель базы",B1740)))</formula>
    </cfRule>
    <cfRule type="containsText" dxfId="567" priority="584" operator="containsText" text="Погрузчик базы">
      <formula>NOT(ISERROR(SEARCH("Погрузчик базы",B1740)))</formula>
    </cfRule>
  </conditionalFormatting>
  <conditionalFormatting sqref="B1740:B1741">
    <cfRule type="containsText" dxfId="566" priority="582" operator="containsText" text="Трактор базы">
      <formula>NOT(ISERROR(SEARCH("Трактор базы",B1740)))</formula>
    </cfRule>
  </conditionalFormatting>
  <conditionalFormatting sqref="A1755">
    <cfRule type="containsText" dxfId="565" priority="579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64" priority="581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63" priority="580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62" priority="576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61" priority="578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60" priority="577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59" priority="563" operator="containsText" text="Трактор базы">
      <formula>NOT(ISERROR(SEARCH("Трактор базы",B1773)))</formula>
    </cfRule>
  </conditionalFormatting>
  <conditionalFormatting sqref="B1762:B1764">
    <cfRule type="containsText" dxfId="558" priority="575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57" priority="573" operator="containsText" text="Газель базы">
      <formula>NOT(ISERROR(SEARCH("Газель базы",B1762)))</formula>
    </cfRule>
    <cfRule type="containsText" dxfId="556" priority="574" operator="containsText" text="Погрузчик базы">
      <formula>NOT(ISERROR(SEARCH("Погрузчик базы",B1762)))</formula>
    </cfRule>
  </conditionalFormatting>
  <conditionalFormatting sqref="B1776:B1777">
    <cfRule type="containsText" dxfId="555" priority="554" operator="containsText" text="Трактор базы">
      <formula>NOT(ISERROR(SEARCH("Трактор базы",B1776)))</formula>
    </cfRule>
  </conditionalFormatting>
  <conditionalFormatting sqref="B1770:B1771">
    <cfRule type="containsText" dxfId="554" priority="571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53" priority="569" operator="containsText" text="Газель базы">
      <formula>NOT(ISERROR(SEARCH("Газель базы",B1770)))</formula>
    </cfRule>
    <cfRule type="containsText" dxfId="552" priority="570" operator="containsText" text="Погрузчик базы">
      <formula>NOT(ISERROR(SEARCH("Погрузчик базы",B1770)))</formula>
    </cfRule>
  </conditionalFormatting>
  <conditionalFormatting sqref="B1770:B1771">
    <cfRule type="containsText" dxfId="551" priority="568" operator="containsText" text="Трактор базы">
      <formula>NOT(ISERROR(SEARCH("Трактор базы",B1770)))</formula>
    </cfRule>
  </conditionalFormatting>
  <conditionalFormatting sqref="B1773">
    <cfRule type="containsText" dxfId="550" priority="567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49" priority="566" operator="notContains" text="порожний">
      <formula>ISERROR(SEARCH("порожний",C1773))</formula>
    </cfRule>
  </conditionalFormatting>
  <conditionalFormatting sqref="B1773">
    <cfRule type="containsText" dxfId="548" priority="564" operator="containsText" text="Газель базы">
      <formula>NOT(ISERROR(SEARCH("Газель базы",B1773)))</formula>
    </cfRule>
    <cfRule type="containsText" dxfId="547" priority="565" operator="containsText" text="Погрузчик базы">
      <formula>NOT(ISERROR(SEARCH("Погрузчик базы",B1773)))</formula>
    </cfRule>
  </conditionalFormatting>
  <conditionalFormatting sqref="B1775">
    <cfRule type="containsText" dxfId="546" priority="558" operator="containsText" text="Трактор базы">
      <formula>NOT(ISERROR(SEARCH("Трактор базы",B1775)))</formula>
    </cfRule>
  </conditionalFormatting>
  <conditionalFormatting sqref="B1775">
    <cfRule type="containsText" dxfId="545" priority="562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44" priority="561" operator="notContains" text="порожний">
      <formula>ISERROR(SEARCH("порожний",C1775))</formula>
    </cfRule>
  </conditionalFormatting>
  <conditionalFormatting sqref="B1775">
    <cfRule type="containsText" dxfId="543" priority="559" operator="containsText" text="Газель базы">
      <formula>NOT(ISERROR(SEARCH("Газель базы",B1775)))</formula>
    </cfRule>
    <cfRule type="containsText" dxfId="542" priority="560" operator="containsText" text="Погрузчик базы">
      <formula>NOT(ISERROR(SEARCH("Погрузчик базы",B1775)))</formula>
    </cfRule>
  </conditionalFormatting>
  <conditionalFormatting sqref="B1776:B1777">
    <cfRule type="containsText" dxfId="541" priority="557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40" priority="555" operator="containsText" text="Газель базы">
      <formula>NOT(ISERROR(SEARCH("Газель базы",B1776)))</formula>
    </cfRule>
    <cfRule type="containsText" dxfId="539" priority="556" operator="containsText" text="Погрузчик базы">
      <formula>NOT(ISERROR(SEARCH("Погрузчик базы",B1776)))</formula>
    </cfRule>
  </conditionalFormatting>
  <conditionalFormatting sqref="B1891">
    <cfRule type="containsText" dxfId="538" priority="546" operator="containsText" text="Трактор базы">
      <formula>NOT(ISERROR(SEARCH("Трактор базы",B1891)))</formula>
    </cfRule>
  </conditionalFormatting>
  <conditionalFormatting sqref="B1889">
    <cfRule type="containsText" dxfId="537" priority="553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36" priority="551" operator="containsText" text="Газель базы">
      <formula>NOT(ISERROR(SEARCH("Газель базы",B1889)))</formula>
    </cfRule>
    <cfRule type="containsText" dxfId="535" priority="552" operator="containsText" text="Погрузчик базы">
      <formula>NOT(ISERROR(SEARCH("Погрузчик базы",B1889)))</formula>
    </cfRule>
  </conditionalFormatting>
  <conditionalFormatting sqref="B1889">
    <cfRule type="containsText" dxfId="534" priority="550" operator="containsText" text="Трактор базы">
      <formula>NOT(ISERROR(SEARCH("Трактор базы",B1889)))</formula>
    </cfRule>
  </conditionalFormatting>
  <conditionalFormatting sqref="B1891">
    <cfRule type="containsText" dxfId="533" priority="549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32" priority="547" operator="containsText" text="Газель базы">
      <formula>NOT(ISERROR(SEARCH("Газель базы",B1891)))</formula>
    </cfRule>
    <cfRule type="containsText" dxfId="531" priority="548" operator="containsText" text="Погрузчик базы">
      <formula>NOT(ISERROR(SEARCH("Погрузчик базы",B1891)))</formula>
    </cfRule>
  </conditionalFormatting>
  <conditionalFormatting sqref="B1920">
    <cfRule type="containsText" dxfId="530" priority="534" operator="containsText" text="Трактор базы">
      <formula>NOT(ISERROR(SEARCH("Трактор базы",B1920)))</formula>
    </cfRule>
  </conditionalFormatting>
  <conditionalFormatting sqref="B1904:B1914">
    <cfRule type="containsText" dxfId="529" priority="545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28" priority="543" operator="containsText" text="Газель базы">
      <formula>NOT(ISERROR(SEARCH("Газель базы",B1904)))</formula>
    </cfRule>
    <cfRule type="containsText" dxfId="527" priority="544" operator="containsText" text="Погрузчик базы">
      <formula>NOT(ISERROR(SEARCH("Погрузчик базы",B1904)))</formula>
    </cfRule>
  </conditionalFormatting>
  <conditionalFormatting sqref="B1904:B1914">
    <cfRule type="containsText" dxfId="526" priority="542" operator="containsText" text="Трактор базы">
      <formula>NOT(ISERROR(SEARCH("Трактор базы",B1904)))</formula>
    </cfRule>
  </conditionalFormatting>
  <conditionalFormatting sqref="B1915:B1919">
    <cfRule type="containsText" dxfId="525" priority="541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24" priority="539" operator="containsText" text="Газель базы">
      <formula>NOT(ISERROR(SEARCH("Газель базы",B1915)))</formula>
    </cfRule>
    <cfRule type="containsText" dxfId="523" priority="540" operator="containsText" text="Погрузчик базы">
      <formula>NOT(ISERROR(SEARCH("Погрузчик базы",B1915)))</formula>
    </cfRule>
  </conditionalFormatting>
  <conditionalFormatting sqref="B1915:B1919">
    <cfRule type="containsText" dxfId="522" priority="538" operator="containsText" text="Трактор базы">
      <formula>NOT(ISERROR(SEARCH("Трактор базы",B1915)))</formula>
    </cfRule>
  </conditionalFormatting>
  <conditionalFormatting sqref="B1920">
    <cfRule type="containsText" dxfId="521" priority="537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20" priority="535" operator="containsText" text="Газель базы">
      <formula>NOT(ISERROR(SEARCH("Газель базы",B1920)))</formula>
    </cfRule>
    <cfRule type="containsText" dxfId="519" priority="536" operator="containsText" text="Погрузчик базы">
      <formula>NOT(ISERROR(SEARCH("Погрузчик базы",B1920)))</formula>
    </cfRule>
  </conditionalFormatting>
  <conditionalFormatting sqref="B1939">
    <cfRule type="containsText" dxfId="518" priority="530" operator="containsText" text="Трактор базы">
      <formula>NOT(ISERROR(SEARCH("Трактор базы",B1939)))</formula>
    </cfRule>
  </conditionalFormatting>
  <conditionalFormatting sqref="B1939">
    <cfRule type="containsText" dxfId="517" priority="533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16" priority="531" operator="containsText" text="Газель базы">
      <formula>NOT(ISERROR(SEARCH("Газель базы",B1939)))</formula>
    </cfRule>
    <cfRule type="containsText" dxfId="515" priority="532" operator="containsText" text="Погрузчик базы">
      <formula>NOT(ISERROR(SEARCH("Погрузчик базы",B1939)))</formula>
    </cfRule>
  </conditionalFormatting>
  <conditionalFormatting sqref="A1943">
    <cfRule type="containsText" dxfId="514" priority="527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13" priority="529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12" priority="528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11" priority="511" operator="containsText" text="Трактор базы">
      <formula>NOT(ISERROR(SEARCH("Трактор базы",B1977)))</formula>
    </cfRule>
  </conditionalFormatting>
  <conditionalFormatting sqref="B1974">
    <cfRule type="containsText" dxfId="510" priority="526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09" priority="524" operator="containsText" text="Газель базы">
      <formula>NOT(ISERROR(SEARCH("Газель базы",B1974)))</formula>
    </cfRule>
    <cfRule type="containsText" dxfId="508" priority="525" operator="containsText" text="Погрузчик базы">
      <formula>NOT(ISERROR(SEARCH("Погрузчик базы",B1974)))</formula>
    </cfRule>
  </conditionalFormatting>
  <conditionalFormatting sqref="B1974">
    <cfRule type="containsText" dxfId="507" priority="523" operator="containsText" text="Трактор базы">
      <formula>NOT(ISERROR(SEARCH("Трактор базы",B1974)))</formula>
    </cfRule>
  </conditionalFormatting>
  <conditionalFormatting sqref="B1975">
    <cfRule type="containsText" dxfId="506" priority="522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05" priority="520" operator="containsText" text="Газель базы">
      <formula>NOT(ISERROR(SEARCH("Газель базы",B1975)))</formula>
    </cfRule>
    <cfRule type="containsText" dxfId="504" priority="521" operator="containsText" text="Погрузчик базы">
      <formula>NOT(ISERROR(SEARCH("Погрузчик базы",B1975)))</formula>
    </cfRule>
  </conditionalFormatting>
  <conditionalFormatting sqref="B1975">
    <cfRule type="containsText" dxfId="503" priority="519" operator="containsText" text="Трактор базы">
      <formula>NOT(ISERROR(SEARCH("Трактор базы",B1975)))</formula>
    </cfRule>
  </conditionalFormatting>
  <conditionalFormatting sqref="B1976">
    <cfRule type="containsText" dxfId="502" priority="518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01" priority="516" operator="containsText" text="Газель базы">
      <formula>NOT(ISERROR(SEARCH("Газель базы",B1976)))</formula>
    </cfRule>
    <cfRule type="containsText" dxfId="500" priority="517" operator="containsText" text="Погрузчик базы">
      <formula>NOT(ISERROR(SEARCH("Погрузчик базы",B1976)))</formula>
    </cfRule>
  </conditionalFormatting>
  <conditionalFormatting sqref="B1976">
    <cfRule type="containsText" dxfId="499" priority="515" operator="containsText" text="Трактор базы">
      <formula>NOT(ISERROR(SEARCH("Трактор базы",B1976)))</formula>
    </cfRule>
  </conditionalFormatting>
  <conditionalFormatting sqref="B1977">
    <cfRule type="containsText" dxfId="498" priority="514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97" priority="512" operator="containsText" text="Газель базы">
      <formula>NOT(ISERROR(SEARCH("Газель базы",B1977)))</formula>
    </cfRule>
    <cfRule type="containsText" dxfId="496" priority="513" operator="containsText" text="Погрузчик базы">
      <formula>NOT(ISERROR(SEARCH("Погрузчик базы",B1977)))</formula>
    </cfRule>
  </conditionalFormatting>
  <conditionalFormatting sqref="C1965">
    <cfRule type="notContainsText" dxfId="495" priority="510" operator="notContains" text="порожний">
      <formula>ISERROR(SEARCH("порожний",C1965))</formula>
    </cfRule>
  </conditionalFormatting>
  <conditionalFormatting sqref="B2042">
    <cfRule type="containsText" dxfId="494" priority="506" operator="containsText" text="Трактор базы">
      <formula>NOT(ISERROR(SEARCH("Трактор базы",B2042)))</formula>
    </cfRule>
  </conditionalFormatting>
  <conditionalFormatting sqref="B2042">
    <cfRule type="containsText" dxfId="493" priority="509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92" priority="507" operator="containsText" text="Газель базы">
      <formula>NOT(ISERROR(SEARCH("Газель базы",B2042)))</formula>
    </cfRule>
    <cfRule type="containsText" dxfId="491" priority="508" operator="containsText" text="Погрузчик базы">
      <formula>NOT(ISERROR(SEARCH("Погрузчик базы",B2042)))</formula>
    </cfRule>
  </conditionalFormatting>
  <conditionalFormatting sqref="C2050">
    <cfRule type="notContainsText" dxfId="490" priority="505" operator="notContains" text="порожний">
      <formula>ISERROR(SEARCH("порожний",C2050))</formula>
    </cfRule>
  </conditionalFormatting>
  <conditionalFormatting sqref="B2054">
    <cfRule type="containsText" dxfId="489" priority="504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88" priority="502" operator="containsText" text="Газель базы">
      <formula>NOT(ISERROR(SEARCH("Газель базы",B2054)))</formula>
    </cfRule>
    <cfRule type="containsText" dxfId="487" priority="503" operator="containsText" text="Погрузчик базы">
      <formula>NOT(ISERROR(SEARCH("Погрузчик базы",B2054)))</formula>
    </cfRule>
  </conditionalFormatting>
  <conditionalFormatting sqref="B2054">
    <cfRule type="containsText" dxfId="486" priority="501" operator="containsText" text="Трактор базы">
      <formula>NOT(ISERROR(SEARCH("Трактор базы",B2054)))</formula>
    </cfRule>
  </conditionalFormatting>
  <conditionalFormatting sqref="B2055">
    <cfRule type="containsText" dxfId="485" priority="497" operator="containsText" text="Трактор базы">
      <formula>NOT(ISERROR(SEARCH("Трактор базы",B2055)))</formula>
    </cfRule>
  </conditionalFormatting>
  <conditionalFormatting sqref="B2055">
    <cfRule type="containsText" dxfId="484" priority="500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83" priority="498" operator="containsText" text="Газель базы">
      <formula>NOT(ISERROR(SEARCH("Газель базы",B2055)))</formula>
    </cfRule>
    <cfRule type="containsText" dxfId="482" priority="499" operator="containsText" text="Погрузчик базы">
      <formula>NOT(ISERROR(SEARCH("Погрузчик базы",B2055)))</formula>
    </cfRule>
  </conditionalFormatting>
  <conditionalFormatting sqref="A2087:A2089">
    <cfRule type="containsText" dxfId="481" priority="490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80" priority="496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79" priority="495" operator="notContains" text="порожний">
      <formula>ISERROR(SEARCH("порожний",C2087))</formula>
    </cfRule>
  </conditionalFormatting>
  <conditionalFormatting sqref="B2087:B2089">
    <cfRule type="containsText" dxfId="478" priority="493" operator="containsText" text="Газель базы">
      <formula>NOT(ISERROR(SEARCH("Газель базы",B2087)))</formula>
    </cfRule>
    <cfRule type="containsText" dxfId="477" priority="494" operator="containsText" text="Погрузчик базы">
      <formula>NOT(ISERROR(SEARCH("Погрузчик базы",B2087)))</formula>
    </cfRule>
  </conditionalFormatting>
  <conditionalFormatting sqref="B2087:B2089">
    <cfRule type="containsText" dxfId="476" priority="492" operator="containsText" text="Трактор базы">
      <formula>NOT(ISERROR(SEARCH("Трактор базы",B2087)))</formula>
    </cfRule>
  </conditionalFormatting>
  <conditionalFormatting sqref="A2087:A2089">
    <cfRule type="containsText" dxfId="475" priority="491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74" priority="489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73" priority="487" operator="containsText" text="Газель базы">
      <formula>NOT(ISERROR(SEARCH("Газель базы",B2101)))</formula>
    </cfRule>
    <cfRule type="containsText" dxfId="472" priority="488" operator="containsText" text="Погрузчик базы">
      <formula>NOT(ISERROR(SEARCH("Погрузчик базы",B2101)))</formula>
    </cfRule>
  </conditionalFormatting>
  <conditionalFormatting sqref="B2101">
    <cfRule type="containsText" dxfId="471" priority="486" operator="containsText" text="Трактор базы">
      <formula>NOT(ISERROR(SEARCH("Трактор базы",B2101)))</formula>
    </cfRule>
  </conditionalFormatting>
  <conditionalFormatting sqref="B2102">
    <cfRule type="containsText" dxfId="470" priority="485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69" priority="483" operator="containsText" text="Газель базы">
      <formula>NOT(ISERROR(SEARCH("Газель базы",B2102)))</formula>
    </cfRule>
    <cfRule type="containsText" dxfId="468" priority="484" operator="containsText" text="Погрузчик базы">
      <formula>NOT(ISERROR(SEARCH("Погрузчик базы",B2102)))</formula>
    </cfRule>
  </conditionalFormatting>
  <conditionalFormatting sqref="B2102">
    <cfRule type="containsText" dxfId="467" priority="482" operator="containsText" text="Трактор базы">
      <formula>NOT(ISERROR(SEARCH("Трактор базы",B2102)))</formula>
    </cfRule>
  </conditionalFormatting>
  <conditionalFormatting sqref="B2103">
    <cfRule type="containsText" dxfId="466" priority="478" operator="containsText" text="Трактор базы">
      <formula>NOT(ISERROR(SEARCH("Трактор базы",B2103)))</formula>
    </cfRule>
  </conditionalFormatting>
  <conditionalFormatting sqref="B2103">
    <cfRule type="containsText" dxfId="465" priority="481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64" priority="479" operator="containsText" text="Газель базы">
      <formula>NOT(ISERROR(SEARCH("Газель базы",B2103)))</formula>
    </cfRule>
    <cfRule type="containsText" dxfId="463" priority="480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62" priority="475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61" priority="477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60" priority="476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59" priority="474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58" priority="472" operator="containsText" text="Газель базы">
      <formula>NOT(ISERROR(SEARCH("Газель базы",B2276)))</formula>
    </cfRule>
    <cfRule type="containsText" dxfId="457" priority="473" operator="containsText" text="Погрузчик базы">
      <formula>NOT(ISERROR(SEARCH("Погрузчик базы",B2276)))</formula>
    </cfRule>
  </conditionalFormatting>
  <conditionalFormatting sqref="B2276">
    <cfRule type="containsText" dxfId="456" priority="471" operator="containsText" text="Трактор базы">
      <formula>NOT(ISERROR(SEARCH("Трактор базы",B2276)))</formula>
    </cfRule>
  </conditionalFormatting>
  <conditionalFormatting sqref="B2277">
    <cfRule type="containsText" dxfId="455" priority="467" operator="containsText" text="Трактор базы">
      <formula>NOT(ISERROR(SEARCH("Трактор базы",B2277)))</formula>
    </cfRule>
  </conditionalFormatting>
  <conditionalFormatting sqref="B2277">
    <cfRule type="containsText" dxfId="454" priority="470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53" priority="468" operator="containsText" text="Газель базы">
      <formula>NOT(ISERROR(SEARCH("Газель базы",B2277)))</formula>
    </cfRule>
    <cfRule type="containsText" dxfId="452" priority="469" operator="containsText" text="Погрузчик базы">
      <formula>NOT(ISERROR(SEARCH("Погрузчик базы",B2277)))</formula>
    </cfRule>
  </conditionalFormatting>
  <conditionalFormatting sqref="A2279">
    <cfRule type="containsText" dxfId="451" priority="464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50" priority="466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49" priority="465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48" priority="461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47" priority="463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46" priority="462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45" priority="442" operator="containsText" text="Трактор базы">
      <formula>NOT(ISERROR(SEARCH("Трактор базы",B2382)))</formula>
    </cfRule>
  </conditionalFormatting>
  <conditionalFormatting sqref="B2348:B2349">
    <cfRule type="containsText" dxfId="444" priority="460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43" priority="458" operator="containsText" text="Газель базы">
      <formula>NOT(ISERROR(SEARCH("Газель базы",B2348)))</formula>
    </cfRule>
    <cfRule type="containsText" dxfId="442" priority="459" operator="containsText" text="Погрузчик базы">
      <formula>NOT(ISERROR(SEARCH("Погрузчик базы",B2348)))</formula>
    </cfRule>
  </conditionalFormatting>
  <conditionalFormatting sqref="B2348:B2349">
    <cfRule type="containsText" dxfId="441" priority="457" operator="containsText" text="Трактор базы">
      <formula>NOT(ISERROR(SEARCH("Трактор базы",B2348)))</formula>
    </cfRule>
  </conditionalFormatting>
  <conditionalFormatting sqref="A2350">
    <cfRule type="containsText" dxfId="440" priority="454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39" priority="456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38" priority="455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37" priority="453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36" priority="451" operator="containsText" text="Газель базы">
      <formula>NOT(ISERROR(SEARCH("Газель базы",B2352)))</formula>
    </cfRule>
    <cfRule type="containsText" dxfId="435" priority="452" operator="containsText" text="Погрузчик базы">
      <formula>NOT(ISERROR(SEARCH("Погрузчик базы",B2352)))</formula>
    </cfRule>
  </conditionalFormatting>
  <conditionalFormatting sqref="B2352:B2354">
    <cfRule type="containsText" dxfId="434" priority="450" operator="containsText" text="Трактор базы">
      <formula>NOT(ISERROR(SEARCH("Трактор базы",B2352)))</formula>
    </cfRule>
  </conditionalFormatting>
  <conditionalFormatting sqref="B2358">
    <cfRule type="containsText" dxfId="433" priority="449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32" priority="447" operator="containsText" text="Газель базы">
      <formula>NOT(ISERROR(SEARCH("Газель базы",B2358)))</formula>
    </cfRule>
    <cfRule type="containsText" dxfId="431" priority="448" operator="containsText" text="Погрузчик базы">
      <formula>NOT(ISERROR(SEARCH("Погрузчик базы",B2358)))</formula>
    </cfRule>
  </conditionalFormatting>
  <conditionalFormatting sqref="B2358">
    <cfRule type="containsText" dxfId="430" priority="446" operator="containsText" text="Трактор базы">
      <formula>NOT(ISERROR(SEARCH("Трактор базы",B2358)))</formula>
    </cfRule>
  </conditionalFormatting>
  <conditionalFormatting sqref="B2382">
    <cfRule type="containsText" dxfId="429" priority="445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28" priority="443" operator="containsText" text="Газель базы">
      <formula>NOT(ISERROR(SEARCH("Газель базы",B2382)))</formula>
    </cfRule>
    <cfRule type="containsText" dxfId="427" priority="444" operator="containsText" text="Погрузчик базы">
      <formula>NOT(ISERROR(SEARCH("Погрузчик базы",B2382)))</formula>
    </cfRule>
  </conditionalFormatting>
  <conditionalFormatting sqref="B2423:B2424">
    <cfRule type="containsText" dxfId="426" priority="441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25" priority="439" operator="containsText" text="Газель базы">
      <formula>NOT(ISERROR(SEARCH("Газель базы",B2423)))</formula>
    </cfRule>
    <cfRule type="containsText" dxfId="424" priority="440" operator="containsText" text="Погрузчик базы">
      <formula>NOT(ISERROR(SEARCH("Погрузчик базы",B2423)))</formula>
    </cfRule>
  </conditionalFormatting>
  <conditionalFormatting sqref="B2423:B2424">
    <cfRule type="containsText" dxfId="423" priority="438" operator="containsText" text="Трактор базы">
      <formula>NOT(ISERROR(SEARCH("Трактор базы",B2423)))</formula>
    </cfRule>
  </conditionalFormatting>
  <conditionalFormatting sqref="B2431">
    <cfRule type="containsText" dxfId="422" priority="437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21" priority="435" operator="containsText" text="Газель базы">
      <formula>NOT(ISERROR(SEARCH("Газель базы",B2431)))</formula>
    </cfRule>
    <cfRule type="containsText" dxfId="420" priority="436" operator="containsText" text="Погрузчик базы">
      <formula>NOT(ISERROR(SEARCH("Погрузчик базы",B2431)))</formula>
    </cfRule>
  </conditionalFormatting>
  <conditionalFormatting sqref="B2431">
    <cfRule type="containsText" dxfId="419" priority="434" operator="containsText" text="Трактор базы">
      <formula>NOT(ISERROR(SEARCH("Трактор базы",B2431)))</formula>
    </cfRule>
  </conditionalFormatting>
  <conditionalFormatting sqref="B2478">
    <cfRule type="containsText" dxfId="418" priority="422" operator="containsText" text="Трактор базы">
      <formula>NOT(ISERROR(SEARCH("Трактор базы",B2478)))</formula>
    </cfRule>
  </conditionalFormatting>
  <conditionalFormatting sqref="B2462:B2463">
    <cfRule type="containsText" dxfId="417" priority="433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16" priority="431" operator="containsText" text="Газель базы">
      <formula>NOT(ISERROR(SEARCH("Газель базы",B2462)))</formula>
    </cfRule>
    <cfRule type="containsText" dxfId="415" priority="432" operator="containsText" text="Погрузчик базы">
      <formula>NOT(ISERROR(SEARCH("Погрузчик базы",B2462)))</formula>
    </cfRule>
  </conditionalFormatting>
  <conditionalFormatting sqref="B2462:B2463">
    <cfRule type="containsText" dxfId="414" priority="430" operator="containsText" text="Трактор базы">
      <formula>NOT(ISERROR(SEARCH("Трактор базы",B2462)))</formula>
    </cfRule>
  </conditionalFormatting>
  <conditionalFormatting sqref="B2467">
    <cfRule type="containsText" dxfId="413" priority="429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12" priority="427" operator="containsText" text="Газель базы">
      <formula>NOT(ISERROR(SEARCH("Газель базы",B2467)))</formula>
    </cfRule>
    <cfRule type="containsText" dxfId="411" priority="428" operator="containsText" text="Погрузчик базы">
      <formula>NOT(ISERROR(SEARCH("Погрузчик базы",B2467)))</formula>
    </cfRule>
  </conditionalFormatting>
  <conditionalFormatting sqref="B2467">
    <cfRule type="containsText" dxfId="410" priority="426" operator="containsText" text="Трактор базы">
      <formula>NOT(ISERROR(SEARCH("Трактор базы",B2467)))</formula>
    </cfRule>
  </conditionalFormatting>
  <conditionalFormatting sqref="B2478">
    <cfRule type="containsText" dxfId="409" priority="425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08" priority="423" operator="containsText" text="Газель базы">
      <formula>NOT(ISERROR(SEARCH("Газель базы",B2478)))</formula>
    </cfRule>
    <cfRule type="containsText" dxfId="407" priority="424" operator="containsText" text="Погрузчик базы">
      <formula>NOT(ISERROR(SEARCH("Погрузчик базы",B2478)))</formula>
    </cfRule>
  </conditionalFormatting>
  <conditionalFormatting sqref="B2499">
    <cfRule type="containsText" dxfId="406" priority="410" operator="containsText" text="Трактор базы">
      <formula>NOT(ISERROR(SEARCH("Трактор базы",B2499)))</formula>
    </cfRule>
  </conditionalFormatting>
  <conditionalFormatting sqref="B2497">
    <cfRule type="containsText" dxfId="405" priority="421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04" priority="419" operator="containsText" text="Газель базы">
      <formula>NOT(ISERROR(SEARCH("Газель базы",B2497)))</formula>
    </cfRule>
    <cfRule type="containsText" dxfId="403" priority="420" operator="containsText" text="Погрузчик базы">
      <formula>NOT(ISERROR(SEARCH("Погрузчик базы",B2497)))</formula>
    </cfRule>
  </conditionalFormatting>
  <conditionalFormatting sqref="B2497">
    <cfRule type="containsText" dxfId="402" priority="418" operator="containsText" text="Трактор базы">
      <formula>NOT(ISERROR(SEARCH("Трактор базы",B2497)))</formula>
    </cfRule>
  </conditionalFormatting>
  <conditionalFormatting sqref="B2498">
    <cfRule type="containsText" dxfId="401" priority="417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00" priority="415" operator="containsText" text="Газель базы">
      <formula>NOT(ISERROR(SEARCH("Газель базы",B2498)))</formula>
    </cfRule>
    <cfRule type="containsText" dxfId="399" priority="416" operator="containsText" text="Погрузчик базы">
      <formula>NOT(ISERROR(SEARCH("Погрузчик базы",B2498)))</formula>
    </cfRule>
  </conditionalFormatting>
  <conditionalFormatting sqref="B2498">
    <cfRule type="containsText" dxfId="398" priority="414" operator="containsText" text="Трактор базы">
      <formula>NOT(ISERROR(SEARCH("Трактор базы",B2498)))</formula>
    </cfRule>
  </conditionalFormatting>
  <conditionalFormatting sqref="B2499">
    <cfRule type="containsText" dxfId="397" priority="413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96" priority="411" operator="containsText" text="Газель базы">
      <formula>NOT(ISERROR(SEARCH("Газель базы",B2499)))</formula>
    </cfRule>
    <cfRule type="containsText" dxfId="395" priority="412" operator="containsText" text="Погрузчик базы">
      <formula>NOT(ISERROR(SEARCH("Погрузчик базы",B2499)))</formula>
    </cfRule>
  </conditionalFormatting>
  <conditionalFormatting sqref="B2512:B2513">
    <cfRule type="containsText" dxfId="394" priority="384" operator="containsText" text="Трактор базы">
      <formula>NOT(ISERROR(SEARCH("Трактор базы",B2512)))</formula>
    </cfRule>
  </conditionalFormatting>
  <conditionalFormatting sqref="B2500">
    <cfRule type="containsText" dxfId="393" priority="409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92" priority="407" operator="containsText" text="Газель базы">
      <formula>NOT(ISERROR(SEARCH("Газель базы",B2500)))</formula>
    </cfRule>
    <cfRule type="containsText" dxfId="391" priority="408" operator="containsText" text="Погрузчик базы">
      <formula>NOT(ISERROR(SEARCH("Погрузчик базы",B2500)))</formula>
    </cfRule>
  </conditionalFormatting>
  <conditionalFormatting sqref="B2500">
    <cfRule type="containsText" dxfId="390" priority="406" operator="containsText" text="Трактор базы">
      <formula>NOT(ISERROR(SEARCH("Трактор базы",B2500)))</formula>
    </cfRule>
  </conditionalFormatting>
  <conditionalFormatting sqref="B2501">
    <cfRule type="containsText" dxfId="389" priority="405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88" priority="403" operator="containsText" text="Газель базы">
      <formula>NOT(ISERROR(SEARCH("Газель базы",B2501)))</formula>
    </cfRule>
    <cfRule type="containsText" dxfId="387" priority="404" operator="containsText" text="Погрузчик базы">
      <formula>NOT(ISERROR(SEARCH("Погрузчик базы",B2501)))</formula>
    </cfRule>
  </conditionalFormatting>
  <conditionalFormatting sqref="B2501">
    <cfRule type="containsText" dxfId="386" priority="402" operator="containsText" text="Трактор базы">
      <formula>NOT(ISERROR(SEARCH("Трактор базы",B2501)))</formula>
    </cfRule>
  </conditionalFormatting>
  <conditionalFormatting sqref="B2502">
    <cfRule type="containsText" dxfId="385" priority="398" operator="containsText" text="Трактор базы">
      <formula>NOT(ISERROR(SEARCH("Трактор базы",B2502)))</formula>
    </cfRule>
  </conditionalFormatting>
  <conditionalFormatting sqref="B2502">
    <cfRule type="containsText" dxfId="384" priority="401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83" priority="399" operator="containsText" text="Газель базы">
      <formula>NOT(ISERROR(SEARCH("Газель базы",B2502)))</formula>
    </cfRule>
    <cfRule type="containsText" dxfId="382" priority="400" operator="containsText" text="Погрузчик базы">
      <formula>NOT(ISERROR(SEARCH("Погрузчик базы",B2502)))</formula>
    </cfRule>
  </conditionalFormatting>
  <conditionalFormatting sqref="A2503:A2504">
    <cfRule type="containsText" dxfId="381" priority="395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80" priority="397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79" priority="396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78" priority="392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77" priority="394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76" priority="393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75" priority="391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74" priority="389" operator="containsText" text="Газель базы">
      <formula>NOT(ISERROR(SEARCH("Газель базы",B2509)))</formula>
    </cfRule>
    <cfRule type="containsText" dxfId="373" priority="390" operator="containsText" text="Погрузчик базы">
      <formula>NOT(ISERROR(SEARCH("Погрузчик базы",B2509)))</formula>
    </cfRule>
  </conditionalFormatting>
  <conditionalFormatting sqref="B2509">
    <cfRule type="containsText" dxfId="372" priority="388" operator="containsText" text="Трактор базы">
      <formula>NOT(ISERROR(SEARCH("Трактор базы",B2509)))</formula>
    </cfRule>
  </conditionalFormatting>
  <conditionalFormatting sqref="B2512:B2513">
    <cfRule type="containsText" dxfId="371" priority="387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70" priority="385" operator="containsText" text="Газель базы">
      <formula>NOT(ISERROR(SEARCH("Газель базы",B2512)))</formula>
    </cfRule>
    <cfRule type="containsText" dxfId="369" priority="386" operator="containsText" text="Погрузчик базы">
      <formula>NOT(ISERROR(SEARCH("Погрузчик базы",B2512)))</formula>
    </cfRule>
  </conditionalFormatting>
  <conditionalFormatting sqref="E2586">
    <cfRule type="containsText" dxfId="368" priority="383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67" priority="380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66" priority="382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65" priority="381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64" priority="379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63" priority="377" operator="containsText" text="Газель базы">
      <formula>NOT(ISERROR(SEARCH("Газель базы",B2810)))</formula>
    </cfRule>
    <cfRule type="containsText" dxfId="362" priority="378" operator="containsText" text="Погрузчик базы">
      <formula>NOT(ISERROR(SEARCH("Погрузчик базы",B2810)))</formula>
    </cfRule>
  </conditionalFormatting>
  <conditionalFormatting sqref="B2810:B2811">
    <cfRule type="containsText" dxfId="361" priority="376" operator="containsText" text="Трактор базы">
      <formula>NOT(ISERROR(SEARCH("Трактор базы",B2810)))</formula>
    </cfRule>
  </conditionalFormatting>
  <conditionalFormatting sqref="B2923:B2927">
    <cfRule type="containsText" dxfId="360" priority="372" operator="containsText" text="Трактор базы">
      <formula>NOT(ISERROR(SEARCH("Трактор базы",B2923)))</formula>
    </cfRule>
  </conditionalFormatting>
  <conditionalFormatting sqref="B2923:B2927">
    <cfRule type="containsText" dxfId="359" priority="375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58" priority="373" operator="containsText" text="Газель базы">
      <formula>NOT(ISERROR(SEARCH("Газель базы",B2923)))</formula>
    </cfRule>
    <cfRule type="containsText" dxfId="357" priority="374" operator="containsText" text="Погрузчик базы">
      <formula>NOT(ISERROR(SEARCH("Погрузчик базы",B2923)))</formula>
    </cfRule>
  </conditionalFormatting>
  <conditionalFormatting sqref="A2991">
    <cfRule type="containsText" dxfId="356" priority="371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55" priority="370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54" priority="369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53" priority="368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52" priority="366" operator="containsText" text="Газель базы">
      <formula>NOT(ISERROR(SEARCH("Газель базы",B2993)))</formula>
    </cfRule>
    <cfRule type="containsText" dxfId="351" priority="367" operator="containsText" text="Погрузчик базы">
      <formula>NOT(ISERROR(SEARCH("Погрузчик базы",B2993)))</formula>
    </cfRule>
  </conditionalFormatting>
  <conditionalFormatting sqref="B2993">
    <cfRule type="containsText" dxfId="350" priority="365" operator="containsText" text="Трактор базы">
      <formula>NOT(ISERROR(SEARCH("Трактор базы",B2993)))</formula>
    </cfRule>
  </conditionalFormatting>
  <conditionalFormatting sqref="B2995">
    <cfRule type="containsText" dxfId="349" priority="361" operator="containsText" text="Трактор базы">
      <formula>NOT(ISERROR(SEARCH("Трактор базы",B2995)))</formula>
    </cfRule>
  </conditionalFormatting>
  <conditionalFormatting sqref="B2995">
    <cfRule type="containsText" dxfId="348" priority="364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47" priority="362" operator="containsText" text="Газель базы">
      <formula>NOT(ISERROR(SEARCH("Газель базы",B2995)))</formula>
    </cfRule>
    <cfRule type="containsText" dxfId="346" priority="363" operator="containsText" text="Погрузчик базы">
      <formula>NOT(ISERROR(SEARCH("Погрузчик базы",B2995)))</formula>
    </cfRule>
  </conditionalFormatting>
  <conditionalFormatting sqref="A3008">
    <cfRule type="containsText" dxfId="345" priority="358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44" priority="360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43" priority="359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42" priority="355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41" priority="357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40" priority="356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39" priority="352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38" priority="354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37" priority="353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36" priority="348" operator="containsText" text="Трактор базы">
      <formula>NOT(ISERROR(SEARCH("Трактор базы",B3150)))</formula>
    </cfRule>
  </conditionalFormatting>
  <conditionalFormatting sqref="B3203">
    <cfRule type="containsText" dxfId="335" priority="340" operator="containsText" text="Трактор базы">
      <formula>NOT(ISERROR(SEARCH("Трактор базы",B3203)))</formula>
    </cfRule>
  </conditionalFormatting>
  <conditionalFormatting sqref="B3150:B3151">
    <cfRule type="containsText" dxfId="334" priority="351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33" priority="349" operator="containsText" text="Газель базы">
      <formula>NOT(ISERROR(SEARCH("Газель базы",B3150)))</formula>
    </cfRule>
    <cfRule type="containsText" dxfId="332" priority="350" operator="containsText" text="Погрузчик базы">
      <formula>NOT(ISERROR(SEARCH("Погрузчик базы",B3150)))</formula>
    </cfRule>
  </conditionalFormatting>
  <conditionalFormatting sqref="B3201">
    <cfRule type="containsText" dxfId="331" priority="344" operator="containsText" text="Трактор базы">
      <formula>NOT(ISERROR(SEARCH("Трактор базы",B3201)))</formula>
    </cfRule>
  </conditionalFormatting>
  <conditionalFormatting sqref="B3201">
    <cfRule type="containsText" dxfId="330" priority="347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29" priority="345" operator="containsText" text="Газель базы">
      <formula>NOT(ISERROR(SEARCH("Газель базы",B3201)))</formula>
    </cfRule>
    <cfRule type="containsText" dxfId="328" priority="346" operator="containsText" text="Погрузчик базы">
      <formula>NOT(ISERROR(SEARCH("Погрузчик базы",B3201)))</formula>
    </cfRule>
  </conditionalFormatting>
  <conditionalFormatting sqref="B3203">
    <cfRule type="containsText" dxfId="327" priority="343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26" priority="341" operator="containsText" text="Газель базы">
      <formula>NOT(ISERROR(SEARCH("Газель базы",B3203)))</formula>
    </cfRule>
    <cfRule type="containsText" dxfId="325" priority="342" operator="containsText" text="Погрузчик базы">
      <formula>NOT(ISERROR(SEARCH("Погрузчик базы",B3203)))</formula>
    </cfRule>
  </conditionalFormatting>
  <conditionalFormatting sqref="B3227:B3229">
    <cfRule type="containsText" dxfId="324" priority="339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23" priority="337" operator="containsText" text="Газель базы">
      <formula>NOT(ISERROR(SEARCH("Газель базы",B3227)))</formula>
    </cfRule>
    <cfRule type="containsText" dxfId="322" priority="338" operator="containsText" text="Погрузчик базы">
      <formula>NOT(ISERROR(SEARCH("Погрузчик базы",B3227)))</formula>
    </cfRule>
  </conditionalFormatting>
  <conditionalFormatting sqref="B3227:B3229">
    <cfRule type="containsText" dxfId="321" priority="336" operator="containsText" text="Трактор базы">
      <formula>NOT(ISERROR(SEARCH("Трактор базы",B3227)))</formula>
    </cfRule>
  </conditionalFormatting>
  <conditionalFormatting sqref="B3259:B3261">
    <cfRule type="containsText" dxfId="320" priority="335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19" priority="333" operator="containsText" text="Газель базы">
      <formula>NOT(ISERROR(SEARCH("Газель базы",B3259)))</formula>
    </cfRule>
    <cfRule type="containsText" dxfId="318" priority="334" operator="containsText" text="Погрузчик базы">
      <formula>NOT(ISERROR(SEARCH("Погрузчик базы",B3259)))</formula>
    </cfRule>
  </conditionalFormatting>
  <conditionalFormatting sqref="B3259:B3261">
    <cfRule type="containsText" dxfId="317" priority="332" operator="containsText" text="Трактор базы">
      <formula>NOT(ISERROR(SEARCH("Трактор базы",B3259)))</formula>
    </cfRule>
  </conditionalFormatting>
  <conditionalFormatting sqref="A3335:A3336 A3373:A3374">
    <cfRule type="containsText" dxfId="316" priority="326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15" priority="328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14" priority="327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13" priority="323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12" priority="325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11" priority="324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10" priority="322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09" priority="320" operator="containsText" text="Газель базы">
      <formula>NOT(ISERROR(SEARCH("Газель базы",B3364)))</formula>
    </cfRule>
    <cfRule type="containsText" dxfId="308" priority="321" operator="containsText" text="Погрузчик базы">
      <formula>NOT(ISERROR(SEARCH("Погрузчик базы",B3364)))</formula>
    </cfRule>
  </conditionalFormatting>
  <conditionalFormatting sqref="B3364:B3365">
    <cfRule type="containsText" dxfId="307" priority="319" operator="containsText" text="Трактор базы">
      <formula>NOT(ISERROR(SEARCH("Трактор базы",B3364)))</formula>
    </cfRule>
  </conditionalFormatting>
  <conditionalFormatting sqref="A3364">
    <cfRule type="containsText" dxfId="306" priority="318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05" priority="317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04" priority="316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03" priority="314" operator="containsText" text="Газель базы">
      <formula>NOT(ISERROR(SEARCH("Газель базы",B3366)))</formula>
    </cfRule>
    <cfRule type="containsText" dxfId="302" priority="315" operator="containsText" text="Погрузчик базы">
      <formula>NOT(ISERROR(SEARCH("Погрузчик базы",B3366)))</formula>
    </cfRule>
  </conditionalFormatting>
  <conditionalFormatting sqref="B3366">
    <cfRule type="containsText" dxfId="301" priority="313" operator="containsText" text="Трактор базы">
      <formula>NOT(ISERROR(SEARCH("Трактор базы",B3366)))</formula>
    </cfRule>
  </conditionalFormatting>
  <conditionalFormatting sqref="A3366">
    <cfRule type="containsText" dxfId="300" priority="312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99" priority="311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98" priority="310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97" priority="308" operator="containsText" text="Газель базы">
      <formula>NOT(ISERROR(SEARCH("Газель базы",B3367)))</formula>
    </cfRule>
    <cfRule type="containsText" dxfId="296" priority="309" operator="containsText" text="Погрузчик базы">
      <formula>NOT(ISERROR(SEARCH("Погрузчик базы",B3367)))</formula>
    </cfRule>
  </conditionalFormatting>
  <conditionalFormatting sqref="B3367">
    <cfRule type="containsText" dxfId="295" priority="307" operator="containsText" text="Трактор базы">
      <formula>NOT(ISERROR(SEARCH("Трактор базы",B3367)))</formula>
    </cfRule>
  </conditionalFormatting>
  <conditionalFormatting sqref="A3430:B3430">
    <cfRule type="containsText" dxfId="294" priority="306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93" priority="304" operator="containsText" text="Газель базы">
      <formula>NOT(ISERROR(SEARCH("Газель базы",B3430)))</formula>
    </cfRule>
    <cfRule type="containsText" dxfId="292" priority="305" operator="containsText" text="Погрузчик базы">
      <formula>NOT(ISERROR(SEARCH("Погрузчик базы",B3430)))</formula>
    </cfRule>
  </conditionalFormatting>
  <conditionalFormatting sqref="B3430">
    <cfRule type="containsText" dxfId="291" priority="303" operator="containsText" text="Трактор базы">
      <formula>NOT(ISERROR(SEARCH("Трактор базы",B3430)))</formula>
    </cfRule>
  </conditionalFormatting>
  <conditionalFormatting sqref="A3430">
    <cfRule type="containsText" dxfId="290" priority="302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89" priority="301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88" priority="292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87" priority="294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86" priority="293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85" priority="291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84" priority="289" operator="containsText" text="Газель базы">
      <formula>NOT(ISERROR(SEARCH("Газель базы",B3480)))</formula>
    </cfRule>
    <cfRule type="containsText" dxfId="283" priority="290" operator="containsText" text="Погрузчик базы">
      <formula>NOT(ISERROR(SEARCH("Погрузчик базы",B3480)))</formula>
    </cfRule>
  </conditionalFormatting>
  <conditionalFormatting sqref="B3480">
    <cfRule type="containsText" dxfId="282" priority="288" operator="containsText" text="Трактор базы">
      <formula>NOT(ISERROR(SEARCH("Трактор базы",B3480)))</formula>
    </cfRule>
  </conditionalFormatting>
  <conditionalFormatting sqref="A3480">
    <cfRule type="containsText" dxfId="281" priority="286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80" priority="287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79" priority="283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78" priority="285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77" priority="284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76" priority="280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75" priority="282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74" priority="281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73" priority="272" operator="containsText" text="Трактор базы">
      <formula>NOT(ISERROR(SEARCH("Трактор базы",B3601)))</formula>
    </cfRule>
  </conditionalFormatting>
  <conditionalFormatting sqref="B3601:B3612">
    <cfRule type="containsText" dxfId="272" priority="275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71" priority="273" operator="containsText" text="Газель базы">
      <formula>NOT(ISERROR(SEARCH("Газель базы",B3601)))</formula>
    </cfRule>
    <cfRule type="containsText" dxfId="270" priority="274" operator="containsText" text="Погрузчик базы">
      <formula>NOT(ISERROR(SEARCH("Погрузчик базы",B3601)))</formula>
    </cfRule>
  </conditionalFormatting>
  <conditionalFormatting sqref="A3696">
    <cfRule type="containsText" dxfId="269" priority="269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68" priority="271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67" priority="270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66" priority="266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65" priority="263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64" priority="268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63" priority="267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62" priority="265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61" priority="264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60" priority="262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59" priority="260" operator="containsText" text="Газель базы">
      <formula>NOT(ISERROR(SEARCH("Газель базы",B3750)))</formula>
    </cfRule>
    <cfRule type="containsText" dxfId="258" priority="261" operator="containsText" text="Погрузчик базы">
      <formula>NOT(ISERROR(SEARCH("Погрузчик базы",B3750)))</formula>
    </cfRule>
  </conditionalFormatting>
  <conditionalFormatting sqref="B3750:B3751">
    <cfRule type="containsText" dxfId="257" priority="259" operator="containsText" text="Трактор базы">
      <formula>NOT(ISERROR(SEARCH("Трактор базы",B3750)))</formula>
    </cfRule>
  </conditionalFormatting>
  <conditionalFormatting sqref="B3761:B3762">
    <cfRule type="containsText" dxfId="256" priority="258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55" priority="256" operator="containsText" text="Газель базы">
      <formula>NOT(ISERROR(SEARCH("Газель базы",B3761)))</formula>
    </cfRule>
    <cfRule type="containsText" dxfId="254" priority="257" operator="containsText" text="Погрузчик базы">
      <formula>NOT(ISERROR(SEARCH("Погрузчик базы",B3761)))</formula>
    </cfRule>
  </conditionalFormatting>
  <conditionalFormatting sqref="B3761:B3762">
    <cfRule type="containsText" dxfId="253" priority="255" operator="containsText" text="Трактор базы">
      <formula>NOT(ISERROR(SEARCH("Трактор базы",B3761)))</formula>
    </cfRule>
  </conditionalFormatting>
  <conditionalFormatting sqref="A3778">
    <cfRule type="containsText" dxfId="252" priority="254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51" priority="253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50" priority="252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49" priority="248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48" priority="251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47" priority="250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46" priority="249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45" priority="247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44" priority="245" operator="containsText" text="Газель базы">
      <formula>NOT(ISERROR(SEARCH("Газель базы",B3797)))</formula>
    </cfRule>
    <cfRule type="containsText" dxfId="243" priority="246" operator="containsText" text="Погрузчик базы">
      <formula>NOT(ISERROR(SEARCH("Погрузчик базы",B3797)))</formula>
    </cfRule>
  </conditionalFormatting>
  <conditionalFormatting sqref="B3797">
    <cfRule type="containsText" dxfId="242" priority="244" operator="containsText" text="Трактор базы">
      <formula>NOT(ISERROR(SEARCH("Трактор базы",B3797)))</formula>
    </cfRule>
  </conditionalFormatting>
  <conditionalFormatting sqref="B3799:B3800">
    <cfRule type="containsText" dxfId="241" priority="243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40" priority="241" operator="containsText" text="Газель базы">
      <formula>NOT(ISERROR(SEARCH("Газель базы",B3799)))</formula>
    </cfRule>
    <cfRule type="containsText" dxfId="239" priority="242" operator="containsText" text="Погрузчик базы">
      <formula>NOT(ISERROR(SEARCH("Погрузчик базы",B3799)))</formula>
    </cfRule>
  </conditionalFormatting>
  <conditionalFormatting sqref="B3799:B3800">
    <cfRule type="containsText" dxfId="238" priority="240" operator="containsText" text="Трактор базы">
      <formula>NOT(ISERROR(SEARCH("Трактор базы",B3799)))</formula>
    </cfRule>
  </conditionalFormatting>
  <conditionalFormatting sqref="B3881">
    <cfRule type="containsText" dxfId="237" priority="239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36" priority="237" operator="containsText" text="Газель базы">
      <formula>NOT(ISERROR(SEARCH("Газель базы",B3881)))</formula>
    </cfRule>
    <cfRule type="containsText" dxfId="235" priority="238" operator="containsText" text="Погрузчик базы">
      <formula>NOT(ISERROR(SEARCH("Погрузчик базы",B3881)))</formula>
    </cfRule>
  </conditionalFormatting>
  <conditionalFormatting sqref="B3881">
    <cfRule type="containsText" dxfId="234" priority="236" operator="containsText" text="Трактор базы">
      <formula>NOT(ISERROR(SEARCH("Трактор базы",B3881)))</formula>
    </cfRule>
  </conditionalFormatting>
  <conditionalFormatting sqref="B3884">
    <cfRule type="containsText" dxfId="233" priority="232" operator="containsText" text="Трактор базы">
      <formula>NOT(ISERROR(SEARCH("Трактор базы",B3884)))</formula>
    </cfRule>
  </conditionalFormatting>
  <conditionalFormatting sqref="B3884">
    <cfRule type="containsText" dxfId="232" priority="235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31" priority="233" operator="containsText" text="Газель базы">
      <formula>NOT(ISERROR(SEARCH("Газель базы",B3884)))</formula>
    </cfRule>
    <cfRule type="containsText" dxfId="230" priority="234" operator="containsText" text="Погрузчик базы">
      <formula>NOT(ISERROR(SEARCH("Погрузчик базы",B3884)))</formula>
    </cfRule>
  </conditionalFormatting>
  <conditionalFormatting sqref="B3913">
    <cfRule type="containsText" dxfId="229" priority="228" operator="containsText" text="Трактор базы">
      <formula>NOT(ISERROR(SEARCH("Трактор базы",B3913)))</formula>
    </cfRule>
  </conditionalFormatting>
  <conditionalFormatting sqref="B3913">
    <cfRule type="containsText" dxfId="228" priority="231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27" priority="229" operator="containsText" text="Газель базы">
      <formula>NOT(ISERROR(SEARCH("Газель базы",B3913)))</formula>
    </cfRule>
    <cfRule type="containsText" dxfId="226" priority="230" operator="containsText" text="Погрузчик базы">
      <formula>NOT(ISERROR(SEARCH("Погрузчик базы",B3913)))</formula>
    </cfRule>
  </conditionalFormatting>
  <conditionalFormatting sqref="A3935">
    <cfRule type="containsText" dxfId="225" priority="222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24" priority="227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23" priority="225" operator="containsText" text="Газель базы">
      <formula>NOT(ISERROR(SEARCH("Газель базы",B3935)))</formula>
    </cfRule>
    <cfRule type="containsText" dxfId="222" priority="226" operator="containsText" text="Погрузчик базы">
      <formula>NOT(ISERROR(SEARCH("Погрузчик базы",B3935)))</formula>
    </cfRule>
  </conditionalFormatting>
  <conditionalFormatting sqref="B3935">
    <cfRule type="containsText" dxfId="221" priority="224" operator="containsText" text="Трактор базы">
      <formula>NOT(ISERROR(SEARCH("Трактор базы",B3935)))</formula>
    </cfRule>
  </conditionalFormatting>
  <conditionalFormatting sqref="A3935">
    <cfRule type="containsText" dxfId="220" priority="223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19" priority="218" operator="containsText" text="Трактор базы">
      <formula>NOT(ISERROR(SEARCH("Трактор базы",B3937)))</formula>
    </cfRule>
  </conditionalFormatting>
  <conditionalFormatting sqref="B3937">
    <cfRule type="containsText" dxfId="218" priority="221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17" priority="219" operator="containsText" text="Газель базы">
      <formula>NOT(ISERROR(SEARCH("Газель базы",B3937)))</formula>
    </cfRule>
    <cfRule type="containsText" dxfId="216" priority="220" operator="containsText" text="Погрузчик базы">
      <formula>NOT(ISERROR(SEARCH("Погрузчик базы",B3937)))</formula>
    </cfRule>
  </conditionalFormatting>
  <conditionalFormatting sqref="B3946">
    <cfRule type="containsText" dxfId="215" priority="209" operator="containsText" text="Трактор базы">
      <formula>NOT(ISERROR(SEARCH("Трактор базы",B3946)))</formula>
    </cfRule>
  </conditionalFormatting>
  <conditionalFormatting sqref="B3945">
    <cfRule type="containsText" dxfId="214" priority="217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13" priority="215" operator="containsText" text="Газель базы">
      <formula>NOT(ISERROR(SEARCH("Газель базы",B3945)))</formula>
    </cfRule>
    <cfRule type="containsText" dxfId="212" priority="216" operator="containsText" text="Погрузчик базы">
      <formula>NOT(ISERROR(SEARCH("Погрузчик базы",B3945)))</formula>
    </cfRule>
  </conditionalFormatting>
  <conditionalFormatting sqref="B3945">
    <cfRule type="containsText" dxfId="211" priority="214" operator="containsText" text="Трактор базы">
      <formula>NOT(ISERROR(SEARCH("Трактор базы",B3945)))</formula>
    </cfRule>
  </conditionalFormatting>
  <conditionalFormatting sqref="D3946:E3946 B3946">
    <cfRule type="containsText" dxfId="210" priority="213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09" priority="212" operator="notContains" text="порожний">
      <formula>ISERROR(SEARCH("порожний",C3946))</formula>
    </cfRule>
  </conditionalFormatting>
  <conditionalFormatting sqref="B3946">
    <cfRule type="containsText" dxfId="208" priority="210" operator="containsText" text="Газель базы">
      <formula>NOT(ISERROR(SEARCH("Газель базы",B3946)))</formula>
    </cfRule>
    <cfRule type="containsText" dxfId="207" priority="211" operator="containsText" text="Погрузчик базы">
      <formula>NOT(ISERROR(SEARCH("Погрузчик базы",B3946)))</formula>
    </cfRule>
  </conditionalFormatting>
  <conditionalFormatting sqref="B3966:B3967">
    <cfRule type="containsText" dxfId="206" priority="205" operator="containsText" text="Трактор базы">
      <formula>NOT(ISERROR(SEARCH("Трактор базы",B3966)))</formula>
    </cfRule>
  </conditionalFormatting>
  <conditionalFormatting sqref="B3966:B3967">
    <cfRule type="containsText" dxfId="205" priority="208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04" priority="206" operator="containsText" text="Газель базы">
      <formula>NOT(ISERROR(SEARCH("Газель базы",B3966)))</formula>
    </cfRule>
    <cfRule type="containsText" dxfId="203" priority="207" operator="containsText" text="Погрузчик базы">
      <formula>NOT(ISERROR(SEARCH("Погрузчик базы",B3966)))</formula>
    </cfRule>
  </conditionalFormatting>
  <conditionalFormatting sqref="B3976">
    <cfRule type="containsText" dxfId="202" priority="204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01" priority="202" operator="containsText" text="Газель базы">
      <formula>NOT(ISERROR(SEARCH("Газель базы",B3976)))</formula>
    </cfRule>
    <cfRule type="containsText" dxfId="200" priority="203" operator="containsText" text="Погрузчик базы">
      <formula>NOT(ISERROR(SEARCH("Погрузчик базы",B3976)))</formula>
    </cfRule>
  </conditionalFormatting>
  <conditionalFormatting sqref="B3976">
    <cfRule type="containsText" dxfId="199" priority="201" operator="containsText" text="Трактор базы">
      <formula>NOT(ISERROR(SEARCH("Трактор базы",B3976)))</formula>
    </cfRule>
  </conditionalFormatting>
  <conditionalFormatting sqref="B3984">
    <cfRule type="containsText" dxfId="198" priority="200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97" priority="198" operator="containsText" text="Газель базы">
      <formula>NOT(ISERROR(SEARCH("Газель базы",B3984)))</formula>
    </cfRule>
    <cfRule type="containsText" dxfId="196" priority="199" operator="containsText" text="Погрузчик базы">
      <formula>NOT(ISERROR(SEARCH("Погрузчик базы",B3984)))</formula>
    </cfRule>
  </conditionalFormatting>
  <conditionalFormatting sqref="B3984">
    <cfRule type="containsText" dxfId="195" priority="197" operator="containsText" text="Трактор базы">
      <formula>NOT(ISERROR(SEARCH("Трактор базы",B3984)))</formula>
    </cfRule>
  </conditionalFormatting>
  <conditionalFormatting sqref="B4007:B4008">
    <cfRule type="containsText" dxfId="194" priority="193" operator="containsText" text="Трактор базы">
      <formula>NOT(ISERROR(SEARCH("Трактор базы",B4007)))</formula>
    </cfRule>
  </conditionalFormatting>
  <conditionalFormatting sqref="B4007:B4008">
    <cfRule type="containsText" dxfId="193" priority="196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92" priority="194" operator="containsText" text="Газель базы">
      <formula>NOT(ISERROR(SEARCH("Газель базы",B4007)))</formula>
    </cfRule>
    <cfRule type="containsText" dxfId="191" priority="195" operator="containsText" text="Погрузчик базы">
      <formula>NOT(ISERROR(SEARCH("Погрузчик базы",B4007)))</formula>
    </cfRule>
  </conditionalFormatting>
  <conditionalFormatting sqref="B4096">
    <cfRule type="containsText" dxfId="190" priority="181" operator="containsText" text="Трактор базы">
      <formula>NOT(ISERROR(SEARCH("Трактор базы",B4096)))</formula>
    </cfRule>
  </conditionalFormatting>
  <conditionalFormatting sqref="B4080:B4082">
    <cfRule type="containsText" dxfId="189" priority="192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88" priority="190" operator="containsText" text="Газель базы">
      <formula>NOT(ISERROR(SEARCH("Газель базы",B4080)))</formula>
    </cfRule>
    <cfRule type="containsText" dxfId="187" priority="191" operator="containsText" text="Погрузчик базы">
      <formula>NOT(ISERROR(SEARCH("Погрузчик базы",B4080)))</formula>
    </cfRule>
  </conditionalFormatting>
  <conditionalFormatting sqref="B4080:B4082">
    <cfRule type="containsText" dxfId="186" priority="189" operator="containsText" text="Трактор базы">
      <formula>NOT(ISERROR(SEARCH("Трактор базы",B4080)))</formula>
    </cfRule>
  </conditionalFormatting>
  <conditionalFormatting sqref="B4088:B4094">
    <cfRule type="containsText" dxfId="185" priority="188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84" priority="186" operator="containsText" text="Газель базы">
      <formula>NOT(ISERROR(SEARCH("Газель базы",B4088)))</formula>
    </cfRule>
    <cfRule type="containsText" dxfId="183" priority="187" operator="containsText" text="Погрузчик базы">
      <formula>NOT(ISERROR(SEARCH("Погрузчик базы",B4088)))</formula>
    </cfRule>
  </conditionalFormatting>
  <conditionalFormatting sqref="B4088:B4094">
    <cfRule type="containsText" dxfId="182" priority="185" operator="containsText" text="Трактор базы">
      <formula>NOT(ISERROR(SEARCH("Трактор базы",B4088)))</formula>
    </cfRule>
  </conditionalFormatting>
  <conditionalFormatting sqref="B4096">
    <cfRule type="containsText" dxfId="181" priority="184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80" priority="182" operator="containsText" text="Газель базы">
      <formula>NOT(ISERROR(SEARCH("Газель базы",B4096)))</formula>
    </cfRule>
    <cfRule type="containsText" dxfId="179" priority="183" operator="containsText" text="Погрузчик базы">
      <formula>NOT(ISERROR(SEARCH("Погрузчик базы",B4096)))</formula>
    </cfRule>
  </conditionalFormatting>
  <conditionalFormatting sqref="A4374:A4375">
    <cfRule type="containsText" dxfId="178" priority="174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77" priority="176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76" priority="175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75" priority="173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74" priority="171" operator="containsText" text="Газель базы">
      <formula>NOT(ISERROR(SEARCH("Газель базы",B4453)))</formula>
    </cfRule>
    <cfRule type="containsText" dxfId="173" priority="172" operator="containsText" text="Погрузчик базы">
      <formula>NOT(ISERROR(SEARCH("Погрузчик базы",B4453)))</formula>
    </cfRule>
  </conditionalFormatting>
  <conditionalFormatting sqref="B4453:B4456">
    <cfRule type="containsText" dxfId="172" priority="170" operator="containsText" text="Трактор базы">
      <formula>NOT(ISERROR(SEARCH("Трактор базы",B4453)))</formula>
    </cfRule>
  </conditionalFormatting>
  <conditionalFormatting sqref="B4465:B4467">
    <cfRule type="containsText" dxfId="171" priority="166" operator="containsText" text="Трактор базы">
      <formula>NOT(ISERROR(SEARCH("Трактор базы",B4465)))</formula>
    </cfRule>
  </conditionalFormatting>
  <conditionalFormatting sqref="B4465:B4467">
    <cfRule type="containsText" dxfId="170" priority="169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69" priority="167" operator="containsText" text="Газель базы">
      <formula>NOT(ISERROR(SEARCH("Газель базы",B4465)))</formula>
    </cfRule>
    <cfRule type="containsText" dxfId="168" priority="168" operator="containsText" text="Погрузчик базы">
      <formula>NOT(ISERROR(SEARCH("Погрузчик базы",B4465)))</formula>
    </cfRule>
  </conditionalFormatting>
  <conditionalFormatting sqref="B4488">
    <cfRule type="containsText" dxfId="167" priority="162" operator="containsText" text="Трактор базы">
      <formula>NOT(ISERROR(SEARCH("Трактор базы",B4488)))</formula>
    </cfRule>
  </conditionalFormatting>
  <conditionalFormatting sqref="B4488">
    <cfRule type="containsText" dxfId="166" priority="165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65" priority="163" operator="containsText" text="Газель базы">
      <formula>NOT(ISERROR(SEARCH("Газель базы",B4488)))</formula>
    </cfRule>
    <cfRule type="containsText" dxfId="164" priority="164" operator="containsText" text="Погрузчик базы">
      <formula>NOT(ISERROR(SEARCH("Погрузчик базы",B4488)))</formula>
    </cfRule>
  </conditionalFormatting>
  <conditionalFormatting sqref="B5190">
    <cfRule type="containsText" dxfId="163" priority="161" operator="containsText" text="Выезд с территории">
      <formula>NOT(ISERROR(SEARCH("Выезд с территории",B5190)))</formula>
    </cfRule>
  </conditionalFormatting>
  <conditionalFormatting sqref="B5190">
    <cfRule type="containsText" dxfId="162" priority="159" operator="containsText" text="Газель базы">
      <formula>NOT(ISERROR(SEARCH("Газель базы",B5190)))</formula>
    </cfRule>
    <cfRule type="containsText" dxfId="161" priority="160" operator="containsText" text="Погрузчик базы">
      <formula>NOT(ISERROR(SEARCH("Погрузчик базы",B5190)))</formula>
    </cfRule>
  </conditionalFormatting>
  <conditionalFormatting sqref="B5190">
    <cfRule type="containsText" dxfId="160" priority="158" operator="containsText" text="Трактор базы">
      <formula>NOT(ISERROR(SEARCH("Трактор базы",B5190)))</formula>
    </cfRule>
  </conditionalFormatting>
  <conditionalFormatting sqref="A7229">
    <cfRule type="containsText" dxfId="159" priority="152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58" priority="157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57" priority="155" operator="containsText" text="Газель базы">
      <formula>NOT(ISERROR(SEARCH("Газель базы",B7229)))</formula>
    </cfRule>
    <cfRule type="containsText" dxfId="156" priority="156" operator="containsText" text="Погрузчик базы">
      <formula>NOT(ISERROR(SEARCH("Погрузчик базы",B7229)))</formula>
    </cfRule>
  </conditionalFormatting>
  <conditionalFormatting sqref="B7229">
    <cfRule type="containsText" dxfId="155" priority="154" operator="containsText" text="Трактор базы">
      <formula>NOT(ISERROR(SEARCH("Трактор базы",B7229)))</formula>
    </cfRule>
  </conditionalFormatting>
  <conditionalFormatting sqref="A7229">
    <cfRule type="containsText" dxfId="154" priority="153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53" priority="146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52" priority="151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51" priority="149" operator="containsText" text="Газель базы">
      <formula>NOT(ISERROR(SEARCH("Газель базы",B7291)))</formula>
    </cfRule>
    <cfRule type="containsText" dxfId="150" priority="150" operator="containsText" text="Погрузчик базы">
      <formula>NOT(ISERROR(SEARCH("Погрузчик базы",B7291)))</formula>
    </cfRule>
  </conditionalFormatting>
  <conditionalFormatting sqref="B7291">
    <cfRule type="containsText" dxfId="149" priority="148" operator="containsText" text="Трактор базы">
      <formula>NOT(ISERROR(SEARCH("Трактор базы",B7291)))</formula>
    </cfRule>
  </conditionalFormatting>
  <conditionalFormatting sqref="A7291 A7493">
    <cfRule type="containsText" dxfId="148" priority="147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47" priority="145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46" priority="143" operator="containsText" text="Газель базы">
      <formula>NOT(ISERROR(SEARCH("Газель базы",B8080)))</formula>
    </cfRule>
    <cfRule type="containsText" dxfId="145" priority="144" operator="containsText" text="Погрузчик базы">
      <formula>NOT(ISERROR(SEARCH("Погрузчик базы",B8080)))</formula>
    </cfRule>
  </conditionalFormatting>
  <conditionalFormatting sqref="B8080:B8090">
    <cfRule type="containsText" dxfId="144" priority="142" operator="containsText" text="Трактор базы">
      <formula>NOT(ISERROR(SEARCH("Трактор базы",B8080)))</formula>
    </cfRule>
  </conditionalFormatting>
  <conditionalFormatting sqref="B8490:B8493">
    <cfRule type="containsText" dxfId="143" priority="141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42" priority="139" operator="containsText" text="Газель базы">
      <formula>NOT(ISERROR(SEARCH("Газель базы",B8490)))</formula>
    </cfRule>
    <cfRule type="containsText" dxfId="141" priority="140" operator="containsText" text="Погрузчик базы">
      <formula>NOT(ISERROR(SEARCH("Погрузчик базы",B8490)))</formula>
    </cfRule>
  </conditionalFormatting>
  <conditionalFormatting sqref="B8490:B8493">
    <cfRule type="containsText" dxfId="140" priority="138" operator="containsText" text="Трактор базы">
      <formula>NOT(ISERROR(SEARCH("Трактор базы",B8490)))</formula>
    </cfRule>
  </conditionalFormatting>
  <conditionalFormatting sqref="B8752:B8760">
    <cfRule type="containsText" dxfId="139" priority="137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38" priority="135" operator="containsText" text="Газель базы">
      <formula>NOT(ISERROR(SEARCH("Газель базы",B8752)))</formula>
    </cfRule>
    <cfRule type="containsText" dxfId="137" priority="136" operator="containsText" text="Погрузчик базы">
      <formula>NOT(ISERROR(SEARCH("Погрузчик базы",B8752)))</formula>
    </cfRule>
  </conditionalFormatting>
  <conditionalFormatting sqref="B8752:B8760">
    <cfRule type="containsText" dxfId="136" priority="134" operator="containsText" text="Трактор базы">
      <formula>NOT(ISERROR(SEARCH("Трактор базы",B8752)))</formula>
    </cfRule>
  </conditionalFormatting>
  <conditionalFormatting sqref="B8766">
    <cfRule type="containsText" dxfId="135" priority="130" operator="containsText" text="Трактор базы">
      <formula>NOT(ISERROR(SEARCH("Трактор базы",B8766)))</formula>
    </cfRule>
  </conditionalFormatting>
  <conditionalFormatting sqref="B8766">
    <cfRule type="containsText" dxfId="134" priority="133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33" priority="131" operator="containsText" text="Газель базы">
      <formula>NOT(ISERROR(SEARCH("Газель базы",B8766)))</formula>
    </cfRule>
    <cfRule type="containsText" dxfId="132" priority="132" operator="containsText" text="Погрузчик базы">
      <formula>NOT(ISERROR(SEARCH("Погрузчик базы",B8766)))</formula>
    </cfRule>
  </conditionalFormatting>
  <conditionalFormatting sqref="B9075">
    <cfRule type="containsText" dxfId="131" priority="114" operator="containsText" text="Трактор базы">
      <formula>NOT(ISERROR(SEARCH("Трактор базы",B9075)))</formula>
    </cfRule>
  </conditionalFormatting>
  <conditionalFormatting sqref="B9066:B9067">
    <cfRule type="containsText" dxfId="130" priority="126" operator="containsText" text="Трактор базы">
      <formula>NOT(ISERROR(SEARCH("Трактор базы",B9066)))</formula>
    </cfRule>
  </conditionalFormatting>
  <conditionalFormatting sqref="B9066:B9067">
    <cfRule type="containsText" dxfId="129" priority="129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28" priority="127" operator="containsText" text="Газель базы">
      <formula>NOT(ISERROR(SEARCH("Газель базы",B9066)))</formula>
    </cfRule>
    <cfRule type="containsText" dxfId="127" priority="128" operator="containsText" text="Погрузчик базы">
      <formula>NOT(ISERROR(SEARCH("Погрузчик базы",B9066)))</formula>
    </cfRule>
  </conditionalFormatting>
  <conditionalFormatting sqref="B9070">
    <cfRule type="containsText" dxfId="126" priority="122" operator="containsText" text="Трактор базы">
      <formula>NOT(ISERROR(SEARCH("Трактор базы",B9070)))</formula>
    </cfRule>
  </conditionalFormatting>
  <conditionalFormatting sqref="B9070">
    <cfRule type="containsText" dxfId="125" priority="125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24" priority="123" operator="containsText" text="Газель базы">
      <formula>NOT(ISERROR(SEARCH("Газель базы",B9070)))</formula>
    </cfRule>
    <cfRule type="containsText" dxfId="123" priority="124" operator="containsText" text="Погрузчик базы">
      <formula>NOT(ISERROR(SEARCH("Погрузчик базы",B9070)))</formula>
    </cfRule>
  </conditionalFormatting>
  <conditionalFormatting sqref="B9074">
    <cfRule type="containsText" dxfId="122" priority="118" operator="containsText" text="Трактор базы">
      <formula>NOT(ISERROR(SEARCH("Трактор базы",B9074)))</formula>
    </cfRule>
  </conditionalFormatting>
  <conditionalFormatting sqref="B9074">
    <cfRule type="containsText" dxfId="121" priority="121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20" priority="119" operator="containsText" text="Газель базы">
      <formula>NOT(ISERROR(SEARCH("Газель базы",B9074)))</formula>
    </cfRule>
    <cfRule type="containsText" dxfId="119" priority="120" operator="containsText" text="Погрузчик базы">
      <formula>NOT(ISERROR(SEARCH("Погрузчик базы",B9074)))</formula>
    </cfRule>
  </conditionalFormatting>
  <conditionalFormatting sqref="B9075">
    <cfRule type="containsText" dxfId="118" priority="117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17" priority="115" operator="containsText" text="Газель базы">
      <formula>NOT(ISERROR(SEARCH("Газель базы",B9075)))</formula>
    </cfRule>
    <cfRule type="containsText" dxfId="116" priority="116" operator="containsText" text="Погрузчик базы">
      <formula>NOT(ISERROR(SEARCH("Погрузчик базы",B9075)))</formula>
    </cfRule>
  </conditionalFormatting>
  <conditionalFormatting sqref="B9092">
    <cfRule type="containsText" dxfId="115" priority="109" operator="containsText" text="Трактор базы">
      <formula>NOT(ISERROR(SEARCH("Трактор базы",B9092)))</formula>
    </cfRule>
  </conditionalFormatting>
  <conditionalFormatting sqref="B9092">
    <cfRule type="containsText" dxfId="114" priority="113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13" priority="112" operator="notContains" text="порожний">
      <formula>ISERROR(SEARCH("порожний",C9092))</formula>
    </cfRule>
  </conditionalFormatting>
  <conditionalFormatting sqref="B9092">
    <cfRule type="containsText" dxfId="112" priority="110" operator="containsText" text="Газель базы">
      <formula>NOT(ISERROR(SEARCH("Газель базы",B9092)))</formula>
    </cfRule>
    <cfRule type="containsText" dxfId="111" priority="111" operator="containsText" text="Погрузчик базы">
      <formula>NOT(ISERROR(SEARCH("Погрузчик базы",B9092)))</formula>
    </cfRule>
  </conditionalFormatting>
  <conditionalFormatting sqref="B9208:B9209">
    <cfRule type="containsText" dxfId="110" priority="108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09" priority="106" operator="containsText" text="Газель базы">
      <formula>NOT(ISERROR(SEARCH("Газель базы",B9208)))</formula>
    </cfRule>
    <cfRule type="containsText" dxfId="108" priority="107" operator="containsText" text="Погрузчик базы">
      <formula>NOT(ISERROR(SEARCH("Погрузчик базы",B9208)))</formula>
    </cfRule>
  </conditionalFormatting>
  <conditionalFormatting sqref="B9208:B9209">
    <cfRule type="containsText" dxfId="107" priority="105" operator="containsText" text="Трактор базы">
      <formula>NOT(ISERROR(SEARCH("Трактор базы",B9208)))</formula>
    </cfRule>
  </conditionalFormatting>
  <conditionalFormatting sqref="B9371">
    <cfRule type="containsText" dxfId="106" priority="101" operator="containsText" text="Трактор базы">
      <formula>NOT(ISERROR(SEARCH("Трактор базы",B9371)))</formula>
    </cfRule>
  </conditionalFormatting>
  <conditionalFormatting sqref="B9371">
    <cfRule type="containsText" dxfId="105" priority="104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04" priority="102" operator="containsText" text="Газель базы">
      <formula>NOT(ISERROR(SEARCH("Газель базы",B9371)))</formula>
    </cfRule>
    <cfRule type="containsText" dxfId="103" priority="103" operator="containsText" text="Погрузчик базы">
      <formula>NOT(ISERROR(SEARCH("Погрузчик базы",B9371)))</formula>
    </cfRule>
  </conditionalFormatting>
  <conditionalFormatting sqref="B9934:B9937">
    <cfRule type="containsText" dxfId="102" priority="100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01" priority="98" operator="containsText" text="Газель базы">
      <formula>NOT(ISERROR(SEARCH("Газель базы",B9934)))</formula>
    </cfRule>
    <cfRule type="containsText" dxfId="100" priority="99" operator="containsText" text="Погрузчик базы">
      <formula>NOT(ISERROR(SEARCH("Погрузчик базы",B9934)))</formula>
    </cfRule>
  </conditionalFormatting>
  <conditionalFormatting sqref="B9934:B9937">
    <cfRule type="containsText" dxfId="99" priority="97" operator="containsText" text="Трактор базы">
      <formula>NOT(ISERROR(SEARCH("Трактор базы",B9934)))</formula>
    </cfRule>
  </conditionalFormatting>
  <conditionalFormatting sqref="B10020:B10024">
    <cfRule type="containsText" dxfId="98" priority="96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97" priority="94" operator="containsText" text="Газель базы">
      <formula>NOT(ISERROR(SEARCH("Газель базы",B10020)))</formula>
    </cfRule>
    <cfRule type="containsText" dxfId="96" priority="95" operator="containsText" text="Погрузчик базы">
      <formula>NOT(ISERROR(SEARCH("Погрузчик базы",B10020)))</formula>
    </cfRule>
  </conditionalFormatting>
  <conditionalFormatting sqref="B10020:B10024">
    <cfRule type="containsText" dxfId="95" priority="93" operator="containsText" text="Трактор базы">
      <formula>NOT(ISERROR(SEARCH("Трактор базы",B10020)))</formula>
    </cfRule>
  </conditionalFormatting>
  <conditionalFormatting sqref="B10025:B10029">
    <cfRule type="containsText" dxfId="94" priority="89" operator="containsText" text="Трактор базы">
      <formula>NOT(ISERROR(SEARCH("Трактор базы",B10025)))</formula>
    </cfRule>
  </conditionalFormatting>
  <conditionalFormatting sqref="B10025:B10029">
    <cfRule type="containsText" dxfId="93" priority="92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92" priority="90" operator="containsText" text="Газель базы">
      <formula>NOT(ISERROR(SEARCH("Газель базы",B10025)))</formula>
    </cfRule>
    <cfRule type="containsText" dxfId="91" priority="91" operator="containsText" text="Погрузчик базы">
      <formula>NOT(ISERROR(SEARCH("Погрузчик базы",B10025)))</formula>
    </cfRule>
  </conditionalFormatting>
  <conditionalFormatting sqref="B10039">
    <cfRule type="containsText" dxfId="90" priority="85" operator="containsText" text="Трактор базы">
      <formula>NOT(ISERROR(SEARCH("Трактор базы",B10039)))</formula>
    </cfRule>
  </conditionalFormatting>
  <conditionalFormatting sqref="B10039">
    <cfRule type="containsText" dxfId="89" priority="88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88" priority="86" operator="containsText" text="Газель базы">
      <formula>NOT(ISERROR(SEARCH("Газель базы",B10039)))</formula>
    </cfRule>
    <cfRule type="containsText" dxfId="87" priority="87" operator="containsText" text="Погрузчик базы">
      <formula>NOT(ISERROR(SEARCH("Погрузчик базы",B10039)))</formula>
    </cfRule>
  </conditionalFormatting>
  <conditionalFormatting sqref="B10093">
    <cfRule type="containsText" dxfId="86" priority="81" operator="containsText" text="Трактор базы">
      <formula>NOT(ISERROR(SEARCH("Трактор базы",B10093)))</formula>
    </cfRule>
  </conditionalFormatting>
  <conditionalFormatting sqref="B10093">
    <cfRule type="containsText" dxfId="85" priority="84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84" priority="82" operator="containsText" text="Газель базы">
      <formula>NOT(ISERROR(SEARCH("Газель базы",B10093)))</formula>
    </cfRule>
    <cfRule type="containsText" dxfId="83" priority="83" operator="containsText" text="Погрузчик базы">
      <formula>NOT(ISERROR(SEARCH("Погрузчик базы",B10093)))</formula>
    </cfRule>
  </conditionalFormatting>
  <conditionalFormatting sqref="B10141">
    <cfRule type="containsText" dxfId="82" priority="73" operator="containsText" text="Трактор базы">
      <formula>NOT(ISERROR(SEARCH("Трактор базы",B10141)))</formula>
    </cfRule>
  </conditionalFormatting>
  <conditionalFormatting sqref="B10139">
    <cfRule type="containsText" dxfId="81" priority="80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80" priority="78" operator="containsText" text="Газель базы">
      <formula>NOT(ISERROR(SEARCH("Газель базы",B10139)))</formula>
    </cfRule>
    <cfRule type="containsText" dxfId="79" priority="79" operator="containsText" text="Погрузчик базы">
      <formula>NOT(ISERROR(SEARCH("Погрузчик базы",B10139)))</formula>
    </cfRule>
  </conditionalFormatting>
  <conditionalFormatting sqref="B10139">
    <cfRule type="containsText" dxfId="78" priority="77" operator="containsText" text="Трактор базы">
      <formula>NOT(ISERROR(SEARCH("Трактор базы",B10139)))</formula>
    </cfRule>
  </conditionalFormatting>
  <conditionalFormatting sqref="B10141">
    <cfRule type="containsText" dxfId="77" priority="76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76" priority="74" operator="containsText" text="Газель базы">
      <formula>NOT(ISERROR(SEARCH("Газель базы",B10141)))</formula>
    </cfRule>
    <cfRule type="containsText" dxfId="75" priority="75" operator="containsText" text="Погрузчик базы">
      <formula>NOT(ISERROR(SEARCH("Погрузчик базы",B10141)))</formula>
    </cfRule>
  </conditionalFormatting>
  <conditionalFormatting sqref="B10267">
    <cfRule type="containsText" dxfId="74" priority="72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73" priority="70" operator="containsText" text="Газель базы">
      <formula>NOT(ISERROR(SEARCH("Газель базы",B10267)))</formula>
    </cfRule>
    <cfRule type="containsText" dxfId="72" priority="71" operator="containsText" text="Погрузчик базы">
      <formula>NOT(ISERROR(SEARCH("Погрузчик базы",B10267)))</formula>
    </cfRule>
  </conditionalFormatting>
  <conditionalFormatting sqref="B10267">
    <cfRule type="containsText" dxfId="71" priority="69" operator="containsText" text="Трактор базы">
      <formula>NOT(ISERROR(SEARCH("Трактор базы",B10267)))</formula>
    </cfRule>
  </conditionalFormatting>
  <conditionalFormatting sqref="B10276:B10282">
    <cfRule type="containsText" dxfId="70" priority="68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69" priority="66" operator="containsText" text="Газель базы">
      <formula>NOT(ISERROR(SEARCH("Газель базы",B10276)))</formula>
    </cfRule>
    <cfRule type="containsText" dxfId="68" priority="67" operator="containsText" text="Погрузчик базы">
      <formula>NOT(ISERROR(SEARCH("Погрузчик базы",B10276)))</formula>
    </cfRule>
  </conditionalFormatting>
  <conditionalFormatting sqref="B10276:B10282">
    <cfRule type="containsText" dxfId="67" priority="65" operator="containsText" text="Трактор базы">
      <formula>NOT(ISERROR(SEARCH("Трактор базы",B10276)))</formula>
    </cfRule>
  </conditionalFormatting>
  <conditionalFormatting sqref="B10288">
    <cfRule type="containsText" dxfId="66" priority="57" operator="containsText" text="Трактор базы">
      <formula>NOT(ISERROR(SEARCH("Трактор базы",B10288)))</formula>
    </cfRule>
  </conditionalFormatting>
  <conditionalFormatting sqref="B10284:B10287">
    <cfRule type="containsText" dxfId="65" priority="64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64" priority="62" operator="containsText" text="Газель базы">
      <formula>NOT(ISERROR(SEARCH("Газель базы",B10284)))</formula>
    </cfRule>
    <cfRule type="containsText" dxfId="63" priority="63" operator="containsText" text="Погрузчик базы">
      <formula>NOT(ISERROR(SEARCH("Погрузчик базы",B10284)))</formula>
    </cfRule>
  </conditionalFormatting>
  <conditionalFormatting sqref="B10284:B10287">
    <cfRule type="containsText" dxfId="62" priority="61" operator="containsText" text="Трактор базы">
      <formula>NOT(ISERROR(SEARCH("Трактор базы",B10284)))</formula>
    </cfRule>
  </conditionalFormatting>
  <conditionalFormatting sqref="B10288">
    <cfRule type="containsText" dxfId="61" priority="60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60" priority="58" operator="containsText" text="Газель базы">
      <formula>NOT(ISERROR(SEARCH("Газель базы",B10288)))</formula>
    </cfRule>
    <cfRule type="containsText" dxfId="59" priority="59" operator="containsText" text="Погрузчик базы">
      <formula>NOT(ISERROR(SEARCH("Погрузчик базы",B10288)))</formula>
    </cfRule>
  </conditionalFormatting>
  <conditionalFormatting sqref="B10343:B10345">
    <cfRule type="containsText" dxfId="58" priority="53" operator="containsText" text="Трактор базы">
      <formula>NOT(ISERROR(SEARCH("Трактор базы",B10343)))</formula>
    </cfRule>
  </conditionalFormatting>
  <conditionalFormatting sqref="B10343:B10345">
    <cfRule type="containsText" dxfId="57" priority="56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56" priority="54" operator="containsText" text="Газель базы">
      <formula>NOT(ISERROR(SEARCH("Газель базы",B10343)))</formula>
    </cfRule>
    <cfRule type="containsText" dxfId="55" priority="55" operator="containsText" text="Погрузчик базы">
      <formula>NOT(ISERROR(SEARCH("Погрузчик базы",B10343)))</formula>
    </cfRule>
  </conditionalFormatting>
  <conditionalFormatting sqref="B10351">
    <cfRule type="containsText" dxfId="54" priority="45" operator="containsText" text="Трактор базы">
      <formula>NOT(ISERROR(SEARCH("Трактор базы",B10351)))</formula>
    </cfRule>
  </conditionalFormatting>
  <conditionalFormatting sqref="B10351">
    <cfRule type="containsText" dxfId="53" priority="48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52" priority="46" operator="containsText" text="Газель базы">
      <formula>NOT(ISERROR(SEARCH("Газель базы",B10351)))</formula>
    </cfRule>
    <cfRule type="containsText" dxfId="51" priority="47" operator="containsText" text="Погрузчик базы">
      <formula>NOT(ISERROR(SEARCH("Погрузчик базы",B10351)))</formula>
    </cfRule>
  </conditionalFormatting>
  <conditionalFormatting sqref="B10356">
    <cfRule type="containsText" dxfId="50" priority="44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49" priority="42" operator="containsText" text="Газель базы">
      <formula>NOT(ISERROR(SEARCH("Газель базы",B10356)))</formula>
    </cfRule>
    <cfRule type="containsText" dxfId="48" priority="43" operator="containsText" text="Погрузчик базы">
      <formula>NOT(ISERROR(SEARCH("Погрузчик базы",B10356)))</formula>
    </cfRule>
  </conditionalFormatting>
  <conditionalFormatting sqref="B10356">
    <cfRule type="containsText" dxfId="47" priority="41" operator="containsText" text="Трактор базы">
      <formula>NOT(ISERROR(SEARCH("Трактор базы",B10356)))</formula>
    </cfRule>
  </conditionalFormatting>
  <conditionalFormatting sqref="B10372:B10374">
    <cfRule type="containsText" dxfId="46" priority="37" operator="containsText" text="Трактор базы">
      <formula>NOT(ISERROR(SEARCH("Трактор базы",B10372)))</formula>
    </cfRule>
  </conditionalFormatting>
  <conditionalFormatting sqref="B10372:B10374">
    <cfRule type="containsText" dxfId="45" priority="40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44" priority="38" operator="containsText" text="Газель базы">
      <formula>NOT(ISERROR(SEARCH("Газель базы",B10372)))</formula>
    </cfRule>
    <cfRule type="containsText" dxfId="43" priority="39" operator="containsText" text="Погрузчик базы">
      <formula>NOT(ISERROR(SEARCH("Погрузчик базы",B10372)))</formula>
    </cfRule>
  </conditionalFormatting>
  <conditionalFormatting sqref="B10386:B10389">
    <cfRule type="containsText" dxfId="42" priority="33" operator="containsText" text="Трактор базы">
      <formula>NOT(ISERROR(SEARCH("Трактор базы",B10386)))</formula>
    </cfRule>
  </conditionalFormatting>
  <conditionalFormatting sqref="B10386:B10389">
    <cfRule type="containsText" dxfId="41" priority="36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40" priority="34" operator="containsText" text="Газель базы">
      <formula>NOT(ISERROR(SEARCH("Газель базы",B10386)))</formula>
    </cfRule>
    <cfRule type="containsText" dxfId="39" priority="35" operator="containsText" text="Погрузчик базы">
      <formula>NOT(ISERROR(SEARCH("Погрузчик базы",B10386)))</formula>
    </cfRule>
  </conditionalFormatting>
  <conditionalFormatting sqref="B10579">
    <cfRule type="containsText" dxfId="38" priority="32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37" priority="30" operator="containsText" text="Газель базы">
      <formula>NOT(ISERROR(SEARCH("Газель базы",B10579)))</formula>
    </cfRule>
    <cfRule type="containsText" dxfId="36" priority="31" operator="containsText" text="Погрузчик базы">
      <formula>NOT(ISERROR(SEARCH("Погрузчик базы",B10579)))</formula>
    </cfRule>
  </conditionalFormatting>
  <conditionalFormatting sqref="B10579">
    <cfRule type="containsText" dxfId="35" priority="29" operator="containsText" text="Трактор базы">
      <formula>NOT(ISERROR(SEARCH("Трактор базы",B10579)))</formula>
    </cfRule>
  </conditionalFormatting>
  <conditionalFormatting sqref="B10607">
    <cfRule type="containsText" dxfId="34" priority="25" operator="containsText" text="Трактор базы">
      <formula>NOT(ISERROR(SEARCH("Трактор базы",B10607)))</formula>
    </cfRule>
  </conditionalFormatting>
  <conditionalFormatting sqref="B10607">
    <cfRule type="containsText" dxfId="33" priority="28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32" priority="26" operator="containsText" text="Газель базы">
      <formula>NOT(ISERROR(SEARCH("Газель базы",B10607)))</formula>
    </cfRule>
    <cfRule type="containsText" dxfId="31" priority="27" operator="containsText" text="Погрузчик базы">
      <formula>NOT(ISERROR(SEARCH("Погрузчик базы",B10607)))</formula>
    </cfRule>
  </conditionalFormatting>
  <conditionalFormatting sqref="B10799:B10800">
    <cfRule type="containsText" dxfId="30" priority="24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29" priority="22" operator="containsText" text="Газель базы">
      <formula>NOT(ISERROR(SEARCH("Газель базы",B10799)))</formula>
    </cfRule>
    <cfRule type="containsText" dxfId="28" priority="23" operator="containsText" text="Погрузчик базы">
      <formula>NOT(ISERROR(SEARCH("Погрузчик базы",B10799)))</formula>
    </cfRule>
  </conditionalFormatting>
  <conditionalFormatting sqref="B10799:B10800">
    <cfRule type="containsText" dxfId="27" priority="21" operator="containsText" text="Трактор базы">
      <formula>NOT(ISERROR(SEARCH("Трактор базы",B10799)))</formula>
    </cfRule>
  </conditionalFormatting>
  <conditionalFormatting sqref="B11053:B11054">
    <cfRule type="containsText" dxfId="26" priority="17" operator="containsText" text="Трактор базы">
      <formula>NOT(ISERROR(SEARCH("Трактор базы",B11053)))</formula>
    </cfRule>
  </conditionalFormatting>
  <conditionalFormatting sqref="B11053:B11054">
    <cfRule type="containsText" dxfId="25" priority="20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24" priority="18" operator="containsText" text="Газель базы">
      <formula>NOT(ISERROR(SEARCH("Газель базы",B11053)))</formula>
    </cfRule>
    <cfRule type="containsText" dxfId="23" priority="19" operator="containsText" text="Погрузчик базы">
      <formula>NOT(ISERROR(SEARCH("Погрузчик базы",B11053)))</formula>
    </cfRule>
  </conditionalFormatting>
  <conditionalFormatting sqref="B11270:B11271">
    <cfRule type="containsText" dxfId="22" priority="13" operator="containsText" text="Трактор базы">
      <formula>NOT(ISERROR(SEARCH("Трактор базы",B11270)))</formula>
    </cfRule>
  </conditionalFormatting>
  <conditionalFormatting sqref="B11270:B11271">
    <cfRule type="containsText" dxfId="21" priority="16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20" priority="14" operator="containsText" text="Газель базы">
      <formula>NOT(ISERROR(SEARCH("Газель базы",B11270)))</formula>
    </cfRule>
    <cfRule type="containsText" dxfId="19" priority="15" operator="containsText" text="Погрузчик базы">
      <formula>NOT(ISERROR(SEARCH("Погрузчик базы",B11270)))</formula>
    </cfRule>
  </conditionalFormatting>
  <conditionalFormatting sqref="B11414:B11420">
    <cfRule type="containsText" dxfId="18" priority="9" operator="containsText" text="Трактор базы">
      <formula>NOT(ISERROR(SEARCH("Трактор базы",B11414)))</formula>
    </cfRule>
  </conditionalFormatting>
  <conditionalFormatting sqref="B11414:B11420">
    <cfRule type="containsText" dxfId="17" priority="12" operator="containsText" text="Выезд с территории">
      <formula>NOT(ISERROR(SEARCH("Выезд с территории",B11414)))</formula>
    </cfRule>
  </conditionalFormatting>
  <conditionalFormatting sqref="B11414:B11420">
    <cfRule type="containsText" dxfId="16" priority="10" operator="containsText" text="Газель базы">
      <formula>NOT(ISERROR(SEARCH("Газель базы",B11414)))</formula>
    </cfRule>
    <cfRule type="containsText" dxfId="15" priority="11" operator="containsText" text="Погрузчик базы">
      <formula>NOT(ISERROR(SEARCH("Погрузчик базы",B11414)))</formula>
    </cfRule>
  </conditionalFormatting>
  <conditionalFormatting sqref="B11421:B11422">
    <cfRule type="containsText" dxfId="14" priority="5" operator="containsText" text="Трактор базы">
      <formula>NOT(ISERROR(SEARCH("Трактор базы",B11421)))</formula>
    </cfRule>
  </conditionalFormatting>
  <conditionalFormatting sqref="B11421:B11422">
    <cfRule type="containsText" dxfId="13" priority="8" operator="containsText" text="Выезд с территории">
      <formula>NOT(ISERROR(SEARCH("Выезд с территории",B11421)))</formula>
    </cfRule>
  </conditionalFormatting>
  <conditionalFormatting sqref="B11421:B11422">
    <cfRule type="containsText" dxfId="12" priority="6" operator="containsText" text="Газель базы">
      <formula>NOT(ISERROR(SEARCH("Газель базы",B11421)))</formula>
    </cfRule>
    <cfRule type="containsText" dxfId="11" priority="7" operator="containsText" text="Погрузчик базы">
      <formula>NOT(ISERROR(SEARCH("Погрузчик базы",B11421)))</formula>
    </cfRule>
  </conditionalFormatting>
  <conditionalFormatting sqref="B11423:B11426">
    <cfRule type="containsText" dxfId="10" priority="1" operator="containsText" text="Трактор базы">
      <formula>NOT(ISERROR(SEARCH("Трактор базы",B11423)))</formula>
    </cfRule>
  </conditionalFormatting>
  <conditionalFormatting sqref="B11423:B11426">
    <cfRule type="containsText" dxfId="9" priority="4" operator="containsText" text="Выезд с территории">
      <formula>NOT(ISERROR(SEARCH("Выезд с территории",B11423)))</formula>
    </cfRule>
  </conditionalFormatting>
  <conditionalFormatting sqref="B11423:B11426">
    <cfRule type="containsText" dxfId="8" priority="2" operator="containsText" text="Газель базы">
      <formula>NOT(ISERROR(SEARCH("Газель базы",B11423)))</formula>
    </cfRule>
    <cfRule type="containsText" dxfId="7" priority="3" operator="containsText" text="Погрузчик базы">
      <formula>NOT(ISERROR(SEARCH("Погрузчик базы",B11423)))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2026-06-02T20:03:41Z</dcterms:modified>
</cp:coreProperties>
</file>