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uno\PEIWorkplace\MetadataAnalyser-master\"/>
    </mc:Choice>
  </mc:AlternateContent>
  <bookViews>
    <workbookView xWindow="0" yWindow="0" windowWidth="15345" windowHeight="4485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3" i="1" l="1"/>
  <c r="M42" i="1"/>
  <c r="M43" i="1"/>
  <c r="M44" i="1"/>
  <c r="M45" i="1"/>
  <c r="M46" i="1"/>
  <c r="M47" i="1"/>
  <c r="M48" i="1"/>
  <c r="M49" i="1"/>
  <c r="M50" i="1"/>
  <c r="M51" i="1"/>
  <c r="M52" i="1"/>
  <c r="M55" i="1"/>
  <c r="M56" i="1"/>
  <c r="M57" i="1"/>
  <c r="M58" i="1"/>
  <c r="M59" i="1"/>
  <c r="M60" i="1"/>
  <c r="M61" i="1"/>
  <c r="M62" i="1"/>
  <c r="M63" i="1"/>
  <c r="M64" i="1"/>
  <c r="M65" i="1"/>
  <c r="M66" i="1"/>
  <c r="M68" i="1"/>
  <c r="M69" i="1"/>
  <c r="M70" i="1"/>
  <c r="M71" i="1"/>
  <c r="M72" i="1"/>
  <c r="M73" i="1"/>
  <c r="M74" i="1"/>
  <c r="M75" i="1"/>
  <c r="M76" i="1"/>
  <c r="M77" i="1"/>
  <c r="M79" i="1"/>
  <c r="M78" i="1"/>
</calcChain>
</file>

<file path=xl/sharedStrings.xml><?xml version="1.0" encoding="utf-8"?>
<sst xmlns="http://schemas.openxmlformats.org/spreadsheetml/2006/main" count="98" uniqueCount="94">
  <si>
    <t>Python</t>
  </si>
  <si>
    <t>SQL</t>
  </si>
  <si>
    <t>Ontology</t>
  </si>
  <si>
    <t>Specificity</t>
  </si>
  <si>
    <t>BIOMODELS</t>
  </si>
  <si>
    <t>http://data.bioontology.org/ontologies/BIOMODELS</t>
  </si>
  <si>
    <t>Ontology URI</t>
  </si>
  <si>
    <t>ICD10CM</t>
  </si>
  <si>
    <t>http://data.bioontology.org/ontologies/ICD10CM</t>
  </si>
  <si>
    <t>http://data.bioontology.org/ontologies/SNMI</t>
  </si>
  <si>
    <t>http://data.bioontology.org/ontologies/OMIM</t>
  </si>
  <si>
    <t>http://data.bioontology.org/ontologies/VTO</t>
  </si>
  <si>
    <t>Class</t>
  </si>
  <si>
    <t>Name</t>
  </si>
  <si>
    <t>URI</t>
  </si>
  <si>
    <t>http://purl.obolibrary.org/obo/VTO_0059139</t>
  </si>
  <si>
    <t>Cnemidocarpa</t>
  </si>
  <si>
    <t>Styelidae</t>
  </si>
  <si>
    <t>http://purl.obolibrary.org/obo/VTO_0059078</t>
  </si>
  <si>
    <t>http://purl.obolibrary.org/obo/VTO_0058822</t>
  </si>
  <si>
    <t>Ascidiacea</t>
  </si>
  <si>
    <t>Lupopsyroides</t>
  </si>
  <si>
    <t>http://purl.obolibrary.org/obo/VTO_9026326</t>
  </si>
  <si>
    <t>Gnathostomata</t>
  </si>
  <si>
    <t>http://purl.obolibrary.org/obo/VTO_0000008</t>
  </si>
  <si>
    <t>Vertebrata</t>
  </si>
  <si>
    <t>http://purl.obolibrary.org/obo/VTO_0000007</t>
  </si>
  <si>
    <t>http://purl.obolibrary.org/obo/VTO_9046416</t>
  </si>
  <si>
    <t>Neomyxine</t>
  </si>
  <si>
    <t>http://purl.obolibrary.org/obo/VTO_0058702</t>
  </si>
  <si>
    <t>Myxinidae</t>
  </si>
  <si>
    <t>http://purl.obolibrary.org/obo/VTO_9002086</t>
  </si>
  <si>
    <t>Myxinomorphi</t>
  </si>
  <si>
    <t>Hertzina</t>
  </si>
  <si>
    <t>http://purl.obolibrary.org/obo/VTO_9024152</t>
  </si>
  <si>
    <t>Conodonta</t>
  </si>
  <si>
    <t>http://purl.obolibrary.org/obo/VTO_9024151</t>
  </si>
  <si>
    <t>http://purl.obolibrary.org/obo/VTO_0000006</t>
  </si>
  <si>
    <t>Craniata</t>
  </si>
  <si>
    <t>Placenta and umbilical cord</t>
  </si>
  <si>
    <t>http://purl.bioontology.org/ontology/OMIM/MTHU001443</t>
  </si>
  <si>
    <t>Maternal</t>
  </si>
  <si>
    <t>http://purl.bioontology.org/ontology/OMIM/MTHU004756</t>
  </si>
  <si>
    <t>Delivery</t>
  </si>
  <si>
    <t>http://purl.bioontology.org/ontology/OMIM/MTHU000026</t>
  </si>
  <si>
    <t>Central nervous system</t>
  </si>
  <si>
    <t>http://purl.bioontology.org/ontology/OMIM/MTHU000058</t>
  </si>
  <si>
    <t>Behavioral/psychiatric manifestations</t>
  </si>
  <si>
    <t>http://purl.bioontology.org/ontology/OMIM/MTHU000243</t>
  </si>
  <si>
    <t>Peripheral nervous system</t>
  </si>
  <si>
    <t>http://purl.bioontology.org/ontology/OMIM/MTHU000139</t>
  </si>
  <si>
    <t>External genitalia, female</t>
  </si>
  <si>
    <t>http://purl.bioontology.org/ontology/OMIM/MTHU001848</t>
  </si>
  <si>
    <t>Bladder</t>
  </si>
  <si>
    <t>http://purl.bioontology.org/ontology/OMIM/MTHU000477</t>
  </si>
  <si>
    <t>Kidneys</t>
  </si>
  <si>
    <t>http://purl.bioontology.org/ontology/OMIM/MTHU000004</t>
  </si>
  <si>
    <t>Gastrointestinal</t>
  </si>
  <si>
    <t>http://purl.bioontology.org/ontology/OMIM/MTHU000224</t>
  </si>
  <si>
    <t>Biliary tract</t>
  </si>
  <si>
    <t>http://purl.bioontology.org/ontology/OMIM/MTHU003422</t>
  </si>
  <si>
    <t>Pancreas</t>
  </si>
  <si>
    <t>http://purl.bioontology.org/ontology/OMIM/MTHU000376</t>
  </si>
  <si>
    <t>Delta Spec</t>
  </si>
  <si>
    <t>VTO
(OWL)</t>
  </si>
  <si>
    <t>OMIM
(TTL)</t>
  </si>
  <si>
    <t>SNMI
(TTL)</t>
  </si>
  <si>
    <t>Cystic disease, NOS</t>
  </si>
  <si>
    <t>http://purl.bioontology.org/ontology/SNMI/M-74300</t>
  </si>
  <si>
    <t>Adenosis, NOS</t>
  </si>
  <si>
    <t>http://purl.bioontology.org/ontology/SNMI/M-74200</t>
  </si>
  <si>
    <t>EPITHELIAL DYSPLASIAS</t>
  </si>
  <si>
    <t>http://purl.bioontology.org/ontology/SNMI/M-74400</t>
  </si>
  <si>
    <t>Dysplasia, NOS</t>
  </si>
  <si>
    <t>http://purl.bioontology.org/ontology/SNMI/M-74000</t>
  </si>
  <si>
    <t>Metaplasia, NOS</t>
  </si>
  <si>
    <t>http://purl.bioontology.org/ontology/SNMI/M-73000</t>
  </si>
  <si>
    <t>Involution, NOS</t>
  </si>
  <si>
    <t>http://purl.bioontology.org/ontology/SNMI/M-70300</t>
  </si>
  <si>
    <t>Bacterin - toxoid, NOS</t>
  </si>
  <si>
    <t>http://purl.bioontology.org/ontology/SNMI/C-E3000</t>
  </si>
  <si>
    <t>Bacterin, NOS</t>
  </si>
  <si>
    <t>http://purl.bioontology.org/ontology/SNMI/C-E1000</t>
  </si>
  <si>
    <t>Vaccine - bacterin - toxoid, NOS</t>
  </si>
  <si>
    <t>http://purl.bioontology.org/ontology/SNMI/C-E2000</t>
  </si>
  <si>
    <t>Endoscope, NOS</t>
  </si>
  <si>
    <t>http://purl.bioontology.org/ontology/SNMI/A-2B000</t>
  </si>
  <si>
    <t>Cannula, NOS</t>
  </si>
  <si>
    <t>http://purl.bioontology.org/ontology/SNMI/A-26000</t>
  </si>
  <si>
    <t>Adhesive, NOS</t>
  </si>
  <si>
    <t>http://purl.bioontology.org/ontology/SNMI/A-13000</t>
  </si>
  <si>
    <t>Execution Time
(ms)</t>
  </si>
  <si>
    <t>Ancestors
Count</t>
  </si>
  <si>
    <t>Leaf Descendents
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</si>
</sst>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68" fontId="0" fillId="2" borderId="0" xfId="0" applyNumberFormat="1" applyFill="1" applyAlignment="1">
      <alignment horizontal="right" vertical="center"/>
    </xf>
    <xf numFmtId="168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top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168" fontId="1" fillId="0" borderId="0" xfId="0" applyNumberFormat="1" applyFont="1" applyAlignment="1">
      <alignment horizontal="right" vertical="center"/>
    </xf>
    <xf numFmtId="168" fontId="0" fillId="0" borderId="0" xfId="0" applyNumberFormat="1"/>
    <xf numFmtId="168" fontId="1" fillId="0" borderId="0" xfId="0" applyNumberFormat="1" applyFont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2" borderId="0" xfId="0" applyFont="1" applyFill="1" applyAlignment="1">
      <alignment horizontal="right" vertical="center"/>
    </xf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VTO_0058702" TargetMode="External"/><Relationship Id="rId13" Type="http://schemas.openxmlformats.org/officeDocument/2006/relationships/hyperlink" Target="http://purl.bioontology.org/ontology/OMIM/MTHU000224" TargetMode="External"/><Relationship Id="rId18" Type="http://schemas.openxmlformats.org/officeDocument/2006/relationships/hyperlink" Target="http://purl.bioontology.org/ontology/OMIM/MTHU000139" TargetMode="External"/><Relationship Id="rId26" Type="http://schemas.openxmlformats.org/officeDocument/2006/relationships/hyperlink" Target="http://purl.bioontology.org/ontology/SNMI/C-E1000" TargetMode="External"/><Relationship Id="rId3" Type="http://schemas.openxmlformats.org/officeDocument/2006/relationships/hyperlink" Target="http://data.bioontology.org/ontologies/SNMI" TargetMode="External"/><Relationship Id="rId21" Type="http://schemas.openxmlformats.org/officeDocument/2006/relationships/hyperlink" Target="http://purl.bioontology.org/ontology/OMIM/MTHU000026" TargetMode="External"/><Relationship Id="rId7" Type="http://schemas.openxmlformats.org/officeDocument/2006/relationships/hyperlink" Target="http://purl.obolibrary.org/obo/VTO_9046416" TargetMode="External"/><Relationship Id="rId12" Type="http://schemas.openxmlformats.org/officeDocument/2006/relationships/hyperlink" Target="http://purl.bioontology.org/ontology/OMIM/MTHU000376" TargetMode="External"/><Relationship Id="rId17" Type="http://schemas.openxmlformats.org/officeDocument/2006/relationships/hyperlink" Target="http://purl.bioontology.org/ontology/OMIM/MTHU001848" TargetMode="External"/><Relationship Id="rId25" Type="http://schemas.openxmlformats.org/officeDocument/2006/relationships/hyperlink" Target="http://purl.bioontology.org/ontology/SNMI/C-E2000" TargetMode="External"/><Relationship Id="rId33" Type="http://schemas.openxmlformats.org/officeDocument/2006/relationships/hyperlink" Target="http://purl.bioontology.org/ontology/SNMI/M-74300" TargetMode="External"/><Relationship Id="rId2" Type="http://schemas.openxmlformats.org/officeDocument/2006/relationships/hyperlink" Target="http://data.bioontology.org/ontologies/ICD10CM" TargetMode="External"/><Relationship Id="rId16" Type="http://schemas.openxmlformats.org/officeDocument/2006/relationships/hyperlink" Target="http://purl.bioontology.org/ontology/OMIM/MTHU000477" TargetMode="External"/><Relationship Id="rId20" Type="http://schemas.openxmlformats.org/officeDocument/2006/relationships/hyperlink" Target="http://purl.bioontology.org/ontology/OMIM/MTHU000058" TargetMode="External"/><Relationship Id="rId29" Type="http://schemas.openxmlformats.org/officeDocument/2006/relationships/hyperlink" Target="http://purl.bioontology.org/ontology/SNMI/M-73000" TargetMode="External"/><Relationship Id="rId1" Type="http://schemas.openxmlformats.org/officeDocument/2006/relationships/hyperlink" Target="http://data.bioontology.org/ontologies/BIOMODELS" TargetMode="External"/><Relationship Id="rId6" Type="http://schemas.openxmlformats.org/officeDocument/2006/relationships/hyperlink" Target="http://purl.obolibrary.org/obo/VTO_0059078" TargetMode="External"/><Relationship Id="rId11" Type="http://schemas.openxmlformats.org/officeDocument/2006/relationships/hyperlink" Target="http://purl.bioontology.org/ontology/OMIM/MTHU004756" TargetMode="External"/><Relationship Id="rId24" Type="http://schemas.openxmlformats.org/officeDocument/2006/relationships/hyperlink" Target="http://purl.bioontology.org/ontology/SNMI/A-2B000" TargetMode="External"/><Relationship Id="rId32" Type="http://schemas.openxmlformats.org/officeDocument/2006/relationships/hyperlink" Target="http://purl.bioontology.org/ontology/SNMI/M-74200" TargetMode="External"/><Relationship Id="rId5" Type="http://schemas.openxmlformats.org/officeDocument/2006/relationships/hyperlink" Target="http://purl.obolibrary.org/obo/VTO_0059139" TargetMode="External"/><Relationship Id="rId15" Type="http://schemas.openxmlformats.org/officeDocument/2006/relationships/hyperlink" Target="http://purl.bioontology.org/ontology/OMIM/MTHU000004" TargetMode="External"/><Relationship Id="rId23" Type="http://schemas.openxmlformats.org/officeDocument/2006/relationships/hyperlink" Target="http://purl.bioontology.org/ontology/SNMI/A-26000" TargetMode="External"/><Relationship Id="rId28" Type="http://schemas.openxmlformats.org/officeDocument/2006/relationships/hyperlink" Target="http://purl.bioontology.org/ontology/SNMI/M-70300" TargetMode="External"/><Relationship Id="rId10" Type="http://schemas.openxmlformats.org/officeDocument/2006/relationships/hyperlink" Target="http://purl.bioontology.org/ontology/OMIM/MTHU001443" TargetMode="External"/><Relationship Id="rId19" Type="http://schemas.openxmlformats.org/officeDocument/2006/relationships/hyperlink" Target="http://purl.bioontology.org/ontology/OMIM/MTHU000243" TargetMode="External"/><Relationship Id="rId31" Type="http://schemas.openxmlformats.org/officeDocument/2006/relationships/hyperlink" Target="http://purl.bioontology.org/ontology/SNMI/M-74400" TargetMode="External"/><Relationship Id="rId4" Type="http://schemas.openxmlformats.org/officeDocument/2006/relationships/hyperlink" Target="http://data.bioontology.org/ontologies/OMIM" TargetMode="External"/><Relationship Id="rId9" Type="http://schemas.openxmlformats.org/officeDocument/2006/relationships/hyperlink" Target="http://purl.obolibrary.org/obo/VTO_9002086" TargetMode="External"/><Relationship Id="rId14" Type="http://schemas.openxmlformats.org/officeDocument/2006/relationships/hyperlink" Target="http://purl.bioontology.org/ontology/OMIM/MTHU003422" TargetMode="External"/><Relationship Id="rId22" Type="http://schemas.openxmlformats.org/officeDocument/2006/relationships/hyperlink" Target="http://purl.bioontology.org/ontology/SNMI/A-13000" TargetMode="External"/><Relationship Id="rId27" Type="http://schemas.openxmlformats.org/officeDocument/2006/relationships/hyperlink" Target="http://purl.bioontology.org/ontology/SNMI/C-E3000" TargetMode="External"/><Relationship Id="rId30" Type="http://schemas.openxmlformats.org/officeDocument/2006/relationships/hyperlink" Target="http://purl.bioontology.org/ontology/SNMI/M-74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abSelected="1" topLeftCell="A38" workbookViewId="0">
      <selection activeCell="D48" sqref="D48:D50"/>
    </sheetView>
  </sheetViews>
  <sheetFormatPr defaultRowHeight="15" x14ac:dyDescent="0.25"/>
  <cols>
    <col min="1" max="1" width="11.42578125" bestFit="1" customWidth="1"/>
    <col min="2" max="2" width="48.42578125" bestFit="1" customWidth="1"/>
    <col min="3" max="3" width="35.28515625" bestFit="1" customWidth="1"/>
    <col min="4" max="4" width="53.85546875" bestFit="1" customWidth="1"/>
    <col min="5" max="5" width="9.7109375" bestFit="1" customWidth="1"/>
    <col min="6" max="6" width="16.7109375" bestFit="1" customWidth="1"/>
    <col min="7" max="7" width="14.7109375" bestFit="1" customWidth="1"/>
    <col min="8" max="8" width="12" bestFit="1" customWidth="1"/>
    <col min="9" max="9" width="9.7109375" bestFit="1" customWidth="1"/>
    <col min="10" max="10" width="16.7109375" bestFit="1" customWidth="1"/>
    <col min="11" max="11" width="14.7109375" bestFit="1" customWidth="1"/>
    <col min="12" max="12" width="10.140625" bestFit="1" customWidth="1"/>
    <col min="13" max="13" width="10.28515625" bestFit="1" customWidth="1"/>
  </cols>
  <sheetData>
    <row r="1" spans="1:13" x14ac:dyDescent="0.25">
      <c r="A1" s="4"/>
      <c r="B1" s="4"/>
      <c r="C1" s="3" t="s">
        <v>12</v>
      </c>
      <c r="D1" s="3"/>
      <c r="E1" s="3" t="s">
        <v>0</v>
      </c>
      <c r="F1" s="3"/>
      <c r="G1" s="3"/>
      <c r="H1" s="3"/>
      <c r="I1" s="3" t="s">
        <v>1</v>
      </c>
      <c r="J1" s="3"/>
      <c r="K1" s="3"/>
      <c r="L1" s="3"/>
      <c r="M1" s="3"/>
    </row>
    <row r="2" spans="1:13" ht="30" x14ac:dyDescent="0.25">
      <c r="A2" s="4" t="s">
        <v>2</v>
      </c>
      <c r="B2" s="4" t="s">
        <v>6</v>
      </c>
      <c r="C2" s="4" t="s">
        <v>13</v>
      </c>
      <c r="D2" s="4" t="s">
        <v>14</v>
      </c>
      <c r="E2" s="17" t="s">
        <v>92</v>
      </c>
      <c r="F2" s="17" t="s">
        <v>93</v>
      </c>
      <c r="G2" s="17" t="s">
        <v>91</v>
      </c>
      <c r="H2" s="17" t="s">
        <v>3</v>
      </c>
      <c r="I2" s="17" t="s">
        <v>92</v>
      </c>
      <c r="J2" s="17" t="s">
        <v>93</v>
      </c>
      <c r="K2" s="17" t="s">
        <v>91</v>
      </c>
      <c r="L2" s="4" t="s">
        <v>3</v>
      </c>
      <c r="M2" s="4" t="s">
        <v>63</v>
      </c>
    </row>
    <row r="3" spans="1:13" x14ac:dyDescent="0.25">
      <c r="A3" t="s">
        <v>4</v>
      </c>
      <c r="B3" s="1" t="s">
        <v>5</v>
      </c>
    </row>
    <row r="4" spans="1:13" x14ac:dyDescent="0.25">
      <c r="B4" s="2"/>
    </row>
    <row r="22" spans="1:2" x14ac:dyDescent="0.25">
      <c r="A22" t="s">
        <v>7</v>
      </c>
      <c r="B22" s="1" t="s">
        <v>8</v>
      </c>
    </row>
    <row r="42" spans="1:13" ht="15.75" customHeight="1" x14ac:dyDescent="0.25">
      <c r="A42" s="16" t="s">
        <v>66</v>
      </c>
      <c r="B42" s="10" t="s">
        <v>9</v>
      </c>
      <c r="C42" s="11" t="s">
        <v>67</v>
      </c>
      <c r="D42" s="5" t="s">
        <v>68</v>
      </c>
      <c r="E42" s="6">
        <v>3</v>
      </c>
      <c r="F42" s="6">
        <v>3</v>
      </c>
      <c r="G42" s="18">
        <v>11569</v>
      </c>
      <c r="H42" s="8">
        <v>0.75</v>
      </c>
      <c r="I42" s="6">
        <v>3</v>
      </c>
      <c r="J42" s="6">
        <v>3</v>
      </c>
      <c r="K42" s="6">
        <v>201</v>
      </c>
      <c r="L42" s="8">
        <v>0.75</v>
      </c>
      <c r="M42" s="14">
        <f t="shared" ref="M42:M51" si="0">(L42 - H42)</f>
        <v>0</v>
      </c>
    </row>
    <row r="43" spans="1:13" x14ac:dyDescent="0.25">
      <c r="A43" s="16"/>
      <c r="B43" s="10"/>
      <c r="C43" s="5" t="s">
        <v>69</v>
      </c>
      <c r="D43" s="5" t="s">
        <v>70</v>
      </c>
      <c r="E43" s="6">
        <v>3</v>
      </c>
      <c r="F43" s="6">
        <v>4</v>
      </c>
      <c r="G43" s="6">
        <v>10592</v>
      </c>
      <c r="H43" s="8">
        <v>0.75</v>
      </c>
      <c r="I43" s="6">
        <v>3</v>
      </c>
      <c r="J43" s="6">
        <v>4</v>
      </c>
      <c r="K43" s="6">
        <v>201</v>
      </c>
      <c r="L43" s="8">
        <v>0.75</v>
      </c>
      <c r="M43" s="14">
        <f t="shared" si="0"/>
        <v>0</v>
      </c>
    </row>
    <row r="44" spans="1:13" x14ac:dyDescent="0.25">
      <c r="A44" s="16"/>
      <c r="B44" s="10"/>
      <c r="C44" s="5" t="s">
        <v>71</v>
      </c>
      <c r="D44" s="5" t="s">
        <v>72</v>
      </c>
      <c r="E44" s="6">
        <v>3</v>
      </c>
      <c r="F44" s="6">
        <v>8</v>
      </c>
      <c r="G44" s="6">
        <v>15355</v>
      </c>
      <c r="H44" s="8">
        <v>0.75</v>
      </c>
      <c r="I44" s="6">
        <v>3</v>
      </c>
      <c r="J44" s="6">
        <v>8</v>
      </c>
      <c r="K44" s="6">
        <v>201</v>
      </c>
      <c r="L44" s="8">
        <v>0.75</v>
      </c>
      <c r="M44" s="14">
        <f t="shared" si="0"/>
        <v>0</v>
      </c>
    </row>
    <row r="45" spans="1:13" x14ac:dyDescent="0.25">
      <c r="A45" s="16"/>
      <c r="B45" s="10"/>
      <c r="C45" t="s">
        <v>73</v>
      </c>
      <c r="D45" t="s">
        <v>74</v>
      </c>
      <c r="E45" s="7">
        <v>2</v>
      </c>
      <c r="F45" s="7">
        <v>26</v>
      </c>
      <c r="G45" s="7">
        <v>40770</v>
      </c>
      <c r="H45" s="9">
        <v>0.53608247422699995</v>
      </c>
      <c r="I45" s="7">
        <v>2</v>
      </c>
      <c r="J45" s="7">
        <v>26</v>
      </c>
      <c r="K45" s="7">
        <v>201</v>
      </c>
      <c r="L45" s="9">
        <v>0.53610000000000002</v>
      </c>
      <c r="M45" s="14">
        <f t="shared" si="0"/>
        <v>1.7525773000071077E-5</v>
      </c>
    </row>
    <row r="46" spans="1:13" x14ac:dyDescent="0.25">
      <c r="A46" s="16"/>
      <c r="B46" s="10"/>
      <c r="C46" t="s">
        <v>75</v>
      </c>
      <c r="D46" t="s">
        <v>76</v>
      </c>
      <c r="E46" s="7">
        <v>2</v>
      </c>
      <c r="F46" s="7">
        <v>23</v>
      </c>
      <c r="G46" s="7">
        <v>38593</v>
      </c>
      <c r="H46" s="9">
        <v>0.54761904761900004</v>
      </c>
      <c r="I46" s="7">
        <v>2</v>
      </c>
      <c r="J46" s="7">
        <v>23</v>
      </c>
      <c r="K46" s="7">
        <v>201</v>
      </c>
      <c r="L46" s="9">
        <v>0.54759999999999998</v>
      </c>
      <c r="M46" s="14">
        <f t="shared" si="0"/>
        <v>-1.9047619000067684E-5</v>
      </c>
    </row>
    <row r="47" spans="1:13" x14ac:dyDescent="0.25">
      <c r="A47" s="16"/>
      <c r="B47" s="10"/>
      <c r="C47" t="s">
        <v>77</v>
      </c>
      <c r="D47" t="s">
        <v>78</v>
      </c>
      <c r="E47" s="7">
        <v>2</v>
      </c>
      <c r="F47" s="7">
        <v>3</v>
      </c>
      <c r="G47" s="7">
        <v>38453</v>
      </c>
      <c r="H47" s="9">
        <v>0.66666666666700003</v>
      </c>
      <c r="I47" s="7">
        <v>2</v>
      </c>
      <c r="J47" s="7">
        <v>3</v>
      </c>
      <c r="K47" s="7">
        <v>201</v>
      </c>
      <c r="L47" s="9">
        <v>0.66669999999999996</v>
      </c>
      <c r="M47" s="14">
        <f t="shared" si="0"/>
        <v>3.3333332999929688E-5</v>
      </c>
    </row>
    <row r="48" spans="1:13" x14ac:dyDescent="0.25">
      <c r="A48" s="16"/>
      <c r="B48" s="10"/>
      <c r="C48" s="5" t="s">
        <v>79</v>
      </c>
      <c r="D48" s="5" t="s">
        <v>80</v>
      </c>
      <c r="E48" s="6">
        <v>2</v>
      </c>
      <c r="F48" s="6">
        <v>50</v>
      </c>
      <c r="G48" s="6">
        <v>63541</v>
      </c>
      <c r="H48" s="8">
        <v>0.66666666666700003</v>
      </c>
      <c r="I48" s="6">
        <v>2</v>
      </c>
      <c r="J48" s="6">
        <v>62</v>
      </c>
      <c r="K48" s="6">
        <v>201</v>
      </c>
      <c r="L48" s="8">
        <v>0.66669999999999996</v>
      </c>
      <c r="M48" s="14">
        <f t="shared" si="0"/>
        <v>3.3333332999929688E-5</v>
      </c>
    </row>
    <row r="49" spans="1:13" x14ac:dyDescent="0.25">
      <c r="A49" s="16"/>
      <c r="B49" s="10"/>
      <c r="C49" s="5" t="s">
        <v>81</v>
      </c>
      <c r="D49" s="5" t="s">
        <v>82</v>
      </c>
      <c r="E49" s="6">
        <v>2</v>
      </c>
      <c r="F49" s="6">
        <v>50</v>
      </c>
      <c r="G49" s="6">
        <v>61250</v>
      </c>
      <c r="H49" s="8">
        <v>0.66666666666700003</v>
      </c>
      <c r="I49" s="6">
        <v>2</v>
      </c>
      <c r="J49" s="6">
        <v>96</v>
      </c>
      <c r="K49" s="6">
        <v>201</v>
      </c>
      <c r="L49" s="8">
        <v>0.66669999999999996</v>
      </c>
      <c r="M49" s="14">
        <f t="shared" si="0"/>
        <v>3.3333332999929688E-5</v>
      </c>
    </row>
    <row r="50" spans="1:13" x14ac:dyDescent="0.25">
      <c r="A50" s="16"/>
      <c r="B50" s="10"/>
      <c r="C50" s="5" t="s">
        <v>83</v>
      </c>
      <c r="D50" s="5" t="s">
        <v>84</v>
      </c>
      <c r="E50" s="6">
        <v>2</v>
      </c>
      <c r="F50" s="6">
        <v>50</v>
      </c>
      <c r="G50" s="6">
        <v>60784</v>
      </c>
      <c r="H50" s="8">
        <v>0.66666666666700003</v>
      </c>
      <c r="I50" s="6">
        <v>2</v>
      </c>
      <c r="J50" s="6">
        <v>114</v>
      </c>
      <c r="K50" s="6">
        <v>201</v>
      </c>
      <c r="L50" s="8">
        <v>0.66669999999999996</v>
      </c>
      <c r="M50" s="14">
        <f t="shared" si="0"/>
        <v>3.3333332999929688E-5</v>
      </c>
    </row>
    <row r="51" spans="1:13" x14ac:dyDescent="0.25">
      <c r="A51" s="16"/>
      <c r="B51" s="10"/>
      <c r="C51" t="s">
        <v>85</v>
      </c>
      <c r="D51" t="s">
        <v>86</v>
      </c>
      <c r="E51" s="7">
        <v>3</v>
      </c>
      <c r="F51" s="7">
        <v>22</v>
      </c>
      <c r="G51" s="7">
        <v>35312</v>
      </c>
      <c r="H51" s="9">
        <v>0.75</v>
      </c>
      <c r="I51" s="7">
        <v>3</v>
      </c>
      <c r="J51" s="7">
        <v>22</v>
      </c>
      <c r="K51" s="7">
        <v>201</v>
      </c>
      <c r="L51" s="9">
        <v>0.75</v>
      </c>
      <c r="M51" s="14">
        <f t="shared" si="0"/>
        <v>0</v>
      </c>
    </row>
    <row r="52" spans="1:13" x14ac:dyDescent="0.25">
      <c r="A52" s="16"/>
      <c r="B52" s="10"/>
      <c r="C52" t="s">
        <v>87</v>
      </c>
      <c r="D52" t="s">
        <v>88</v>
      </c>
      <c r="E52" s="7">
        <v>3</v>
      </c>
      <c r="F52" s="7">
        <v>43</v>
      </c>
      <c r="G52" s="7">
        <v>63138</v>
      </c>
      <c r="H52" s="9">
        <v>0.75</v>
      </c>
      <c r="I52" s="7">
        <v>3</v>
      </c>
      <c r="J52" s="7">
        <v>43</v>
      </c>
      <c r="K52" s="7">
        <v>201</v>
      </c>
      <c r="L52" s="9">
        <v>0.75</v>
      </c>
      <c r="M52" s="14">
        <f t="shared" ref="M52:M65" si="1">(L52 - H52)</f>
        <v>0</v>
      </c>
    </row>
    <row r="53" spans="1:13" x14ac:dyDescent="0.25">
      <c r="A53" s="16"/>
      <c r="B53" s="10"/>
      <c r="C53" t="s">
        <v>89</v>
      </c>
      <c r="D53" t="s">
        <v>90</v>
      </c>
      <c r="E53" s="7">
        <v>3</v>
      </c>
      <c r="F53" s="7">
        <v>22</v>
      </c>
      <c r="G53" s="7">
        <v>38240</v>
      </c>
      <c r="H53" s="9">
        <v>0.75</v>
      </c>
      <c r="I53" s="7">
        <v>3</v>
      </c>
      <c r="J53" s="7">
        <v>22</v>
      </c>
      <c r="K53" s="7">
        <v>201</v>
      </c>
      <c r="L53" s="9">
        <v>0.75</v>
      </c>
      <c r="M53" s="14">
        <f t="shared" si="1"/>
        <v>0</v>
      </c>
    </row>
    <row r="55" spans="1:13" x14ac:dyDescent="0.25">
      <c r="A55" s="16" t="s">
        <v>65</v>
      </c>
      <c r="B55" s="10" t="s">
        <v>10</v>
      </c>
      <c r="C55" s="11" t="s">
        <v>39</v>
      </c>
      <c r="D55" s="5" t="s">
        <v>40</v>
      </c>
      <c r="E55" s="6">
        <v>1</v>
      </c>
      <c r="F55" s="6">
        <v>17</v>
      </c>
      <c r="G55" s="6">
        <v>27193</v>
      </c>
      <c r="H55" s="8">
        <v>0.39534883720899999</v>
      </c>
      <c r="I55" s="6">
        <v>1</v>
      </c>
      <c r="J55" s="6">
        <v>17</v>
      </c>
      <c r="K55" s="6">
        <v>201</v>
      </c>
      <c r="L55" s="8">
        <v>0.39529999999999998</v>
      </c>
      <c r="M55" s="14">
        <f t="shared" si="1"/>
        <v>-4.8837209000007764E-5</v>
      </c>
    </row>
    <row r="56" spans="1:13" x14ac:dyDescent="0.25">
      <c r="A56" s="10"/>
      <c r="B56" s="10"/>
      <c r="C56" s="11" t="s">
        <v>41</v>
      </c>
      <c r="D56" s="5" t="s">
        <v>42</v>
      </c>
      <c r="E56" s="6">
        <v>1</v>
      </c>
      <c r="F56" s="6">
        <v>14</v>
      </c>
      <c r="G56" s="6">
        <v>21058</v>
      </c>
      <c r="H56" s="8">
        <v>0.4375</v>
      </c>
      <c r="I56" s="6">
        <v>1</v>
      </c>
      <c r="J56" s="6">
        <v>14</v>
      </c>
      <c r="K56" s="6">
        <v>201</v>
      </c>
      <c r="L56" s="8">
        <v>0.4375</v>
      </c>
      <c r="M56" s="14">
        <f t="shared" si="1"/>
        <v>0</v>
      </c>
    </row>
    <row r="57" spans="1:13" x14ac:dyDescent="0.25">
      <c r="A57" s="10"/>
      <c r="B57" s="10"/>
      <c r="C57" s="11" t="s">
        <v>43</v>
      </c>
      <c r="D57" s="5" t="s">
        <v>44</v>
      </c>
      <c r="E57" s="6">
        <v>1</v>
      </c>
      <c r="F57" s="6">
        <v>35</v>
      </c>
      <c r="G57" s="6">
        <v>58079</v>
      </c>
      <c r="H57" s="8">
        <v>0.44871794871800003</v>
      </c>
      <c r="I57" s="6">
        <v>1</v>
      </c>
      <c r="J57" s="6">
        <v>35</v>
      </c>
      <c r="K57" s="6">
        <v>201</v>
      </c>
      <c r="L57" s="8">
        <v>0.44869999999999999</v>
      </c>
      <c r="M57" s="14">
        <f t="shared" si="1"/>
        <v>-1.7948718000038166E-5</v>
      </c>
    </row>
    <row r="58" spans="1:13" x14ac:dyDescent="0.25">
      <c r="A58" s="10"/>
      <c r="B58" s="10"/>
      <c r="C58" s="12" t="s">
        <v>45</v>
      </c>
      <c r="D58" t="s">
        <v>46</v>
      </c>
      <c r="E58" s="7">
        <v>1</v>
      </c>
      <c r="F58" s="7">
        <v>50</v>
      </c>
      <c r="G58" s="7">
        <v>92423</v>
      </c>
      <c r="H58" s="9">
        <v>0.40650406504100001</v>
      </c>
      <c r="I58" s="7">
        <v>1</v>
      </c>
      <c r="J58" s="7">
        <v>4483</v>
      </c>
      <c r="K58" s="7">
        <v>202</v>
      </c>
      <c r="L58" s="9">
        <v>0.47220000000000001</v>
      </c>
      <c r="M58" s="15">
        <f t="shared" si="1"/>
        <v>6.5695934959000002E-2</v>
      </c>
    </row>
    <row r="59" spans="1:13" x14ac:dyDescent="0.25">
      <c r="A59" s="10"/>
      <c r="B59" s="10"/>
      <c r="C59" s="12" t="s">
        <v>47</v>
      </c>
      <c r="D59" t="s">
        <v>48</v>
      </c>
      <c r="E59" s="7">
        <v>1</v>
      </c>
      <c r="F59" s="7">
        <v>50</v>
      </c>
      <c r="G59" s="7">
        <v>90053</v>
      </c>
      <c r="H59" s="9">
        <v>0.40322580645200001</v>
      </c>
      <c r="I59" s="7">
        <v>1</v>
      </c>
      <c r="J59" s="7">
        <v>406</v>
      </c>
      <c r="K59" s="7">
        <v>200</v>
      </c>
      <c r="L59" s="9">
        <v>0.46139999999999998</v>
      </c>
      <c r="M59" s="15">
        <f t="shared" si="1"/>
        <v>5.8174193547999964E-2</v>
      </c>
    </row>
    <row r="60" spans="1:13" x14ac:dyDescent="0.25">
      <c r="A60" s="10"/>
      <c r="B60" s="10"/>
      <c r="C60" s="12" t="s">
        <v>49</v>
      </c>
      <c r="D60" t="s">
        <v>50</v>
      </c>
      <c r="E60" s="7">
        <v>1</v>
      </c>
      <c r="F60" s="7">
        <v>50</v>
      </c>
      <c r="G60" s="7">
        <v>65540</v>
      </c>
      <c r="H60" s="9">
        <v>0.347222222222</v>
      </c>
      <c r="I60" s="7">
        <v>1</v>
      </c>
      <c r="J60" s="7">
        <v>832</v>
      </c>
      <c r="K60" s="7">
        <v>200</v>
      </c>
      <c r="L60" s="9">
        <v>0.44330000000000003</v>
      </c>
      <c r="M60" s="15">
        <f t="shared" si="1"/>
        <v>9.6077777778000029E-2</v>
      </c>
    </row>
    <row r="61" spans="1:13" x14ac:dyDescent="0.25">
      <c r="A61" s="10"/>
      <c r="B61" s="10"/>
      <c r="C61" s="11" t="s">
        <v>51</v>
      </c>
      <c r="D61" s="5" t="s">
        <v>52</v>
      </c>
      <c r="E61" s="6">
        <v>1</v>
      </c>
      <c r="F61" s="6">
        <v>50</v>
      </c>
      <c r="G61" s="6">
        <v>62072</v>
      </c>
      <c r="H61" s="8">
        <v>0.4</v>
      </c>
      <c r="I61" s="6">
        <v>1</v>
      </c>
      <c r="J61" s="6">
        <v>83</v>
      </c>
      <c r="K61" s="6">
        <v>200</v>
      </c>
      <c r="L61" s="8">
        <v>0.40889999999999999</v>
      </c>
      <c r="M61" s="15">
        <f t="shared" si="1"/>
        <v>8.8999999999999635E-3</v>
      </c>
    </row>
    <row r="62" spans="1:13" x14ac:dyDescent="0.25">
      <c r="A62" s="10"/>
      <c r="B62" s="10"/>
      <c r="C62" s="11" t="s">
        <v>53</v>
      </c>
      <c r="D62" s="5" t="s">
        <v>54</v>
      </c>
      <c r="E62" s="6">
        <v>1</v>
      </c>
      <c r="F62" s="6">
        <v>50</v>
      </c>
      <c r="G62" s="6">
        <v>66023</v>
      </c>
      <c r="H62" s="8">
        <v>0.44247787610599998</v>
      </c>
      <c r="I62" s="6">
        <v>1</v>
      </c>
      <c r="J62" s="6">
        <v>95</v>
      </c>
      <c r="K62" s="6">
        <v>201</v>
      </c>
      <c r="L62" s="8">
        <v>0.4481</v>
      </c>
      <c r="M62" s="15">
        <f t="shared" si="1"/>
        <v>5.6221238940000196E-3</v>
      </c>
    </row>
    <row r="63" spans="1:13" x14ac:dyDescent="0.25">
      <c r="A63" s="10"/>
      <c r="B63" s="10"/>
      <c r="C63" s="11" t="s">
        <v>55</v>
      </c>
      <c r="D63" s="5" t="s">
        <v>56</v>
      </c>
      <c r="E63" s="6">
        <v>1</v>
      </c>
      <c r="F63" s="6">
        <v>50</v>
      </c>
      <c r="G63" s="6">
        <v>64953</v>
      </c>
      <c r="H63" s="8">
        <v>0.41322314049600001</v>
      </c>
      <c r="I63" s="6">
        <v>1</v>
      </c>
      <c r="J63" s="6">
        <v>608</v>
      </c>
      <c r="K63" s="6">
        <v>201</v>
      </c>
      <c r="L63" s="8">
        <v>0.47839999999999999</v>
      </c>
      <c r="M63" s="15">
        <f t="shared" si="1"/>
        <v>6.5176859503999984E-2</v>
      </c>
    </row>
    <row r="64" spans="1:13" x14ac:dyDescent="0.25">
      <c r="A64" s="10"/>
      <c r="B64" s="10"/>
      <c r="C64" s="12" t="s">
        <v>57</v>
      </c>
      <c r="D64" t="s">
        <v>58</v>
      </c>
      <c r="E64" s="7">
        <v>1</v>
      </c>
      <c r="F64" s="7">
        <v>50</v>
      </c>
      <c r="G64" s="7">
        <v>66368</v>
      </c>
      <c r="H64" s="9">
        <v>0.38759689922500001</v>
      </c>
      <c r="I64" s="7">
        <v>1</v>
      </c>
      <c r="J64" s="7">
        <v>575</v>
      </c>
      <c r="K64" s="7">
        <v>201</v>
      </c>
      <c r="L64" s="9">
        <v>0.46479999999999999</v>
      </c>
      <c r="M64" s="15">
        <f t="shared" si="1"/>
        <v>7.7203100774999978E-2</v>
      </c>
    </row>
    <row r="65" spans="1:13" x14ac:dyDescent="0.25">
      <c r="A65" s="10"/>
      <c r="B65" s="10"/>
      <c r="C65" s="12" t="s">
        <v>59</v>
      </c>
      <c r="D65" t="s">
        <v>60</v>
      </c>
      <c r="E65" s="7">
        <v>1</v>
      </c>
      <c r="F65" s="7">
        <v>46</v>
      </c>
      <c r="G65" s="7">
        <v>43516</v>
      </c>
      <c r="H65" s="9">
        <v>0.45098039215699998</v>
      </c>
      <c r="I65" s="7">
        <v>1</v>
      </c>
      <c r="J65" s="7">
        <v>46</v>
      </c>
      <c r="K65" s="7">
        <v>201</v>
      </c>
      <c r="L65" s="9">
        <v>0.45100000000000001</v>
      </c>
      <c r="M65" s="14">
        <f t="shared" si="1"/>
        <v>1.9607843000035707E-5</v>
      </c>
    </row>
    <row r="66" spans="1:13" x14ac:dyDescent="0.25">
      <c r="A66" s="10"/>
      <c r="B66" s="10"/>
      <c r="C66" s="12" t="s">
        <v>61</v>
      </c>
      <c r="D66" t="s">
        <v>62</v>
      </c>
      <c r="E66" s="7">
        <v>1</v>
      </c>
      <c r="F66" s="7">
        <v>50</v>
      </c>
      <c r="G66" s="7">
        <v>87944</v>
      </c>
      <c r="H66" s="9">
        <v>0.48543689320400002</v>
      </c>
      <c r="I66" s="7">
        <v>1</v>
      </c>
      <c r="J66" s="7">
        <v>61</v>
      </c>
      <c r="K66" s="7">
        <v>200</v>
      </c>
      <c r="L66" s="9">
        <v>0.48409999999999997</v>
      </c>
      <c r="M66" s="15">
        <f t="shared" ref="M66:M77" si="2">(L66 - H66)</f>
        <v>-1.3368932040000447E-3</v>
      </c>
    </row>
    <row r="68" spans="1:13" x14ac:dyDescent="0.25">
      <c r="A68" s="16" t="s">
        <v>64</v>
      </c>
      <c r="B68" s="10" t="s">
        <v>11</v>
      </c>
      <c r="C68" s="11" t="s">
        <v>16</v>
      </c>
      <c r="D68" s="5" t="s">
        <v>15</v>
      </c>
      <c r="E68" s="6">
        <v>5</v>
      </c>
      <c r="F68" s="6">
        <v>3</v>
      </c>
      <c r="G68" s="6">
        <v>14669</v>
      </c>
      <c r="H68" s="8">
        <v>0.83330000000000004</v>
      </c>
      <c r="I68" s="6">
        <v>5</v>
      </c>
      <c r="J68" s="6">
        <v>3</v>
      </c>
      <c r="K68" s="6">
        <v>200</v>
      </c>
      <c r="L68" s="8">
        <v>0.83330000000000004</v>
      </c>
      <c r="M68" s="9">
        <f t="shared" si="2"/>
        <v>0</v>
      </c>
    </row>
    <row r="69" spans="1:13" x14ac:dyDescent="0.25">
      <c r="A69" s="10"/>
      <c r="B69" s="10"/>
      <c r="C69" s="11" t="s">
        <v>17</v>
      </c>
      <c r="D69" s="5" t="s">
        <v>18</v>
      </c>
      <c r="E69" s="6">
        <v>4</v>
      </c>
      <c r="F69" s="6">
        <v>39</v>
      </c>
      <c r="G69" s="6">
        <v>59545</v>
      </c>
      <c r="H69" s="8">
        <v>0.66669999999999996</v>
      </c>
      <c r="I69" s="6">
        <v>4</v>
      </c>
      <c r="J69" s="6">
        <v>49</v>
      </c>
      <c r="K69" s="6">
        <v>200</v>
      </c>
      <c r="L69" s="8">
        <v>0.66669999999999996</v>
      </c>
      <c r="M69" s="9">
        <f t="shared" si="2"/>
        <v>0</v>
      </c>
    </row>
    <row r="70" spans="1:13" x14ac:dyDescent="0.25">
      <c r="A70" s="10"/>
      <c r="B70" s="10"/>
      <c r="C70" s="11" t="s">
        <v>20</v>
      </c>
      <c r="D70" s="5" t="s">
        <v>19</v>
      </c>
      <c r="E70" s="6">
        <v>2</v>
      </c>
      <c r="F70" s="6">
        <v>32</v>
      </c>
      <c r="G70" s="6">
        <v>116292</v>
      </c>
      <c r="H70" s="8">
        <v>0.28571428571399998</v>
      </c>
      <c r="I70" s="6">
        <v>2</v>
      </c>
      <c r="J70" s="6">
        <v>265</v>
      </c>
      <c r="K70" s="6">
        <v>200</v>
      </c>
      <c r="L70" s="8">
        <v>0.30459999999999998</v>
      </c>
      <c r="M70" s="13">
        <f t="shared" si="2"/>
        <v>1.8885714285999999E-2</v>
      </c>
    </row>
    <row r="71" spans="1:13" x14ac:dyDescent="0.25">
      <c r="A71" s="10"/>
      <c r="B71" s="10"/>
      <c r="C71" s="12" t="s">
        <v>21</v>
      </c>
      <c r="D71" t="s">
        <v>22</v>
      </c>
      <c r="E71" s="7">
        <v>4</v>
      </c>
      <c r="F71" s="7">
        <v>1</v>
      </c>
      <c r="G71" s="7">
        <v>8346</v>
      </c>
      <c r="H71" s="9">
        <v>0.8</v>
      </c>
      <c r="I71" s="7">
        <v>4</v>
      </c>
      <c r="J71" s="7">
        <v>1</v>
      </c>
      <c r="K71" s="7">
        <v>200</v>
      </c>
      <c r="L71" s="9">
        <v>0.8</v>
      </c>
      <c r="M71" s="9">
        <f t="shared" si="2"/>
        <v>0</v>
      </c>
    </row>
    <row r="72" spans="1:13" x14ac:dyDescent="0.25">
      <c r="A72" s="10"/>
      <c r="B72" s="10"/>
      <c r="C72" s="12" t="s">
        <v>23</v>
      </c>
      <c r="D72" t="s">
        <v>24</v>
      </c>
      <c r="E72" s="7">
        <v>3</v>
      </c>
      <c r="F72" s="7">
        <v>30</v>
      </c>
      <c r="G72" s="7">
        <v>113932</v>
      </c>
      <c r="H72" s="9">
        <v>0.3</v>
      </c>
      <c r="I72" s="7">
        <v>3</v>
      </c>
      <c r="J72" s="7">
        <v>82858</v>
      </c>
      <c r="K72" s="7">
        <v>471</v>
      </c>
      <c r="L72" s="9">
        <v>0.13800000000000001</v>
      </c>
      <c r="M72" s="13">
        <f t="shared" si="2"/>
        <v>-0.16199999999999998</v>
      </c>
    </row>
    <row r="73" spans="1:13" x14ac:dyDescent="0.25">
      <c r="A73" s="10"/>
      <c r="B73" s="10"/>
      <c r="C73" s="12" t="s">
        <v>25</v>
      </c>
      <c r="D73" t="s">
        <v>26</v>
      </c>
      <c r="E73" s="7">
        <v>2</v>
      </c>
      <c r="F73" s="7">
        <v>30</v>
      </c>
      <c r="G73" s="7">
        <v>81310</v>
      </c>
      <c r="H73" s="9">
        <v>0.2</v>
      </c>
      <c r="I73" s="7">
        <v>2</v>
      </c>
      <c r="J73" s="7">
        <v>83162</v>
      </c>
      <c r="K73" s="7">
        <v>457</v>
      </c>
      <c r="L73" s="9">
        <v>9.2200000000000004E-2</v>
      </c>
      <c r="M73" s="13">
        <f t="shared" si="2"/>
        <v>-0.10780000000000001</v>
      </c>
    </row>
    <row r="74" spans="1:13" x14ac:dyDescent="0.25">
      <c r="A74" s="10"/>
      <c r="B74" s="10"/>
      <c r="C74" s="5" t="s">
        <v>28</v>
      </c>
      <c r="D74" s="5" t="s">
        <v>27</v>
      </c>
      <c r="E74" s="6">
        <v>7</v>
      </c>
      <c r="F74" s="6">
        <v>1</v>
      </c>
      <c r="G74" s="6">
        <v>11284</v>
      </c>
      <c r="H74" s="8">
        <v>0.875</v>
      </c>
      <c r="I74" s="6">
        <v>7</v>
      </c>
      <c r="J74" s="6">
        <v>1</v>
      </c>
      <c r="K74" s="6">
        <v>201</v>
      </c>
      <c r="L74" s="8">
        <v>0.875</v>
      </c>
      <c r="M74" s="9">
        <f t="shared" si="2"/>
        <v>0</v>
      </c>
    </row>
    <row r="75" spans="1:13" x14ac:dyDescent="0.25">
      <c r="A75" s="10"/>
      <c r="B75" s="10"/>
      <c r="C75" s="5" t="s">
        <v>30</v>
      </c>
      <c r="D75" s="5" t="s">
        <v>29</v>
      </c>
      <c r="E75" s="6">
        <v>6</v>
      </c>
      <c r="F75" s="6">
        <v>45</v>
      </c>
      <c r="G75" s="6">
        <v>79398</v>
      </c>
      <c r="H75" s="8">
        <v>0.75418994413399998</v>
      </c>
      <c r="I75" s="6">
        <v>6</v>
      </c>
      <c r="J75" s="6">
        <v>73</v>
      </c>
      <c r="K75" s="6">
        <v>201</v>
      </c>
      <c r="L75" s="8">
        <v>0.75260000000000005</v>
      </c>
      <c r="M75" s="13">
        <f t="shared" si="2"/>
        <v>-1.5899441339999321E-3</v>
      </c>
    </row>
    <row r="76" spans="1:13" x14ac:dyDescent="0.25">
      <c r="A76" s="10"/>
      <c r="B76" s="10"/>
      <c r="C76" s="5" t="s">
        <v>32</v>
      </c>
      <c r="D76" s="5" t="s">
        <v>31</v>
      </c>
      <c r="E76" s="6">
        <v>3</v>
      </c>
      <c r="F76" s="6">
        <v>41</v>
      </c>
      <c r="G76" s="6">
        <v>64376</v>
      </c>
      <c r="H76" s="8">
        <v>0.37846153846199998</v>
      </c>
      <c r="I76" s="6">
        <v>3</v>
      </c>
      <c r="J76" s="6">
        <v>74</v>
      </c>
      <c r="K76" s="6">
        <v>201</v>
      </c>
      <c r="L76" s="8">
        <v>0.37690000000000001</v>
      </c>
      <c r="M76" s="13">
        <f t="shared" si="2"/>
        <v>-1.5615384619999673E-3</v>
      </c>
    </row>
    <row r="77" spans="1:13" x14ac:dyDescent="0.25">
      <c r="A77" s="10"/>
      <c r="B77" s="10"/>
      <c r="C77" t="s">
        <v>33</v>
      </c>
      <c r="D77" t="s">
        <v>34</v>
      </c>
      <c r="E77" s="7">
        <v>4</v>
      </c>
      <c r="F77" s="7">
        <v>4</v>
      </c>
      <c r="G77" s="7">
        <v>12972</v>
      </c>
      <c r="H77" s="9">
        <v>0.8</v>
      </c>
      <c r="I77" s="7">
        <v>4</v>
      </c>
      <c r="J77" s="7">
        <v>4</v>
      </c>
      <c r="K77" s="7">
        <v>201</v>
      </c>
      <c r="L77" s="9">
        <v>0.8</v>
      </c>
      <c r="M77" s="9">
        <f t="shared" si="2"/>
        <v>0</v>
      </c>
    </row>
    <row r="78" spans="1:13" x14ac:dyDescent="0.25">
      <c r="A78" s="10"/>
      <c r="B78" s="10"/>
      <c r="C78" t="s">
        <v>35</v>
      </c>
      <c r="D78" t="s">
        <v>36</v>
      </c>
      <c r="E78" s="7">
        <v>3</v>
      </c>
      <c r="F78" s="7">
        <v>38</v>
      </c>
      <c r="G78" s="7">
        <v>61268</v>
      </c>
      <c r="H78" s="9">
        <v>0.50892857142900005</v>
      </c>
      <c r="I78" s="7">
        <v>3</v>
      </c>
      <c r="J78" s="7">
        <v>411</v>
      </c>
      <c r="K78" s="7">
        <v>202</v>
      </c>
      <c r="L78" s="9">
        <v>0.51939999999999997</v>
      </c>
      <c r="M78" s="13">
        <f>(L78 - H78)</f>
        <v>1.0471428570999919E-2</v>
      </c>
    </row>
    <row r="79" spans="1:13" x14ac:dyDescent="0.25">
      <c r="A79" s="10"/>
      <c r="B79" s="10"/>
      <c r="C79" t="s">
        <v>38</v>
      </c>
      <c r="D79" t="s">
        <v>37</v>
      </c>
      <c r="E79" s="7">
        <v>1</v>
      </c>
      <c r="F79" s="7">
        <v>29</v>
      </c>
      <c r="G79" s="7">
        <v>78228</v>
      </c>
      <c r="H79" s="9">
        <v>0.1</v>
      </c>
      <c r="I79" s="7">
        <v>1</v>
      </c>
      <c r="J79" s="7">
        <v>83647</v>
      </c>
      <c r="K79" s="7">
        <v>484</v>
      </c>
      <c r="L79" s="9">
        <v>4.6300000000000001E-2</v>
      </c>
      <c r="M79" s="13">
        <f>(L79 - H79)</f>
        <v>-5.3700000000000005E-2</v>
      </c>
    </row>
    <row r="80" spans="1:13" x14ac:dyDescent="0.25">
      <c r="E80" s="4"/>
      <c r="F80" s="4"/>
      <c r="G80" s="4"/>
      <c r="H80" s="4"/>
      <c r="I80" s="4"/>
      <c r="J80" s="4"/>
      <c r="K80" s="4"/>
      <c r="L80" s="4"/>
      <c r="M80" s="4"/>
    </row>
    <row r="81" spans="5:13" x14ac:dyDescent="0.25">
      <c r="E81" s="4"/>
      <c r="F81" s="4"/>
      <c r="G81" s="4"/>
      <c r="H81" s="4"/>
      <c r="I81" s="4"/>
      <c r="J81" s="4"/>
      <c r="K81" s="4"/>
      <c r="L81" s="4"/>
      <c r="M81" s="4"/>
    </row>
    <row r="82" spans="5:13" x14ac:dyDescent="0.25">
      <c r="E82" s="4"/>
      <c r="F82" s="4"/>
      <c r="G82" s="4"/>
      <c r="H82" s="4"/>
      <c r="I82" s="4"/>
      <c r="J82" s="4"/>
      <c r="K82" s="4"/>
      <c r="L82" s="4"/>
      <c r="M82" s="4"/>
    </row>
  </sheetData>
  <mergeCells count="9">
    <mergeCell ref="A42:A53"/>
    <mergeCell ref="B42:B53"/>
    <mergeCell ref="A68:A79"/>
    <mergeCell ref="B68:B79"/>
    <mergeCell ref="A55:A66"/>
    <mergeCell ref="B55:B66"/>
    <mergeCell ref="C1:D1"/>
    <mergeCell ref="E1:H1"/>
    <mergeCell ref="I1:M1"/>
  </mergeCells>
  <hyperlinks>
    <hyperlink ref="B3" r:id="rId1"/>
    <hyperlink ref="B22" r:id="rId2"/>
    <hyperlink ref="B42" r:id="rId3"/>
    <hyperlink ref="B55" r:id="rId4"/>
    <hyperlink ref="D68" r:id="rId5"/>
    <hyperlink ref="D69" r:id="rId6"/>
    <hyperlink ref="D74" r:id="rId7"/>
    <hyperlink ref="D75" r:id="rId8"/>
    <hyperlink ref="D76" r:id="rId9"/>
    <hyperlink ref="D55" r:id="rId10"/>
    <hyperlink ref="D56" r:id="rId11"/>
    <hyperlink ref="D66" r:id="rId12"/>
    <hyperlink ref="D64" r:id="rId13"/>
    <hyperlink ref="D65" r:id="rId14"/>
    <hyperlink ref="D63" r:id="rId15"/>
    <hyperlink ref="D62" r:id="rId16"/>
    <hyperlink ref="D61" r:id="rId17"/>
    <hyperlink ref="D60" r:id="rId18"/>
    <hyperlink ref="D59" r:id="rId19"/>
    <hyperlink ref="D58" r:id="rId20"/>
    <hyperlink ref="D57" r:id="rId21"/>
    <hyperlink ref="D53" r:id="rId22"/>
    <hyperlink ref="D52" r:id="rId23"/>
    <hyperlink ref="D51" r:id="rId24"/>
    <hyperlink ref="D50" r:id="rId25"/>
    <hyperlink ref="D49" r:id="rId26"/>
    <hyperlink ref="D48" r:id="rId27"/>
    <hyperlink ref="D47" r:id="rId28"/>
    <hyperlink ref="D46" r:id="rId29"/>
    <hyperlink ref="D45" r:id="rId30"/>
    <hyperlink ref="D44" r:id="rId31"/>
    <hyperlink ref="D43" r:id="rId32"/>
    <hyperlink ref="D42" r:id="rId33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Inácio</dc:creator>
  <cp:lastModifiedBy>Bruno Inácio</cp:lastModifiedBy>
  <dcterms:created xsi:type="dcterms:W3CDTF">2015-10-22T09:23:02Z</dcterms:created>
  <dcterms:modified xsi:type="dcterms:W3CDTF">2015-10-27T19:42:17Z</dcterms:modified>
</cp:coreProperties>
</file>