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189AF8B9-7501-4540-AF58-3755F0176631}" xr6:coauthVersionLast="47" xr6:coauthVersionMax="47" xr10:uidLastSave="{00000000-0000-0000-0000-000000000000}"/>
  <bookViews>
    <workbookView xWindow="-16320" yWindow="-120" windowWidth="16440" windowHeight="29040" activeTab="2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5" l="1"/>
  <c r="F75" i="5"/>
  <c r="F73" i="5"/>
  <c r="F72" i="5"/>
  <c r="F69" i="5"/>
  <c r="F67" i="5"/>
  <c r="F66" i="5"/>
  <c r="F65" i="5"/>
  <c r="F64" i="5"/>
  <c r="F63" i="5"/>
  <c r="F62" i="5"/>
  <c r="F61" i="5"/>
  <c r="F14" i="5"/>
  <c r="F26" i="5"/>
  <c r="F25" i="5"/>
  <c r="F60" i="5"/>
  <c r="F59" i="5"/>
  <c r="F58" i="5"/>
  <c r="F57" i="5"/>
  <c r="F56" i="5"/>
  <c r="F55" i="5"/>
  <c r="F54" i="5"/>
  <c r="F53" i="5"/>
  <c r="F84" i="5"/>
  <c r="F83" i="5"/>
  <c r="F82" i="5"/>
  <c r="F81" i="5"/>
  <c r="F80" i="5"/>
  <c r="F79" i="5"/>
  <c r="F88" i="5"/>
  <c r="F87" i="5"/>
  <c r="F86" i="5"/>
  <c r="F85" i="5"/>
  <c r="F90" i="5"/>
  <c r="F91" i="5"/>
  <c r="F92" i="5"/>
  <c r="F93" i="5"/>
  <c r="F103" i="5"/>
  <c r="F104" i="5"/>
  <c r="F105" i="5"/>
  <c r="A123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T230" i="5" l="1"/>
  <c r="AG79" i="5"/>
  <c r="Z105" i="5"/>
  <c r="AC105" i="5" s="1"/>
  <c r="Z104" i="5"/>
  <c r="AC104" i="5" s="1"/>
  <c r="Z103" i="5"/>
  <c r="AC103" i="5" s="1"/>
  <c r="Z102" i="5"/>
  <c r="AC102" i="5" s="1"/>
  <c r="Z101" i="5"/>
  <c r="AC101" i="5" s="1"/>
  <c r="Z100" i="5"/>
  <c r="AC100" i="5" s="1"/>
  <c r="Z99" i="5"/>
  <c r="AC99" i="5" s="1"/>
  <c r="Z98" i="5"/>
  <c r="AC98" i="5" s="1"/>
  <c r="Z97" i="5"/>
  <c r="AC97" i="5" s="1"/>
  <c r="Z96" i="5"/>
  <c r="AC96" i="5" s="1"/>
  <c r="Z95" i="5"/>
  <c r="AC95" i="5" s="1"/>
  <c r="Z94" i="5"/>
  <c r="AC94" i="5" s="1"/>
  <c r="Z93" i="5"/>
  <c r="AC93" i="5" s="1"/>
  <c r="Z92" i="5"/>
  <c r="AC92" i="5" s="1"/>
  <c r="Z91" i="5"/>
  <c r="AC91" i="5" s="1"/>
  <c r="Z90" i="5"/>
  <c r="AC90" i="5" s="1"/>
  <c r="Z89" i="5"/>
  <c r="AC89" i="5" s="1"/>
  <c r="Z88" i="5"/>
  <c r="AC88" i="5" s="1"/>
  <c r="Z87" i="5"/>
  <c r="AC87" i="5" s="1"/>
  <c r="Z86" i="5"/>
  <c r="AC86" i="5" s="1"/>
  <c r="Z85" i="5"/>
  <c r="AC85" i="5" s="1"/>
  <c r="Z84" i="5"/>
  <c r="AC84" i="5" s="1"/>
  <c r="Z83" i="5"/>
  <c r="AC83" i="5" s="1"/>
  <c r="Z82" i="5"/>
  <c r="AC82" i="5" s="1"/>
  <c r="Z81" i="5"/>
  <c r="AC81" i="5" s="1"/>
  <c r="Z80" i="5"/>
  <c r="AC80" i="5" s="1"/>
  <c r="Z79" i="5"/>
  <c r="AC79" i="5" s="1"/>
  <c r="Z78" i="5"/>
  <c r="AC78" i="5" s="1"/>
  <c r="Z77" i="5"/>
  <c r="AC77" i="5" s="1"/>
  <c r="Z76" i="5"/>
  <c r="AC76" i="5" s="1"/>
  <c r="Z75" i="5"/>
  <c r="AC75" i="5" s="1"/>
  <c r="Z74" i="5"/>
  <c r="AC74" i="5" s="1"/>
  <c r="Z73" i="5"/>
  <c r="AC73" i="5" s="1"/>
  <c r="Z72" i="5"/>
  <c r="AC72" i="5" s="1"/>
  <c r="Z71" i="5"/>
  <c r="AC71" i="5" s="1"/>
  <c r="Z70" i="5"/>
  <c r="AC70" i="5" s="1"/>
  <c r="Z69" i="5"/>
  <c r="AC69" i="5" s="1"/>
  <c r="Z68" i="5"/>
  <c r="AC68" i="5" s="1"/>
  <c r="Z67" i="5"/>
  <c r="AC67" i="5" s="1"/>
  <c r="Z66" i="5"/>
  <c r="AC66" i="5" s="1"/>
  <c r="Z65" i="5"/>
  <c r="AC65" i="5" s="1"/>
  <c r="Z64" i="5"/>
  <c r="AC64" i="5" s="1"/>
  <c r="Z63" i="5"/>
  <c r="AC63" i="5" s="1"/>
  <c r="Z62" i="5"/>
  <c r="AC62" i="5" s="1"/>
  <c r="Z61" i="5"/>
  <c r="AC61" i="5" s="1"/>
  <c r="Z60" i="5"/>
  <c r="AC60" i="5" s="1"/>
  <c r="AC59" i="5"/>
  <c r="Z59" i="5"/>
  <c r="Z58" i="5"/>
  <c r="AC58" i="5" s="1"/>
  <c r="Z57" i="5"/>
  <c r="AC57" i="5" s="1"/>
  <c r="Z56" i="5"/>
  <c r="AC56" i="5" s="1"/>
  <c r="Z55" i="5"/>
  <c r="AC55" i="5" s="1"/>
  <c r="Z54" i="5"/>
  <c r="AC54" i="5" s="1"/>
  <c r="Z53" i="5"/>
  <c r="AC53" i="5" s="1"/>
  <c r="Z52" i="5"/>
  <c r="AC52" i="5" s="1"/>
  <c r="Z51" i="5"/>
  <c r="AC51" i="5" s="1"/>
  <c r="Z50" i="5"/>
  <c r="AC50" i="5" s="1"/>
  <c r="Z49" i="5"/>
  <c r="AC49" i="5" s="1"/>
  <c r="Z48" i="5"/>
  <c r="AC48" i="5" s="1"/>
  <c r="Z47" i="5"/>
  <c r="AC47" i="5" s="1"/>
  <c r="Z46" i="5"/>
  <c r="AC46" i="5" s="1"/>
  <c r="Z45" i="5"/>
  <c r="AC45" i="5" s="1"/>
  <c r="Z44" i="5"/>
  <c r="AC44" i="5" s="1"/>
  <c r="Z43" i="5"/>
  <c r="AC43" i="5" s="1"/>
  <c r="Z42" i="5"/>
  <c r="AC42" i="5" s="1"/>
  <c r="Z41" i="5"/>
  <c r="AC41" i="5" s="1"/>
  <c r="Z40" i="5"/>
  <c r="AC40" i="5" s="1"/>
  <c r="Z39" i="5"/>
  <c r="AC39" i="5" s="1"/>
  <c r="Z38" i="5"/>
  <c r="AC38" i="5" s="1"/>
  <c r="Z37" i="5"/>
  <c r="AC37" i="5" s="1"/>
  <c r="Z36" i="5"/>
  <c r="AC36" i="5" s="1"/>
  <c r="Z35" i="5"/>
  <c r="AC35" i="5" s="1"/>
  <c r="Z34" i="5"/>
  <c r="AC34" i="5" s="1"/>
  <c r="Z33" i="5"/>
  <c r="AC33" i="5" s="1"/>
  <c r="Z32" i="5"/>
  <c r="AC32" i="5" s="1"/>
  <c r="Z31" i="5"/>
  <c r="AC31" i="5" s="1"/>
  <c r="Z30" i="5"/>
  <c r="AC30" i="5" s="1"/>
  <c r="Z29" i="5"/>
  <c r="AC29" i="5" s="1"/>
  <c r="Z28" i="5"/>
  <c r="AC28" i="5" s="1"/>
  <c r="Z27" i="5"/>
  <c r="AC27" i="5" s="1"/>
  <c r="Z26" i="5"/>
  <c r="AC26" i="5" s="1"/>
  <c r="Z25" i="5"/>
  <c r="AC25" i="5" s="1"/>
  <c r="Z24" i="5"/>
  <c r="AC24" i="5" s="1"/>
  <c r="Z23" i="5"/>
  <c r="AC23" i="5" s="1"/>
  <c r="Z22" i="5"/>
  <c r="AC22" i="5" s="1"/>
  <c r="Z21" i="5"/>
  <c r="AC21" i="5" s="1"/>
  <c r="Z20" i="5"/>
  <c r="AC20" i="5" s="1"/>
  <c r="AC19" i="5"/>
  <c r="Z19" i="5"/>
  <c r="Z18" i="5"/>
  <c r="AC18" i="5" s="1"/>
  <c r="Z17" i="5"/>
  <c r="AC17" i="5" s="1"/>
  <c r="Z16" i="5"/>
  <c r="AC16" i="5" s="1"/>
  <c r="Z15" i="5"/>
  <c r="AC15" i="5" s="1"/>
  <c r="Z14" i="5"/>
  <c r="AC14" i="5" s="1"/>
  <c r="Z13" i="5"/>
  <c r="AC13" i="5" s="1"/>
  <c r="Z12" i="5"/>
  <c r="AC12" i="5" s="1"/>
  <c r="Z11" i="5"/>
  <c r="AC11" i="5" s="1"/>
  <c r="Z10" i="5"/>
  <c r="AC10" i="5" s="1"/>
  <c r="Z9" i="5"/>
  <c r="AC9" i="5" s="1"/>
  <c r="Z8" i="5"/>
  <c r="AC8" i="5" s="1"/>
  <c r="Z7" i="5"/>
  <c r="AC7" i="5" s="1"/>
  <c r="Z6" i="5"/>
  <c r="AC6" i="5" s="1"/>
  <c r="Z5" i="5"/>
  <c r="AC5" i="5" s="1"/>
  <c r="Z4" i="5"/>
  <c r="AC4" i="5" s="1"/>
  <c r="Z3" i="5"/>
  <c r="AC3" i="5" s="1"/>
  <c r="Z2" i="5"/>
  <c r="AC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2" i="5"/>
  <c r="O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F2" i="5" l="1"/>
  <c r="A7" i="5"/>
  <c r="O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O4" i="5" l="1"/>
  <c r="O6" i="5"/>
  <c r="O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V7" i="5" l="1"/>
  <c r="A5" i="2"/>
  <c r="J5" i="2" s="1"/>
  <c r="V5" i="2" s="1"/>
  <c r="O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O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O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O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O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O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O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O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O15" i="5"/>
  <c r="A15" i="2"/>
  <c r="J15" i="2" s="1"/>
  <c r="V15" i="2" s="1"/>
  <c r="K96" i="1"/>
  <c r="B29" i="1"/>
  <c r="N28" i="1"/>
  <c r="O16" i="5" l="1"/>
  <c r="A18" i="5"/>
  <c r="A16" i="2"/>
  <c r="J16" i="2" s="1"/>
  <c r="V16" i="2" s="1"/>
  <c r="N29" i="1"/>
  <c r="B30" i="1"/>
  <c r="O17" i="5" l="1"/>
  <c r="A19" i="5"/>
  <c r="A17" i="2"/>
  <c r="J17" i="2" s="1"/>
  <c r="V17" i="2" s="1"/>
  <c r="B31" i="1"/>
  <c r="N30" i="1"/>
  <c r="O18" i="5" l="1"/>
  <c r="A20" i="5"/>
  <c r="A18" i="2"/>
  <c r="J18" i="2" s="1"/>
  <c r="V18" i="2" s="1"/>
  <c r="N31" i="1"/>
  <c r="B32" i="1"/>
  <c r="O19" i="5" l="1"/>
  <c r="A21" i="5"/>
  <c r="A19" i="2"/>
  <c r="J19" i="2" s="1"/>
  <c r="V19" i="2" s="1"/>
  <c r="B33" i="1"/>
  <c r="N32" i="1"/>
  <c r="O20" i="5" l="1"/>
  <c r="A22" i="5"/>
  <c r="A20" i="2"/>
  <c r="J20" i="2" s="1"/>
  <c r="V20" i="2" s="1"/>
  <c r="N33" i="1"/>
  <c r="B34" i="1"/>
  <c r="O21" i="5" l="1"/>
  <c r="A23" i="5"/>
  <c r="A21" i="2"/>
  <c r="J21" i="2" s="1"/>
  <c r="V21" i="2" s="1"/>
  <c r="B35" i="1"/>
  <c r="N34" i="1"/>
  <c r="A24" i="5" l="1"/>
  <c r="O22" i="5"/>
  <c r="A22" i="2"/>
  <c r="J22" i="2" s="1"/>
  <c r="V22" i="2" s="1"/>
  <c r="N35" i="1"/>
  <c r="B36" i="1"/>
  <c r="O23" i="5" l="1"/>
  <c r="A25" i="5"/>
  <c r="A23" i="2"/>
  <c r="J23" i="2" s="1"/>
  <c r="V23" i="2" s="1"/>
  <c r="B37" i="1"/>
  <c r="N36" i="1"/>
  <c r="O24" i="5" l="1"/>
  <c r="A26" i="5"/>
  <c r="A24" i="2"/>
  <c r="J24" i="2" s="1"/>
  <c r="V24" i="2" s="1"/>
  <c r="N37" i="1"/>
  <c r="B38" i="1"/>
  <c r="O25" i="5" l="1"/>
  <c r="A27" i="5"/>
  <c r="A25" i="2"/>
  <c r="J25" i="2" s="1"/>
  <c r="V25" i="2" s="1"/>
  <c r="B39" i="1"/>
  <c r="N38" i="1"/>
  <c r="O26" i="5" l="1"/>
  <c r="A28" i="5"/>
  <c r="A26" i="2"/>
  <c r="J26" i="2" s="1"/>
  <c r="V26" i="2" s="1"/>
  <c r="N39" i="1"/>
  <c r="B40" i="1"/>
  <c r="A29" i="5" l="1"/>
  <c r="O27" i="5"/>
  <c r="A27" i="2"/>
  <c r="J27" i="2" s="1"/>
  <c r="V27" i="2" s="1"/>
  <c r="B41" i="1"/>
  <c r="N40" i="1"/>
  <c r="O28" i="5" l="1"/>
  <c r="A30" i="5"/>
  <c r="A28" i="2"/>
  <c r="J28" i="2" s="1"/>
  <c r="V28" i="2" s="1"/>
  <c r="N41" i="1"/>
  <c r="B42" i="1"/>
  <c r="O29" i="5" l="1"/>
  <c r="A31" i="5"/>
  <c r="A29" i="2"/>
  <c r="J29" i="2" s="1"/>
  <c r="V29" i="2" s="1"/>
  <c r="B43" i="1"/>
  <c r="N42" i="1"/>
  <c r="O30" i="5" l="1"/>
  <c r="A32" i="5"/>
  <c r="A30" i="2"/>
  <c r="J30" i="2" s="1"/>
  <c r="V30" i="2" s="1"/>
  <c r="N43" i="1"/>
  <c r="B44" i="1"/>
  <c r="A33" i="5" l="1"/>
  <c r="O31" i="5"/>
  <c r="A31" i="2"/>
  <c r="J31" i="2" s="1"/>
  <c r="V31" i="2" s="1"/>
  <c r="B45" i="1"/>
  <c r="N44" i="1"/>
  <c r="O32" i="5" l="1"/>
  <c r="A34" i="5"/>
  <c r="A32" i="2"/>
  <c r="J32" i="2" s="1"/>
  <c r="V32" i="2" s="1"/>
  <c r="N45" i="1"/>
  <c r="B46" i="1"/>
  <c r="O33" i="5" l="1"/>
  <c r="A35" i="5"/>
  <c r="A33" i="2"/>
  <c r="J33" i="2" s="1"/>
  <c r="V33" i="2" s="1"/>
  <c r="B47" i="1"/>
  <c r="N46" i="1"/>
  <c r="O34" i="5" l="1"/>
  <c r="A36" i="5"/>
  <c r="A34" i="2"/>
  <c r="J34" i="2" s="1"/>
  <c r="V34" i="2" s="1"/>
  <c r="N47" i="1"/>
  <c r="B48" i="1"/>
  <c r="A37" i="5" l="1"/>
  <c r="O35" i="5"/>
  <c r="A35" i="2"/>
  <c r="J35" i="2" s="1"/>
  <c r="V35" i="2" s="1"/>
  <c r="B49" i="1"/>
  <c r="N48" i="1"/>
  <c r="O36" i="5" l="1"/>
  <c r="A38" i="5"/>
  <c r="A36" i="2"/>
  <c r="J36" i="2" s="1"/>
  <c r="V36" i="2" s="1"/>
  <c r="N49" i="1"/>
  <c r="B50" i="1"/>
  <c r="O37" i="5" l="1"/>
  <c r="A39" i="5"/>
  <c r="A37" i="2"/>
  <c r="J37" i="2" s="1"/>
  <c r="V37" i="2" s="1"/>
  <c r="B51" i="1"/>
  <c r="N50" i="1"/>
  <c r="O38" i="5" l="1"/>
  <c r="A40" i="5"/>
  <c r="A38" i="2"/>
  <c r="J38" i="2" s="1"/>
  <c r="V38" i="2" s="1"/>
  <c r="N51" i="1"/>
  <c r="B52" i="1"/>
  <c r="A41" i="5" l="1"/>
  <c r="O39" i="5"/>
  <c r="A39" i="2"/>
  <c r="J39" i="2" s="1"/>
  <c r="V39" i="2" s="1"/>
  <c r="N52" i="1"/>
  <c r="B53" i="1"/>
  <c r="O40" i="5" l="1"/>
  <c r="A42" i="5"/>
  <c r="A40" i="2"/>
  <c r="J40" i="2" s="1"/>
  <c r="V40" i="2" s="1"/>
  <c r="B54" i="1"/>
  <c r="N53" i="1"/>
  <c r="O41" i="5" l="1"/>
  <c r="A43" i="5"/>
  <c r="A41" i="2"/>
  <c r="J41" i="2" s="1"/>
  <c r="V41" i="2" s="1"/>
  <c r="N54" i="1"/>
  <c r="B55" i="1"/>
  <c r="O42" i="5" l="1"/>
  <c r="A44" i="5"/>
  <c r="A42" i="2"/>
  <c r="J42" i="2" s="1"/>
  <c r="V42" i="2" s="1"/>
  <c r="B56" i="1"/>
  <c r="N55" i="1"/>
  <c r="O43" i="5" l="1"/>
  <c r="A45" i="5"/>
  <c r="A43" i="2"/>
  <c r="J43" i="2" s="1"/>
  <c r="V43" i="2" s="1"/>
  <c r="N56" i="1"/>
  <c r="B57" i="1"/>
  <c r="O44" i="5" l="1"/>
  <c r="A46" i="5"/>
  <c r="A44" i="2"/>
  <c r="J44" i="2" s="1"/>
  <c r="V44" i="2" s="1"/>
  <c r="B58" i="1"/>
  <c r="N57" i="1"/>
  <c r="O45" i="5" l="1"/>
  <c r="A47" i="5"/>
  <c r="A45" i="2"/>
  <c r="J45" i="2" s="1"/>
  <c r="V45" i="2" s="1"/>
  <c r="N58" i="1"/>
  <c r="B59" i="1"/>
  <c r="A48" i="5" l="1"/>
  <c r="O46" i="5"/>
  <c r="A46" i="2"/>
  <c r="J46" i="2" s="1"/>
  <c r="V46" i="2" s="1"/>
  <c r="B60" i="1"/>
  <c r="N59" i="1"/>
  <c r="A49" i="5" l="1"/>
  <c r="O47" i="5"/>
  <c r="A47" i="2"/>
  <c r="J47" i="2" s="1"/>
  <c r="V47" i="2" s="1"/>
  <c r="N60" i="1"/>
  <c r="B61" i="1"/>
  <c r="O48" i="5" l="1"/>
  <c r="A50" i="5"/>
  <c r="A48" i="2"/>
  <c r="J48" i="2" s="1"/>
  <c r="V48" i="2" s="1"/>
  <c r="B62" i="1"/>
  <c r="N61" i="1"/>
  <c r="O49" i="5" l="1"/>
  <c r="A51" i="5"/>
  <c r="A49" i="2"/>
  <c r="J49" i="2" s="1"/>
  <c r="V49" i="2" s="1"/>
  <c r="N62" i="1"/>
  <c r="B63" i="1"/>
  <c r="O50" i="5" l="1"/>
  <c r="A52" i="5"/>
  <c r="A50" i="2"/>
  <c r="J50" i="2" s="1"/>
  <c r="V50" i="2" s="1"/>
  <c r="B64" i="1"/>
  <c r="N63" i="1"/>
  <c r="A53" i="5" l="1"/>
  <c r="O51" i="5"/>
  <c r="A51" i="2"/>
  <c r="J51" i="2" s="1"/>
  <c r="V51" i="2" s="1"/>
  <c r="N64" i="1"/>
  <c r="B65" i="1"/>
  <c r="O52" i="5" l="1"/>
  <c r="A54" i="5"/>
  <c r="A52" i="2"/>
  <c r="J52" i="2" s="1"/>
  <c r="V52" i="2" s="1"/>
  <c r="B66" i="1"/>
  <c r="N65" i="1"/>
  <c r="A55" i="5" l="1"/>
  <c r="O53" i="5"/>
  <c r="A53" i="2"/>
  <c r="J53" i="2" s="1"/>
  <c r="V53" i="2" s="1"/>
  <c r="N66" i="1"/>
  <c r="B67" i="1"/>
  <c r="O54" i="5" l="1"/>
  <c r="A56" i="5"/>
  <c r="A54" i="2"/>
  <c r="J54" i="2" s="1"/>
  <c r="V54" i="2" s="1"/>
  <c r="B68" i="1"/>
  <c r="N67" i="1"/>
  <c r="A57" i="5" l="1"/>
  <c r="O55" i="5"/>
  <c r="A55" i="2"/>
  <c r="J55" i="2" s="1"/>
  <c r="V55" i="2" s="1"/>
  <c r="N68" i="1"/>
  <c r="B69" i="1"/>
  <c r="O56" i="5" l="1"/>
  <c r="A58" i="5"/>
  <c r="A56" i="2"/>
  <c r="J56" i="2" s="1"/>
  <c r="V56" i="2" s="1"/>
  <c r="B70" i="1"/>
  <c r="N69" i="1"/>
  <c r="A59" i="5" l="1"/>
  <c r="O57" i="5"/>
  <c r="A57" i="2"/>
  <c r="J57" i="2" s="1"/>
  <c r="V57" i="2" s="1"/>
  <c r="N70" i="1"/>
  <c r="B71" i="1"/>
  <c r="O58" i="5" l="1"/>
  <c r="A60" i="5"/>
  <c r="A58" i="2"/>
  <c r="J58" i="2" s="1"/>
  <c r="V58" i="2" s="1"/>
  <c r="B72" i="1"/>
  <c r="N71" i="1"/>
  <c r="A61" i="5" l="1"/>
  <c r="O59" i="5"/>
  <c r="A59" i="2"/>
  <c r="J59" i="2" s="1"/>
  <c r="V59" i="2" s="1"/>
  <c r="B73" i="1"/>
  <c r="N72" i="1"/>
  <c r="O60" i="5" l="1"/>
  <c r="A62" i="5"/>
  <c r="A60" i="2"/>
  <c r="J60" i="2" s="1"/>
  <c r="V60" i="2" s="1"/>
  <c r="N73" i="1"/>
  <c r="B74" i="1"/>
  <c r="A63" i="5" l="1"/>
  <c r="O61" i="5"/>
  <c r="A61" i="2"/>
  <c r="J61" i="2" s="1"/>
  <c r="V61" i="2" s="1"/>
  <c r="N74" i="1"/>
  <c r="B75" i="1"/>
  <c r="O62" i="5" l="1"/>
  <c r="A64" i="5"/>
  <c r="A62" i="2"/>
  <c r="J62" i="2" s="1"/>
  <c r="V62" i="2" s="1"/>
  <c r="N75" i="1"/>
  <c r="B76" i="1"/>
  <c r="A65" i="5" l="1"/>
  <c r="O63" i="5"/>
  <c r="A63" i="2"/>
  <c r="J63" i="2" s="1"/>
  <c r="V63" i="2" s="1"/>
  <c r="B77" i="1"/>
  <c r="N76" i="1"/>
  <c r="O64" i="5" l="1"/>
  <c r="A66" i="5"/>
  <c r="A64" i="2"/>
  <c r="J64" i="2" s="1"/>
  <c r="V64" i="2" s="1"/>
  <c r="B78" i="1"/>
  <c r="N77" i="1"/>
  <c r="A67" i="5" l="1"/>
  <c r="O65" i="5"/>
  <c r="A65" i="2"/>
  <c r="J65" i="2" s="1"/>
  <c r="V65" i="2" s="1"/>
  <c r="B79" i="1"/>
  <c r="N78" i="1"/>
  <c r="O66" i="5" l="1"/>
  <c r="A68" i="5"/>
  <c r="A66" i="2"/>
  <c r="J66" i="2" s="1"/>
  <c r="V66" i="2" s="1"/>
  <c r="B80" i="1"/>
  <c r="N79" i="1"/>
  <c r="A69" i="5" l="1"/>
  <c r="O67" i="5"/>
  <c r="A67" i="2"/>
  <c r="J67" i="2" s="1"/>
  <c r="V67" i="2" s="1"/>
  <c r="B81" i="1"/>
  <c r="N80" i="1"/>
  <c r="O68" i="5" l="1"/>
  <c r="A70" i="5"/>
  <c r="A68" i="2"/>
  <c r="J68" i="2" s="1"/>
  <c r="V68" i="2" s="1"/>
  <c r="N81" i="1"/>
  <c r="B82" i="1"/>
  <c r="A71" i="5" l="1"/>
  <c r="O69" i="5"/>
  <c r="A69" i="2"/>
  <c r="J69" i="2" s="1"/>
  <c r="V69" i="2" s="1"/>
  <c r="B83" i="1"/>
  <c r="N82" i="1"/>
  <c r="O70" i="5" l="1"/>
  <c r="A72" i="5"/>
  <c r="A70" i="2"/>
  <c r="J70" i="2" s="1"/>
  <c r="V70" i="2" s="1"/>
  <c r="N83" i="1"/>
  <c r="B84" i="1"/>
  <c r="O71" i="5" l="1"/>
  <c r="A73" i="5"/>
  <c r="A71" i="2"/>
  <c r="J71" i="2" s="1"/>
  <c r="V71" i="2" s="1"/>
  <c r="B85" i="1"/>
  <c r="N84" i="1"/>
  <c r="O72" i="5" l="1"/>
  <c r="A74" i="5"/>
  <c r="A72" i="2"/>
  <c r="J72" i="2" s="1"/>
  <c r="V72" i="2" s="1"/>
  <c r="N85" i="1"/>
  <c r="B86" i="1"/>
  <c r="O73" i="5" l="1"/>
  <c r="A75" i="5"/>
  <c r="A73" i="2"/>
  <c r="J73" i="2" s="1"/>
  <c r="V73" i="2" s="1"/>
  <c r="B87" i="1"/>
  <c r="N86" i="1"/>
  <c r="O74" i="5" l="1"/>
  <c r="A76" i="5"/>
  <c r="A74" i="2"/>
  <c r="J74" i="2" s="1"/>
  <c r="V74" i="2" s="1"/>
  <c r="N87" i="1"/>
  <c r="B88" i="1"/>
  <c r="A77" i="5" l="1"/>
  <c r="O75" i="5"/>
  <c r="A75" i="2"/>
  <c r="J75" i="2" s="1"/>
  <c r="V75" i="2" s="1"/>
  <c r="B89" i="1"/>
  <c r="N88" i="1"/>
  <c r="O76" i="5" l="1"/>
  <c r="A78" i="5"/>
  <c r="A76" i="2"/>
  <c r="J76" i="2" s="1"/>
  <c r="V76" i="2" s="1"/>
  <c r="N89" i="1"/>
  <c r="B90" i="1"/>
  <c r="A79" i="5" l="1"/>
  <c r="O77" i="5"/>
  <c r="A77" i="2"/>
  <c r="J77" i="2" s="1"/>
  <c r="V77" i="2" s="1"/>
  <c r="B91" i="1"/>
  <c r="N90" i="1"/>
  <c r="O78" i="5" l="1"/>
  <c r="A80" i="5"/>
  <c r="A78" i="2"/>
  <c r="J78" i="2" s="1"/>
  <c r="V78" i="2" s="1"/>
  <c r="N91" i="1"/>
  <c r="B92" i="1"/>
  <c r="O79" i="5" l="1"/>
  <c r="A81" i="5"/>
  <c r="A79" i="2"/>
  <c r="J79" i="2" s="1"/>
  <c r="V79" i="2" s="1"/>
  <c r="B93" i="1"/>
  <c r="N92" i="1"/>
  <c r="O80" i="5" l="1"/>
  <c r="A82" i="5"/>
  <c r="A80" i="2"/>
  <c r="J80" i="2" s="1"/>
  <c r="V80" i="2" s="1"/>
  <c r="N93" i="1"/>
  <c r="B94" i="1"/>
  <c r="A83" i="5" l="1"/>
  <c r="O81" i="5"/>
  <c r="A81" i="2"/>
  <c r="J81" i="2" s="1"/>
  <c r="V81" i="2" s="1"/>
  <c r="B95" i="1"/>
  <c r="N94" i="1"/>
  <c r="O82" i="5" l="1"/>
  <c r="A84" i="5"/>
  <c r="A82" i="2"/>
  <c r="J82" i="2" s="1"/>
  <c r="V82" i="2" s="1"/>
  <c r="N95" i="1"/>
  <c r="B96" i="1"/>
  <c r="A85" i="5" l="1"/>
  <c r="O83" i="5"/>
  <c r="A83" i="2"/>
  <c r="J83" i="2" s="1"/>
  <c r="V83" i="2" s="1"/>
  <c r="B97" i="1"/>
  <c r="N96" i="1"/>
  <c r="O84" i="5" l="1"/>
  <c r="A86" i="5"/>
  <c r="A84" i="2"/>
  <c r="J84" i="2" s="1"/>
  <c r="V84" i="2" s="1"/>
  <c r="N97" i="1"/>
  <c r="B98" i="1"/>
  <c r="A87" i="5" l="1"/>
  <c r="O85" i="5"/>
  <c r="A85" i="2"/>
  <c r="J85" i="2" s="1"/>
  <c r="V85" i="2" s="1"/>
  <c r="B99" i="1"/>
  <c r="N98" i="1"/>
  <c r="O86" i="5" l="1"/>
  <c r="A88" i="5"/>
  <c r="A86" i="2"/>
  <c r="J86" i="2" s="1"/>
  <c r="V86" i="2" s="1"/>
  <c r="N99" i="1"/>
  <c r="B100" i="1"/>
  <c r="A89" i="5" l="1"/>
  <c r="O87" i="5"/>
  <c r="A87" i="2"/>
  <c r="J87" i="2" s="1"/>
  <c r="V87" i="2" s="1"/>
  <c r="B101" i="1"/>
  <c r="N100" i="1"/>
  <c r="O88" i="5" l="1"/>
  <c r="A90" i="5"/>
  <c r="A88" i="2"/>
  <c r="J88" i="2" s="1"/>
  <c r="V88" i="2" s="1"/>
  <c r="N101" i="1"/>
  <c r="B102" i="1"/>
  <c r="A91" i="5" l="1"/>
  <c r="O89" i="5"/>
  <c r="A89" i="2"/>
  <c r="J89" i="2" s="1"/>
  <c r="V89" i="2" s="1"/>
  <c r="B103" i="1"/>
  <c r="N102" i="1"/>
  <c r="O90" i="5" l="1"/>
  <c r="A92" i="5"/>
  <c r="A90" i="2"/>
  <c r="J90" i="2" s="1"/>
  <c r="V90" i="2" s="1"/>
  <c r="N103" i="1"/>
  <c r="B104" i="1"/>
  <c r="A93" i="5" l="1"/>
  <c r="O91" i="5"/>
  <c r="A91" i="2"/>
  <c r="J91" i="2" s="1"/>
  <c r="V91" i="2" s="1"/>
  <c r="B105" i="1"/>
  <c r="N105" i="1" s="1"/>
  <c r="N104" i="1"/>
  <c r="O92" i="5" l="1"/>
  <c r="A94" i="5"/>
  <c r="A92" i="2"/>
  <c r="J92" i="2" s="1"/>
  <c r="V92" i="2" s="1"/>
  <c r="O93" i="5" l="1"/>
  <c r="A95" i="5"/>
  <c r="A93" i="2"/>
  <c r="J93" i="2" s="1"/>
  <c r="V93" i="2" s="1"/>
  <c r="O94" i="5" l="1"/>
  <c r="A96" i="5"/>
  <c r="A94" i="2"/>
  <c r="J94" i="2" s="1"/>
  <c r="V94" i="2" s="1"/>
  <c r="A97" i="5" l="1"/>
  <c r="O95" i="5"/>
  <c r="A95" i="2"/>
  <c r="J95" i="2" s="1"/>
  <c r="V95" i="2" s="1"/>
  <c r="O96" i="5" l="1"/>
  <c r="A98" i="5"/>
  <c r="A96" i="2"/>
  <c r="J96" i="2" s="1"/>
  <c r="V96" i="2" s="1"/>
  <c r="A99" i="5" l="1"/>
  <c r="O97" i="5"/>
  <c r="A97" i="2"/>
  <c r="J97" i="2" s="1"/>
  <c r="V97" i="2" s="1"/>
  <c r="O98" i="5" l="1"/>
  <c r="A100" i="5"/>
  <c r="A98" i="2"/>
  <c r="J98" i="2" s="1"/>
  <c r="V98" i="2" s="1"/>
  <c r="A101" i="5" l="1"/>
  <c r="O99" i="5"/>
  <c r="A99" i="2"/>
  <c r="J99" i="2" s="1"/>
  <c r="V99" i="2" s="1"/>
  <c r="O100" i="5" l="1"/>
  <c r="A102" i="5"/>
  <c r="A100" i="2"/>
  <c r="J100" i="2" s="1"/>
  <c r="V100" i="2" s="1"/>
  <c r="A103" i="5" l="1"/>
  <c r="O101" i="5"/>
  <c r="A101" i="2"/>
  <c r="J101" i="2" s="1"/>
  <c r="V101" i="2" s="1"/>
  <c r="O102" i="5" l="1"/>
  <c r="A104" i="5"/>
  <c r="A102" i="2"/>
  <c r="J102" i="2" s="1"/>
  <c r="V102" i="2" s="1"/>
  <c r="A105" i="5" l="1"/>
  <c r="O103" i="5"/>
  <c r="A103" i="2"/>
  <c r="J103" i="2" s="1"/>
  <c r="V103" i="2" s="1"/>
  <c r="O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O105" i="5" l="1"/>
  <c r="R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<sst xmlns="http://schemas.openxmlformats.org/spreadsheetml/2006/main" count="3090" uniqueCount="353">
  <si>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</si>
  <si>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</si>
  <si>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</si>
  <si>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</si>
  <si>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</si>
  <si>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</si>
  <si>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</si>
  <si>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</si>
  <si>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</si>
  <si>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</si>
  <si>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</si>
  <si>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</si>
  <si>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</si>
  <si>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</si>
  <si>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</si>
  <si>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</si>
  <si>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</si>
  <si>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</si>
  <si>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</si>
  <si>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</si>
  <si>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</si>
  <si>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</si>
  <si>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</si>
  <si>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</si>
  <si>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</si>
  <si>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</si>
  <si>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</si>
  <si>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</si>
  <si>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</si>
  <si>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</si>
  <si>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</si>
  <si>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</si>
  <si>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</si>
  <si>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</si>
  <si>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</si>
  <si>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</si>
  <si>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</si>
  <si>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</si>
  <si>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</si>
  <si>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</si>
  <si>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</si>
  <si>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</si>
  <si>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</si>
  <si>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</si>
  <si>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</si>
  <si>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</si>
  <si>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</si>
  <si>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</si>
  <si>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</si>
  <si>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</si>
  <si>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</si>
  <si>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</si>
  <si>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</si>
  <si>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</si>
  <si>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</si>
  <si>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</si>
  <si>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</si>
  <si>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</si>
  <si>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</si>
  <si>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</si>
  <si>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</si>
  <si>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</si>
  <si>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</si>
  <si>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</si>
  <si>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</si>
  <si>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</si>
  <si>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</si>
  <si>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</si>
  <si>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</si>
  <si>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</si>
  <si>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</si>
  <si>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</si>
  <si>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</si>
  <si>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</si>
  <si>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</si>
  <si>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</si>
  <si>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</si>
  <si>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</si>
  <si>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</si>
  <si>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</si>
  <si>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</si>
  <si>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</si>
  <si>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</si>
  <si>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</si>
  <si>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</si>
  <si>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</si>
  <si>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</si>
  <si>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</si>
  <si>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</si>
  <si>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</si>
  <si>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</si>
  <si>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</si>
  <si>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</si>
  <si>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</si>
  <si>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</si>
  <si>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</si>
  <si>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</si>
  <si>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</si>
  <si>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</si>
  <si>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</si>
  <si>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</si>
  <si>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</si>
  <si>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</si>
  <si>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</si>
  <si>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</si>
  <si>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</si>
  <si>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</si>
  <si>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</si>
  <si>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</si>
  <si>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</si>
  <si>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</si>
  <si>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</si>
  <si>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</si>
  <si>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</si>
  <si>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</si>
  <si>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</si>
  <si>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</si>
  <si>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</si>
  <si>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</si>
  <si>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</si>
  <si>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</si>
  <si>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</si>
  <si>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</si>
  <si>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</si>
  <si>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</si>
  <si>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</si>
  <si>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</si>
  <si>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</si>
  <si>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</si>
  <si>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</si>
  <si>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</si>
  <si>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</si>
  <si>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</si>
  <si>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</si>
  <si>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</si>
  <si>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</si>
  <si>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</si>
  <si>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</si>
  <si>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</si>
  <si>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</si>
  <si>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</si>
  <si>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</si>
  <si>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</si>
  <si>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</si>
  <si>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</si>
  <si>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</si>
  <si>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</si>
  <si>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</si>
  <si>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</si>
  <si>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</si>
  <si>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</si>
  <si>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</si>
  <si>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</si>
  <si>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</si>
  <si>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</si>
  <si>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</si>
  <si>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</si>
  <si>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</si>
  <si>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</si>
  <si>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</si>
  <si>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</si>
  <si>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</si>
  <si>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</si>
  <si>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</si>
  <si>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</si>
  <si>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</si>
  <si>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</si>
  <si>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</si>
  <si>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</si>
  <si>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</si>
  <si>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</si>
  <si>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</si>
  <si>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</si>
  <si>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</si>
  <si>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</si>
  <si>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</si>
  <si>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</si>
  <si>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</si>
  <si>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</si>
  <si>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</si>
  <si>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</si>
  <si>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</si>
  <si>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</si>
  <si>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</si>
  <si>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</si>
  <si>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</si>
  <si>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</si>
  <si>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</si>
  <si>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</si>
  <si>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</si>
  <si>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</si>
  <si>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</si>
  <si>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</si>
  <si>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</si>
  <si>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</si>
  <si>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</si>
  <si>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</si>
  <si>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</si>
  <si>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</si>
  <si>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</si>
  <si>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</si>
  <si>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</si>
  <si>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</si>
  <si>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</si>
  <si>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</si>
  <si>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</si>
  <si>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</si>
  <si>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</si>
  <si>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</si>
  <si>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</si>
  <si>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</si>
  <si>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</si>
  <si>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</si>
  <si>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</si>
  <si>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</si>
  <si>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</si>
  <si>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</si>
  <si>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</si>
  <si>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</si>
  <si>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</si>
  <si>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</si>
  <si>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</si>
  <si>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</si>
  <si>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</si>
  <si>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</si>
  <si>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</si>
  <si>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</si>
  <si>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</si>
  <si>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</si>
  <si>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</si>
  <si>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</si>
  <si>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</si>
  <si>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</si>
  <si>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</si>
  <si>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</si>
  <si>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</si>
  <si>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</si>
  <si>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</si>
  <si>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</si>
  <si>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</si>
  <si>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</si>
  <si>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</si>
  <si>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</si>
  <si>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</si>
  <si>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</si>
  <si>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</si>
  <si>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</si>
  <si>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</si>
  <si>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</si>
  <si>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</si>
  <si>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</si>
  <si>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</si>
  <si>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</si>
  <si>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</si>
  <si>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</si>
  <si>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</si>
  <si>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</si>
  <si>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</si>
  <si>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</si>
  <si>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</si>
  <si>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</si>
  <si>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</si>
  <si>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</si>
  <si>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</si>
  <si>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</si>
  <si>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</si>
  <si>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</si>
  <si>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</si>
  <si>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</si>
  <si>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</si>
  <si>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</si>
  <si>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</si>
  <si>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</si>
  <si>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</si>
  <si>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</si>
  <si>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</si>
  <si>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</si>
  <si>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</si>
  <si>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</si>
  <si>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</si>
  <si>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</si>
  <si>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</si>
  <si>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</si>
  <si>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</si>
  <si>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</si>
  <si>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</si>
  <si>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</si>
  <si>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</si>
  <si>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</si>
  <si>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</si>
  <si>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</si>
  <si>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</si>
  <si>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</si>
  <si>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</si>
  <si>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</si>
  <si>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</si>
  <si>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</si>
  <si>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</si>
  <si>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</si>
  <si>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</si>
  <si>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</si>
  <si>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</si>
  <si>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</si>
  <si>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</si>
  <si>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</si>
  <si>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</si>
  <si>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</si>
  <si>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</si>
  <si>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</si>
  <si>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</si>
  <si>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</si>
  <si>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</si>
  <si>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</si>
  <si>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</si>
  <si>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</si>
  <si>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</si>
  <si>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</si>
  <si>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</si>
  <si>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</si>
  <si>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</si>
  <si>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</si>
  <si>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</si>
  <si>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</si>
  <si>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</si>
  <si>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</si>
  <si>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</si>
  <si>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</si>
  <si>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</si>
  <si>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</si>
  <si>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</si>
  <si>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</si>
  <si>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</si>
  <si>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</si>
  <si>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</si>
  <si>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Clear
Collect</t>
  </si>
  <si>
    <t>Show
Columns</t>
  </si>
  <si>
    <t>Drop
Columns</t>
  </si>
  <si>
    <t>Rename
Columns</t>
  </si>
  <si>
    <t>Add
Columns</t>
  </si>
  <si>
    <t>Is
Blank</t>
  </si>
  <si>
    <t>Is
Empty</t>
  </si>
  <si>
    <t xml:space="preserve">PrintNumpad(c);
break;
</t>
  </si>
  <si>
    <t>AHK WORKS</t>
  </si>
  <si>
    <t>"+192"</t>
  </si>
  <si>
    <t>AHK Keyboard library code</t>
  </si>
  <si>
    <t>Changes needed</t>
  </si>
  <si>
    <t>With Numlock off</t>
  </si>
  <si>
    <t>NILL</t>
  </si>
  <si>
    <t>same</t>
  </si>
  <si>
    <t>???</t>
  </si>
  <si>
    <t>Rest can be covered using F14-24</t>
  </si>
  <si>
    <t>right window</t>
  </si>
  <si>
    <t>0xED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</si>
</sst>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43434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vertical="center"/>
    </xf>
    <xf numFmtId="0" fontId="1" fillId="2" borderId="0" xfId="1" applyAlignment="1">
      <alignment vertical="center" wrapText="1"/>
    </xf>
    <xf numFmtId="0" fontId="1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1aefebf1-3e0f-a31b-7190-e65345c82f61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79612793-35e0-1aaa-34a9-45aafcb54fbb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00acdb2e-6565-05c3-4c2e-d5f330b492a6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eeb44aef-1c9f-0ae9-346c-848dd0587536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6f68d101-965c-8fb2-5be7-cb07a5b901fa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4aaa8044-5467-24b8-763d-8e9ca7421b23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a4f05bba-78a1-3036-0ff4-389fb63563a0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6b580ade-371a-9e5c-282d-84c08c518c4d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9808bc3a-4fb1-89fa-7298-a6ee78a00db1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2730870b-33b2-96a4-8547-60339ea33881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e6c66ff1-98b5-a0b5-49dd-f69400133fe8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1e5fee55-71af-842e-08cc-5dee896c8afb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5b38eeb0-7507-5a89-2203-0bcc5a765c9e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7df819dd-7ec6-60b5-25c3-df76947a1073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400f1581-584f-6d49-2a64-4efe9b1450d8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55a3894e-338a-1397-0c58-06585d3da675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42c9edd0-37af-118a-5e07-5566c9247392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893ed531-4619-1ede-40a5-94be507f2d48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b9d565a5-1fef-8f00-0dc2-258222219700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16f79d32-9c3b-39a6-438d-fcfa30588dc9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cc9d4f63-4b3f-8433-9c87-f0bfd0955ecb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f2506972-6d78-a344-0b92-3874377e35b7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5f6f03c4-5752-21e0-8c00-142dd3b26277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5eb583cb-2963-15ab-9c14-294c28af254c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0e7c0508-69cd-67f3-883e-ff54f15e2e4a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619679e6-1ad6-63ea-24b2-3af339ef6b7c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ff8bfb3b-446b-7737-6572-e6ade34f1330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74500e14-74d5-006b-91ae-436a63646958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4fb3f9be-0b19-a099-2692-c6fee2a33966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ac9fd590-411b-81bf-8783-745068c7656d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54672197-a52e-a524-104c-7d95e49b9660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77158d46-58c6-4b90-a0db-819c33bc5b1b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8b450bcc-a164-68f4-5a41-8168508e6150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5c235ca4-29f3-483b-7257-a44edcb3903e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9214f32f-79ce-365c-901a-34d4c8db2c9d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e035b5e0-661a-4372-5639-891a2a1a31e0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54b706b7-2369-5b07-4949-6e4b69d441ce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998d65f1-4d6d-a61e-3d9a-b38ddcfa1310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f68147c5-7b52-917c-89ac-bf536804337c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b9cbc647-2c25-153f-21bb-27b3b1a999be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c7b96fd5-4fd6-533c-8308-263e855e5e84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4e68a465-3fb8-8972-908f-158457d297f4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5043f897-89ac-1e1f-368c-87efabd82b2c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b58d7e8c-7c4e-8d98-62e0-3e17d5ca85a5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3b0d47aa-5bfe-9f3d-9ddd-c0c1a3c51be0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8ca0345f-3054-4c67-3ae5-3ff5bbada41a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49118fe4-84f2-74a2-7237-706189f094e8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df09b358-39c7-9a83-07b2-d9f2b55624e7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5ab3657d-70a1-00ad-00cb-ab7dffc618b4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81884f46-55e6-90fa-17ee-2d3eacc05e01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c9e256c4-15ba-1187-6b77-788283f27e55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99497af2-4592-29e0-1ef8-04dd423ea444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d9291422-2085-1228-460c-9583c64f5266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22e923bc-7e6a-5ad7-1c0a-84c1b7a44b1d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d38ccf3e-1614-a3a8-80ec-db28bcbe5d48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25139f58-48a3-68e0-4279-f6e34774356a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b1cdad1d-62da-833f-4033-e943211d51dd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22d9b67c-414a-9698-3ad5-3d1d74806435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b4d7a8e1-9202-9fc1-69f6-2bffd12821e5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7bad80a8-618d-936a-7a43-35a21f6d5a99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164f0621-9451-66d8-6096-9adbbf193203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ac303e16-a1bf-6763-3acf-6c4fbe2643cb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G230"/>
  <sheetViews>
    <sheetView tabSelected="1" topLeftCell="A31" zoomScale="115" zoomScaleNormal="115" workbookViewId="0">
      <selection activeCell="E51" sqref="E51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2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G1" t="s">
        <v>342</v>
      </c>
      <c r="I1" t="s">
        <v>255</v>
      </c>
      <c r="K1" t="s">
        <v>8</v>
      </c>
      <c r="M1" t="s">
        <v>258</v>
      </c>
    </row>
    <row r="2" spans="1:32" s="3" customFormat="1" ht="15" customHeight="1" x14ac:dyDescent="0.25">
      <c r="A2" s="3">
        <v>1</v>
      </c>
      <c r="B2" s="3" t="str">
        <f>_xlfn.CONCAT("F",A2)</f>
        <v>F1</v>
      </c>
      <c r="C2" s="3">
        <v>353</v>
      </c>
      <c r="D2" s="3" t="s">
        <v>171</v>
      </c>
      <c r="G2" s="3" t="b">
        <v>1</v>
      </c>
      <c r="J2" s="21" t="s">
        <v>274</v>
      </c>
      <c r="K2" s="3">
        <f>C2</f>
        <v>353</v>
      </c>
      <c r="L2" s="22" t="s">
        <v>275</v>
      </c>
      <c r="M2" s="22" t="s">
        <v>341</v>
      </c>
      <c r="O2" s="3" t="str">
        <f t="shared" ref="O2:O33" si="0">_xlfn.CONCAT(J2:M2)</f>
        <v xml:space="preserve">case 353:
Keyboard.print("ino|");
PrintNumpad(c);
break;
</v>
      </c>
      <c r="R2" s="3" t="s">
        <v>261</v>
      </c>
      <c r="Y2" s="3" t="s">
        <v>278</v>
      </c>
      <c r="Z2" s="3">
        <f>C2</f>
        <v>353</v>
      </c>
      <c r="AA2" s="3" t="s">
        <v>279</v>
      </c>
      <c r="AC2" s="3" t="str">
        <f>_xlfn.CONCAT(Y2:AA2)</f>
        <v xml:space="preserve">c == 353 || </v>
      </c>
      <c r="AF2" s="3" t="str">
        <f>_xlfn.CONCAT(AC:AC)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2" s="3" customFormat="1" ht="15" customHeight="1" x14ac:dyDescent="0.25">
      <c r="A3" s="3">
        <f>A2+1</f>
        <v>2</v>
      </c>
      <c r="B3" s="3" t="s">
        <v>4</v>
      </c>
      <c r="C3" s="3">
        <v>354</v>
      </c>
      <c r="D3" s="3" t="s">
        <v>171</v>
      </c>
      <c r="G3" s="3" t="b">
        <v>1</v>
      </c>
      <c r="J3" s="21" t="s">
        <v>274</v>
      </c>
      <c r="K3" s="3">
        <f t="shared" ref="K3:K66" si="1">C3</f>
        <v>354</v>
      </c>
      <c r="L3" s="22" t="s">
        <v>275</v>
      </c>
      <c r="M3" s="22" t="s">
        <v>341</v>
      </c>
      <c r="O3" s="3" t="str">
        <f t="shared" si="0"/>
        <v xml:space="preserve">case 354:
Keyboard.print("ino|");
PrintNumpad(c);
break;
</v>
      </c>
      <c r="R3" s="3" t="str">
        <f>_xlfn.CONCAT(O:O)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Y3" s="3" t="s">
        <v>278</v>
      </c>
      <c r="Z3" s="3">
        <f t="shared" ref="Z3:Z66" si="2">C3</f>
        <v>354</v>
      </c>
      <c r="AA3" s="3" t="s">
        <v>279</v>
      </c>
      <c r="AC3" s="3" t="str">
        <f t="shared" ref="AC3:AC66" si="3">_xlfn.CONCAT(Y3:AA3)</f>
        <v xml:space="preserve">c == 354 || </v>
      </c>
    </row>
    <row r="4" spans="1:32" s="3" customFormat="1" ht="15" customHeight="1" x14ac:dyDescent="0.25">
      <c r="A4" s="3">
        <f t="shared" ref="A4:A67" si="4">A3+1</f>
        <v>3</v>
      </c>
      <c r="B4" s="3" t="s">
        <v>5</v>
      </c>
      <c r="C4" s="3">
        <v>355</v>
      </c>
      <c r="D4" s="3" t="s">
        <v>171</v>
      </c>
      <c r="G4" s="3" t="b">
        <v>1</v>
      </c>
      <c r="J4" s="21" t="s">
        <v>274</v>
      </c>
      <c r="K4" s="3">
        <f t="shared" si="1"/>
        <v>355</v>
      </c>
      <c r="L4" s="22" t="s">
        <v>275</v>
      </c>
      <c r="M4" s="22" t="s">
        <v>341</v>
      </c>
      <c r="O4" s="3" t="str">
        <f t="shared" si="0"/>
        <v xml:space="preserve">case 355:
Keyboard.print("ino|");
PrintNumpad(c);
break;
</v>
      </c>
      <c r="Y4" s="3" t="s">
        <v>278</v>
      </c>
      <c r="Z4" s="3">
        <f t="shared" si="2"/>
        <v>355</v>
      </c>
      <c r="AA4" s="3" t="s">
        <v>279</v>
      </c>
      <c r="AC4" s="3" t="str">
        <f t="shared" si="3"/>
        <v xml:space="preserve">c == 355 || </v>
      </c>
    </row>
    <row r="5" spans="1:32" s="3" customFormat="1" ht="15" customHeight="1" x14ac:dyDescent="0.25">
      <c r="A5" s="3">
        <f t="shared" si="4"/>
        <v>4</v>
      </c>
      <c r="B5" s="3" t="s">
        <v>6</v>
      </c>
      <c r="C5" s="3">
        <v>356</v>
      </c>
      <c r="D5" s="3" t="s">
        <v>171</v>
      </c>
      <c r="G5" s="3" t="b">
        <v>1</v>
      </c>
      <c r="J5" s="21" t="s">
        <v>274</v>
      </c>
      <c r="K5" s="3">
        <f t="shared" si="1"/>
        <v>356</v>
      </c>
      <c r="L5" s="22" t="s">
        <v>275</v>
      </c>
      <c r="M5" s="22" t="s">
        <v>341</v>
      </c>
      <c r="O5" s="3" t="str">
        <f t="shared" si="0"/>
        <v xml:space="preserve">case 356:
Keyboard.print("ino|");
PrintNumpad(c);
break;
</v>
      </c>
      <c r="Y5" s="3" t="s">
        <v>278</v>
      </c>
      <c r="Z5" s="3">
        <f t="shared" si="2"/>
        <v>356</v>
      </c>
      <c r="AA5" s="3" t="s">
        <v>279</v>
      </c>
      <c r="AC5" s="3" t="str">
        <f t="shared" si="3"/>
        <v xml:space="preserve">c == 356 || </v>
      </c>
    </row>
    <row r="6" spans="1:32" s="3" customFormat="1" ht="15" customHeight="1" x14ac:dyDescent="0.25">
      <c r="A6" s="3">
        <f t="shared" si="4"/>
        <v>5</v>
      </c>
      <c r="B6" s="3" t="s">
        <v>7</v>
      </c>
      <c r="C6" s="3">
        <v>357</v>
      </c>
      <c r="D6" s="3" t="s">
        <v>171</v>
      </c>
      <c r="G6" s="3" t="b">
        <v>1</v>
      </c>
      <c r="J6" s="21" t="s">
        <v>274</v>
      </c>
      <c r="K6" s="3">
        <f t="shared" si="1"/>
        <v>357</v>
      </c>
      <c r="L6" s="22" t="s">
        <v>275</v>
      </c>
      <c r="M6" s="22" t="s">
        <v>341</v>
      </c>
      <c r="O6" s="3" t="str">
        <f t="shared" si="0"/>
        <v xml:space="preserve">case 357:
Keyboard.print("ino|");
PrintNumpad(c);
break;
</v>
      </c>
      <c r="Y6" s="3" t="s">
        <v>278</v>
      </c>
      <c r="Z6" s="3">
        <f t="shared" si="2"/>
        <v>357</v>
      </c>
      <c r="AA6" s="3" t="s">
        <v>279</v>
      </c>
      <c r="AC6" s="3" t="str">
        <f t="shared" si="3"/>
        <v xml:space="preserve">c == 357 || </v>
      </c>
    </row>
    <row r="7" spans="1:32" s="3" customFormat="1" ht="15" customHeight="1" x14ac:dyDescent="0.25">
      <c r="A7" s="3">
        <f t="shared" si="4"/>
        <v>6</v>
      </c>
      <c r="B7" s="3" t="s">
        <v>17</v>
      </c>
      <c r="C7" s="3">
        <v>358</v>
      </c>
      <c r="D7" s="3" t="s">
        <v>171</v>
      </c>
      <c r="G7" s="3" t="b">
        <v>1</v>
      </c>
      <c r="J7" s="21" t="s">
        <v>274</v>
      </c>
      <c r="K7" s="3">
        <f t="shared" si="1"/>
        <v>358</v>
      </c>
      <c r="L7" s="22" t="s">
        <v>275</v>
      </c>
      <c r="M7" s="22" t="s">
        <v>341</v>
      </c>
      <c r="O7" s="3" t="str">
        <f t="shared" si="0"/>
        <v xml:space="preserve">case 358:
Keyboard.print("ino|");
PrintNumpad(c);
break;
</v>
      </c>
      <c r="V7" s="3" t="str">
        <f>_xlfn.CONCAT(O2:O6)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Y7" s="3" t="s">
        <v>278</v>
      </c>
      <c r="Z7" s="3">
        <f t="shared" si="2"/>
        <v>358</v>
      </c>
      <c r="AA7" s="3" t="s">
        <v>279</v>
      </c>
      <c r="AC7" s="3" t="str">
        <f t="shared" si="3"/>
        <v xml:space="preserve">c == 358 || </v>
      </c>
    </row>
    <row r="8" spans="1:32" s="3" customFormat="1" ht="15" customHeight="1" x14ac:dyDescent="0.25">
      <c r="A8" s="3">
        <f t="shared" si="4"/>
        <v>7</v>
      </c>
      <c r="B8" s="3" t="s">
        <v>18</v>
      </c>
      <c r="C8" s="3">
        <v>359</v>
      </c>
      <c r="D8" s="3" t="s">
        <v>171</v>
      </c>
      <c r="G8" s="3" t="b">
        <v>1</v>
      </c>
      <c r="J8" s="21" t="s">
        <v>274</v>
      </c>
      <c r="K8" s="3">
        <f t="shared" si="1"/>
        <v>359</v>
      </c>
      <c r="L8" s="22" t="s">
        <v>275</v>
      </c>
      <c r="M8" s="22" t="s">
        <v>341</v>
      </c>
      <c r="O8" s="3" t="str">
        <f t="shared" si="0"/>
        <v xml:space="preserve">case 359:
Keyboard.print("ino|");
PrintNumpad(c);
break;
</v>
      </c>
      <c r="Y8" s="3" t="s">
        <v>278</v>
      </c>
      <c r="Z8" s="3">
        <f t="shared" si="2"/>
        <v>359</v>
      </c>
      <c r="AA8" s="3" t="s">
        <v>279</v>
      </c>
      <c r="AC8" s="3" t="str">
        <f t="shared" si="3"/>
        <v xml:space="preserve">c == 359 || </v>
      </c>
    </row>
    <row r="9" spans="1:32" s="3" customFormat="1" ht="15" customHeight="1" x14ac:dyDescent="0.25">
      <c r="A9" s="3">
        <f t="shared" si="4"/>
        <v>8</v>
      </c>
      <c r="B9" s="3" t="s">
        <v>19</v>
      </c>
      <c r="C9" s="3">
        <v>360</v>
      </c>
      <c r="D9" s="3" t="s">
        <v>171</v>
      </c>
      <c r="G9" s="3" t="b">
        <v>1</v>
      </c>
      <c r="J9" s="21" t="s">
        <v>274</v>
      </c>
      <c r="K9" s="3">
        <f t="shared" si="1"/>
        <v>360</v>
      </c>
      <c r="L9" s="22" t="s">
        <v>275</v>
      </c>
      <c r="M9" s="22" t="s">
        <v>341</v>
      </c>
      <c r="O9" s="3" t="str">
        <f t="shared" si="0"/>
        <v xml:space="preserve">case 360:
Keyboard.print("ino|");
PrintNumpad(c);
break;
</v>
      </c>
      <c r="Y9" s="3" t="s">
        <v>278</v>
      </c>
      <c r="Z9" s="3">
        <f t="shared" si="2"/>
        <v>360</v>
      </c>
      <c r="AA9" s="3" t="s">
        <v>279</v>
      </c>
      <c r="AC9" s="3" t="str">
        <f t="shared" si="3"/>
        <v xml:space="preserve">c == 360 || </v>
      </c>
    </row>
    <row r="10" spans="1:32" s="3" customFormat="1" ht="15" customHeight="1" x14ac:dyDescent="0.25">
      <c r="A10" s="3">
        <f t="shared" si="4"/>
        <v>9</v>
      </c>
      <c r="B10" s="3" t="s">
        <v>163</v>
      </c>
      <c r="C10" s="3">
        <v>361</v>
      </c>
      <c r="D10" s="3" t="s">
        <v>171</v>
      </c>
      <c r="G10" s="3" t="b">
        <v>1</v>
      </c>
      <c r="J10" s="21" t="s">
        <v>274</v>
      </c>
      <c r="K10" s="3">
        <f t="shared" si="1"/>
        <v>361</v>
      </c>
      <c r="L10" s="22" t="s">
        <v>275</v>
      </c>
      <c r="M10" s="22" t="s">
        <v>341</v>
      </c>
      <c r="O10" s="3" t="str">
        <f t="shared" si="0"/>
        <v xml:space="preserve">case 361:
Keyboard.print("ino|");
PrintNumpad(c);
break;
</v>
      </c>
      <c r="Y10" s="3" t="s">
        <v>278</v>
      </c>
      <c r="Z10" s="3">
        <f t="shared" si="2"/>
        <v>361</v>
      </c>
      <c r="AA10" s="3" t="s">
        <v>279</v>
      </c>
      <c r="AC10" s="3" t="str">
        <f t="shared" si="3"/>
        <v xml:space="preserve">c == 361 || </v>
      </c>
    </row>
    <row r="11" spans="1:32" s="3" customFormat="1" ht="15" customHeight="1" x14ac:dyDescent="0.25">
      <c r="A11" s="3">
        <f t="shared" si="4"/>
        <v>10</v>
      </c>
      <c r="B11" s="3" t="s">
        <v>164</v>
      </c>
      <c r="C11" s="3">
        <v>362</v>
      </c>
      <c r="D11" s="3" t="s">
        <v>171</v>
      </c>
      <c r="G11" s="3" t="b">
        <v>1</v>
      </c>
      <c r="J11" s="21" t="s">
        <v>274</v>
      </c>
      <c r="K11" s="3">
        <f t="shared" si="1"/>
        <v>362</v>
      </c>
      <c r="L11" s="22" t="s">
        <v>275</v>
      </c>
      <c r="M11" s="22" t="s">
        <v>341</v>
      </c>
      <c r="O11" s="3" t="str">
        <f t="shared" si="0"/>
        <v xml:space="preserve">case 362:
Keyboard.print("ino|");
PrintNumpad(c);
break;
</v>
      </c>
      <c r="Y11" s="3" t="s">
        <v>278</v>
      </c>
      <c r="Z11" s="3">
        <f t="shared" si="2"/>
        <v>362</v>
      </c>
      <c r="AA11" s="3" t="s">
        <v>279</v>
      </c>
      <c r="AC11" s="3" t="str">
        <f t="shared" si="3"/>
        <v xml:space="preserve">c == 362 || </v>
      </c>
    </row>
    <row r="12" spans="1:32" s="3" customFormat="1" ht="15" customHeight="1" x14ac:dyDescent="0.25">
      <c r="A12" s="3">
        <f t="shared" si="4"/>
        <v>11</v>
      </c>
      <c r="B12" s="3" t="s">
        <v>165</v>
      </c>
      <c r="C12" s="3">
        <v>363</v>
      </c>
      <c r="D12" s="3" t="s">
        <v>171</v>
      </c>
      <c r="G12" s="3" t="b">
        <v>1</v>
      </c>
      <c r="J12" s="21" t="s">
        <v>274</v>
      </c>
      <c r="K12" s="3">
        <f t="shared" si="1"/>
        <v>363</v>
      </c>
      <c r="L12" s="22" t="s">
        <v>275</v>
      </c>
      <c r="M12" s="22" t="s">
        <v>341</v>
      </c>
      <c r="O12" s="3" t="str">
        <f t="shared" si="0"/>
        <v xml:space="preserve">case 363:
Keyboard.print("ino|");
PrintNumpad(c);
break;
</v>
      </c>
      <c r="Y12" s="3" t="s">
        <v>278</v>
      </c>
      <c r="Z12" s="3">
        <f t="shared" si="2"/>
        <v>363</v>
      </c>
      <c r="AA12" s="3" t="s">
        <v>279</v>
      </c>
      <c r="AC12" s="3" t="str">
        <f t="shared" si="3"/>
        <v xml:space="preserve">c == 363 || </v>
      </c>
    </row>
    <row r="13" spans="1:32" s="3" customFormat="1" ht="15" customHeight="1" x14ac:dyDescent="0.25">
      <c r="A13" s="3">
        <f t="shared" si="4"/>
        <v>12</v>
      </c>
      <c r="B13" s="3" t="s">
        <v>166</v>
      </c>
      <c r="C13" s="3">
        <v>364</v>
      </c>
      <c r="D13" s="3" t="s">
        <v>171</v>
      </c>
      <c r="G13" s="3" t="b">
        <v>1</v>
      </c>
      <c r="J13" s="21" t="s">
        <v>274</v>
      </c>
      <c r="K13" s="3">
        <f t="shared" si="1"/>
        <v>364</v>
      </c>
      <c r="L13" s="22" t="s">
        <v>275</v>
      </c>
      <c r="M13" s="22" t="s">
        <v>341</v>
      </c>
      <c r="O13" s="3" t="str">
        <f t="shared" si="0"/>
        <v xml:space="preserve">case 364:
Keyboard.print("ino|");
PrintNumpad(c);
break;
</v>
      </c>
      <c r="Y13" s="3" t="s">
        <v>278</v>
      </c>
      <c r="Z13" s="3">
        <f t="shared" si="2"/>
        <v>364</v>
      </c>
      <c r="AA13" s="3" t="s">
        <v>279</v>
      </c>
      <c r="AC13" s="3" t="str">
        <f t="shared" si="3"/>
        <v xml:space="preserve">c == 364 || </v>
      </c>
    </row>
    <row r="14" spans="1:32" s="3" customFormat="1" ht="15" customHeight="1" x14ac:dyDescent="0.25">
      <c r="A14" s="3">
        <f t="shared" si="4"/>
        <v>13</v>
      </c>
      <c r="B14" s="3" t="s">
        <v>167</v>
      </c>
      <c r="C14" s="3">
        <v>64</v>
      </c>
      <c r="D14" s="3" t="s">
        <v>172</v>
      </c>
      <c r="E14" s="3">
        <v>96</v>
      </c>
      <c r="F14" s="3">
        <f t="shared" ref="F14" si="5">E14-C14</f>
        <v>32</v>
      </c>
      <c r="G14" s="3" t="b">
        <v>1</v>
      </c>
      <c r="J14" s="3" t="s">
        <v>274</v>
      </c>
      <c r="K14" s="3">
        <f t="shared" si="1"/>
        <v>64</v>
      </c>
      <c r="L14" s="3" t="s">
        <v>275</v>
      </c>
      <c r="M14" s="3" t="s">
        <v>276</v>
      </c>
      <c r="O14" s="3" t="str">
        <f t="shared" si="0"/>
        <v xml:space="preserve">case 64:
Keyboard.print("ino|");
PrintNumpad(c);
break;
</v>
      </c>
      <c r="Y14" s="3" t="s">
        <v>278</v>
      </c>
      <c r="Z14" s="3">
        <f t="shared" si="2"/>
        <v>64</v>
      </c>
      <c r="AA14" s="3" t="s">
        <v>279</v>
      </c>
      <c r="AC14" s="3" t="str">
        <f t="shared" si="3"/>
        <v xml:space="preserve">c == 64 || </v>
      </c>
    </row>
    <row r="15" spans="1:32" s="3" customFormat="1" ht="15" customHeight="1" x14ac:dyDescent="0.25">
      <c r="A15" s="3">
        <f t="shared" si="4"/>
        <v>14</v>
      </c>
      <c r="B15" s="3">
        <v>1</v>
      </c>
      <c r="C15" s="3">
        <v>49</v>
      </c>
      <c r="D15" s="3" t="s">
        <v>172</v>
      </c>
      <c r="G15" s="3" t="b">
        <v>1</v>
      </c>
      <c r="J15" s="3" t="s">
        <v>274</v>
      </c>
      <c r="K15" s="3">
        <f t="shared" si="1"/>
        <v>49</v>
      </c>
      <c r="L15" s="3" t="s">
        <v>275</v>
      </c>
      <c r="M15" s="3" t="s">
        <v>341</v>
      </c>
      <c r="O15" s="3" t="str">
        <f t="shared" si="0"/>
        <v xml:space="preserve">case 49:
Keyboard.print("ino|");
PrintNumpad(c);
break;
</v>
      </c>
      <c r="Y15" s="3" t="s">
        <v>278</v>
      </c>
      <c r="Z15" s="3">
        <f t="shared" si="2"/>
        <v>49</v>
      </c>
      <c r="AA15" s="3" t="s">
        <v>279</v>
      </c>
      <c r="AC15" s="3" t="str">
        <f t="shared" si="3"/>
        <v xml:space="preserve">c == 49 || </v>
      </c>
    </row>
    <row r="16" spans="1:32" s="3" customFormat="1" ht="15" customHeight="1" x14ac:dyDescent="0.25">
      <c r="A16" s="3">
        <f t="shared" si="4"/>
        <v>15</v>
      </c>
      <c r="B16" s="3">
        <v>2</v>
      </c>
      <c r="C16" s="3">
        <v>50</v>
      </c>
      <c r="D16" s="3" t="s">
        <v>172</v>
      </c>
      <c r="G16" s="3" t="b">
        <v>1</v>
      </c>
      <c r="J16" s="3" t="s">
        <v>274</v>
      </c>
      <c r="K16" s="3">
        <f t="shared" si="1"/>
        <v>50</v>
      </c>
      <c r="L16" s="3" t="s">
        <v>275</v>
      </c>
      <c r="M16" s="3" t="s">
        <v>341</v>
      </c>
      <c r="O16" s="3" t="str">
        <f t="shared" si="0"/>
        <v xml:space="preserve">case 50:
Keyboard.print("ino|");
PrintNumpad(c);
break;
</v>
      </c>
      <c r="Y16" s="3" t="s">
        <v>278</v>
      </c>
      <c r="Z16" s="3">
        <f t="shared" si="2"/>
        <v>50</v>
      </c>
      <c r="AA16" s="3" t="s">
        <v>279</v>
      </c>
      <c r="AC16" s="3" t="str">
        <f t="shared" si="3"/>
        <v xml:space="preserve">c == 50 || </v>
      </c>
    </row>
    <row r="17" spans="1:29" s="3" customFormat="1" ht="15" customHeight="1" x14ac:dyDescent="0.25">
      <c r="A17" s="3">
        <f t="shared" si="4"/>
        <v>16</v>
      </c>
      <c r="B17" s="3">
        <v>3</v>
      </c>
      <c r="C17" s="3">
        <v>51</v>
      </c>
      <c r="D17" s="3" t="s">
        <v>172</v>
      </c>
      <c r="G17" s="3" t="b">
        <v>1</v>
      </c>
      <c r="J17" s="3" t="s">
        <v>274</v>
      </c>
      <c r="K17" s="3">
        <f t="shared" si="1"/>
        <v>51</v>
      </c>
      <c r="L17" s="3" t="s">
        <v>275</v>
      </c>
      <c r="M17" s="3" t="s">
        <v>341</v>
      </c>
      <c r="O17" s="3" t="str">
        <f t="shared" si="0"/>
        <v xml:space="preserve">case 51:
Keyboard.print("ino|");
PrintNumpad(c);
break;
</v>
      </c>
      <c r="Y17" s="3" t="s">
        <v>278</v>
      </c>
      <c r="Z17" s="3">
        <f t="shared" si="2"/>
        <v>51</v>
      </c>
      <c r="AA17" s="3" t="s">
        <v>279</v>
      </c>
      <c r="AC17" s="3" t="str">
        <f t="shared" si="3"/>
        <v xml:space="preserve">c == 51 || </v>
      </c>
    </row>
    <row r="18" spans="1:29" s="3" customFormat="1" ht="15" customHeight="1" x14ac:dyDescent="0.25">
      <c r="A18" s="3">
        <f t="shared" si="4"/>
        <v>17</v>
      </c>
      <c r="B18" s="3">
        <v>4</v>
      </c>
      <c r="C18" s="3">
        <v>52</v>
      </c>
      <c r="D18" s="3" t="s">
        <v>172</v>
      </c>
      <c r="G18" s="3" t="b">
        <v>1</v>
      </c>
      <c r="J18" s="3" t="s">
        <v>274</v>
      </c>
      <c r="K18" s="3">
        <f t="shared" si="1"/>
        <v>52</v>
      </c>
      <c r="L18" s="3" t="s">
        <v>275</v>
      </c>
      <c r="M18" s="3" t="s">
        <v>341</v>
      </c>
      <c r="O18" s="3" t="str">
        <f t="shared" si="0"/>
        <v xml:space="preserve">case 52:
Keyboard.print("ino|");
PrintNumpad(c);
break;
</v>
      </c>
      <c r="Y18" s="3" t="s">
        <v>278</v>
      </c>
      <c r="Z18" s="3">
        <f t="shared" si="2"/>
        <v>52</v>
      </c>
      <c r="AA18" s="3" t="s">
        <v>279</v>
      </c>
      <c r="AC18" s="3" t="str">
        <f t="shared" si="3"/>
        <v xml:space="preserve">c == 52 || </v>
      </c>
    </row>
    <row r="19" spans="1:29" s="3" customFormat="1" ht="15" customHeight="1" x14ac:dyDescent="0.25">
      <c r="A19" s="3">
        <f t="shared" si="4"/>
        <v>18</v>
      </c>
      <c r="B19" s="3">
        <v>5</v>
      </c>
      <c r="C19" s="3">
        <v>53</v>
      </c>
      <c r="D19" s="3" t="s">
        <v>172</v>
      </c>
      <c r="G19" s="3" t="b">
        <v>1</v>
      </c>
      <c r="J19" s="3" t="s">
        <v>274</v>
      </c>
      <c r="K19" s="3">
        <f t="shared" si="1"/>
        <v>53</v>
      </c>
      <c r="L19" s="3" t="s">
        <v>275</v>
      </c>
      <c r="M19" s="3" t="s">
        <v>341</v>
      </c>
      <c r="O19" s="3" t="str">
        <f t="shared" si="0"/>
        <v xml:space="preserve">case 53:
Keyboard.print("ino|");
PrintNumpad(c);
break;
</v>
      </c>
      <c r="Y19" s="3" t="s">
        <v>278</v>
      </c>
      <c r="Z19" s="3">
        <f t="shared" si="2"/>
        <v>53</v>
      </c>
      <c r="AA19" s="3" t="s">
        <v>279</v>
      </c>
      <c r="AC19" s="3" t="str">
        <f t="shared" si="3"/>
        <v xml:space="preserve">c == 53 || </v>
      </c>
    </row>
    <row r="20" spans="1:29" s="3" customFormat="1" ht="15" customHeight="1" x14ac:dyDescent="0.25">
      <c r="A20" s="3">
        <f t="shared" si="4"/>
        <v>19</v>
      </c>
      <c r="B20" s="3">
        <v>6</v>
      </c>
      <c r="C20" s="3">
        <v>54</v>
      </c>
      <c r="D20" s="3" t="s">
        <v>172</v>
      </c>
      <c r="G20" s="3" t="b">
        <v>1</v>
      </c>
      <c r="J20" s="3" t="s">
        <v>274</v>
      </c>
      <c r="K20" s="3">
        <f t="shared" si="1"/>
        <v>54</v>
      </c>
      <c r="L20" s="3" t="s">
        <v>275</v>
      </c>
      <c r="M20" s="3" t="s">
        <v>341</v>
      </c>
      <c r="O20" s="3" t="str">
        <f t="shared" si="0"/>
        <v xml:space="preserve">case 54:
Keyboard.print("ino|");
PrintNumpad(c);
break;
</v>
      </c>
      <c r="Y20" s="3" t="s">
        <v>278</v>
      </c>
      <c r="Z20" s="3">
        <f t="shared" si="2"/>
        <v>54</v>
      </c>
      <c r="AA20" s="3" t="s">
        <v>279</v>
      </c>
      <c r="AC20" s="3" t="str">
        <f t="shared" si="3"/>
        <v xml:space="preserve">c == 54 || </v>
      </c>
    </row>
    <row r="21" spans="1:29" s="3" customFormat="1" ht="15" customHeight="1" x14ac:dyDescent="0.25">
      <c r="A21" s="3">
        <f t="shared" si="4"/>
        <v>20</v>
      </c>
      <c r="B21" s="3">
        <v>7</v>
      </c>
      <c r="C21" s="3">
        <v>55</v>
      </c>
      <c r="D21" s="3" t="s">
        <v>172</v>
      </c>
      <c r="G21" s="3" t="b">
        <v>1</v>
      </c>
      <c r="J21" s="3" t="s">
        <v>274</v>
      </c>
      <c r="K21" s="3">
        <f t="shared" si="1"/>
        <v>55</v>
      </c>
      <c r="L21" s="3" t="s">
        <v>275</v>
      </c>
      <c r="M21" s="3" t="s">
        <v>341</v>
      </c>
      <c r="O21" s="3" t="str">
        <f t="shared" si="0"/>
        <v xml:space="preserve">case 55:
Keyboard.print("ino|");
PrintNumpad(c);
break;
</v>
      </c>
      <c r="Y21" s="3" t="s">
        <v>278</v>
      </c>
      <c r="Z21" s="3">
        <f t="shared" si="2"/>
        <v>55</v>
      </c>
      <c r="AA21" s="3" t="s">
        <v>279</v>
      </c>
      <c r="AC21" s="3" t="str">
        <f t="shared" si="3"/>
        <v xml:space="preserve">c == 55 || </v>
      </c>
    </row>
    <row r="22" spans="1:29" s="3" customFormat="1" ht="15" customHeight="1" x14ac:dyDescent="0.25">
      <c r="A22" s="3">
        <f t="shared" si="4"/>
        <v>21</v>
      </c>
      <c r="B22" s="3">
        <v>8</v>
      </c>
      <c r="C22" s="3">
        <v>56</v>
      </c>
      <c r="D22" s="3" t="s">
        <v>172</v>
      </c>
      <c r="G22" s="3" t="b">
        <v>1</v>
      </c>
      <c r="J22" s="3" t="s">
        <v>274</v>
      </c>
      <c r="K22" s="3">
        <f t="shared" si="1"/>
        <v>56</v>
      </c>
      <c r="L22" s="3" t="s">
        <v>275</v>
      </c>
      <c r="M22" s="3" t="s">
        <v>341</v>
      </c>
      <c r="O22" s="3" t="str">
        <f t="shared" si="0"/>
        <v xml:space="preserve">case 56:
Keyboard.print("ino|");
PrintNumpad(c);
break;
</v>
      </c>
      <c r="Y22" s="3" t="s">
        <v>278</v>
      </c>
      <c r="Z22" s="3">
        <f t="shared" si="2"/>
        <v>56</v>
      </c>
      <c r="AA22" s="3" t="s">
        <v>279</v>
      </c>
      <c r="AC22" s="3" t="str">
        <f t="shared" si="3"/>
        <v xml:space="preserve">c == 56 || </v>
      </c>
    </row>
    <row r="23" spans="1:29" s="3" customFormat="1" ht="15" customHeight="1" x14ac:dyDescent="0.25">
      <c r="A23" s="3">
        <f t="shared" si="4"/>
        <v>22</v>
      </c>
      <c r="B23" s="3">
        <v>9</v>
      </c>
      <c r="C23" s="3">
        <v>57</v>
      </c>
      <c r="D23" s="3" t="s">
        <v>172</v>
      </c>
      <c r="G23" s="3" t="b">
        <v>1</v>
      </c>
      <c r="J23" s="3" t="s">
        <v>274</v>
      </c>
      <c r="K23" s="3">
        <f t="shared" si="1"/>
        <v>57</v>
      </c>
      <c r="L23" s="3" t="s">
        <v>275</v>
      </c>
      <c r="M23" s="3" t="s">
        <v>341</v>
      </c>
      <c r="O23" s="3" t="str">
        <f t="shared" si="0"/>
        <v xml:space="preserve">case 57:
Keyboard.print("ino|");
PrintNumpad(c);
break;
</v>
      </c>
      <c r="Y23" s="3" t="s">
        <v>278</v>
      </c>
      <c r="Z23" s="3">
        <f t="shared" si="2"/>
        <v>57</v>
      </c>
      <c r="AA23" s="3" t="s">
        <v>279</v>
      </c>
      <c r="AC23" s="3" t="str">
        <f t="shared" si="3"/>
        <v xml:space="preserve">c == 57 || </v>
      </c>
    </row>
    <row r="24" spans="1:29" s="3" customFormat="1" ht="15" customHeight="1" x14ac:dyDescent="0.25">
      <c r="A24" s="3">
        <f t="shared" si="4"/>
        <v>23</v>
      </c>
      <c r="B24" s="3">
        <v>0</v>
      </c>
      <c r="C24" s="3">
        <v>48</v>
      </c>
      <c r="D24" s="3" t="s">
        <v>172</v>
      </c>
      <c r="G24" s="3" t="b">
        <v>1</v>
      </c>
      <c r="J24" s="3" t="s">
        <v>274</v>
      </c>
      <c r="K24" s="3">
        <f t="shared" si="1"/>
        <v>48</v>
      </c>
      <c r="L24" s="3" t="s">
        <v>275</v>
      </c>
      <c r="M24" s="3" t="s">
        <v>341</v>
      </c>
      <c r="O24" s="3" t="str">
        <f t="shared" si="0"/>
        <v xml:space="preserve">case 48:
Keyboard.print("ino|");
PrintNumpad(c);
break;
</v>
      </c>
      <c r="Y24" s="3" t="s">
        <v>278</v>
      </c>
      <c r="Z24" s="3">
        <f t="shared" si="2"/>
        <v>48</v>
      </c>
      <c r="AA24" s="3" t="s">
        <v>279</v>
      </c>
      <c r="AC24" s="3" t="str">
        <f t="shared" si="3"/>
        <v xml:space="preserve">c == 48 || </v>
      </c>
    </row>
    <row r="25" spans="1:29" s="3" customFormat="1" ht="15" customHeight="1" x14ac:dyDescent="0.25">
      <c r="A25" s="3">
        <f t="shared" si="4"/>
        <v>24</v>
      </c>
      <c r="B25" s="3" t="s">
        <v>168</v>
      </c>
      <c r="C25" s="3">
        <v>60</v>
      </c>
      <c r="D25" s="3" t="s">
        <v>172</v>
      </c>
      <c r="E25" s="3">
        <v>45</v>
      </c>
      <c r="F25" s="3">
        <f t="shared" ref="F25:F26" si="6">E25-C25</f>
        <v>-15</v>
      </c>
      <c r="G25" s="3" t="b">
        <v>1</v>
      </c>
      <c r="J25" s="3" t="s">
        <v>274</v>
      </c>
      <c r="K25" s="3">
        <f t="shared" si="1"/>
        <v>60</v>
      </c>
      <c r="L25" s="3" t="s">
        <v>275</v>
      </c>
      <c r="M25" s="3" t="s">
        <v>276</v>
      </c>
      <c r="O25" s="3" t="str">
        <f t="shared" si="0"/>
        <v xml:space="preserve">case 60:
Keyboard.print("ino|");
PrintNumpad(c);
break;
</v>
      </c>
      <c r="Y25" s="3" t="s">
        <v>278</v>
      </c>
      <c r="Z25" s="3">
        <f t="shared" si="2"/>
        <v>60</v>
      </c>
      <c r="AA25" s="3" t="s">
        <v>279</v>
      </c>
      <c r="AC25" s="3" t="str">
        <f t="shared" si="3"/>
        <v xml:space="preserve">c == 60 || </v>
      </c>
    </row>
    <row r="26" spans="1:29" s="3" customFormat="1" ht="15" customHeight="1" x14ac:dyDescent="0.25">
      <c r="A26" s="3">
        <f t="shared" si="4"/>
        <v>25</v>
      </c>
      <c r="B26" s="3" t="s">
        <v>169</v>
      </c>
      <c r="C26" s="3">
        <v>95</v>
      </c>
      <c r="D26" s="3" t="s">
        <v>172</v>
      </c>
      <c r="E26" s="3">
        <v>61</v>
      </c>
      <c r="F26" s="3">
        <f t="shared" si="6"/>
        <v>-34</v>
      </c>
      <c r="G26" s="3" t="b">
        <v>1</v>
      </c>
      <c r="J26" s="3" t="s">
        <v>274</v>
      </c>
      <c r="K26" s="3">
        <f t="shared" si="1"/>
        <v>95</v>
      </c>
      <c r="L26" s="3" t="s">
        <v>275</v>
      </c>
      <c r="M26" s="3" t="s">
        <v>276</v>
      </c>
      <c r="O26" s="3" t="str">
        <f t="shared" si="0"/>
        <v xml:space="preserve">case 95:
Keyboard.print("ino|");
PrintNumpad(c);
break;
</v>
      </c>
      <c r="Y26" s="3" t="s">
        <v>278</v>
      </c>
      <c r="Z26" s="3">
        <f t="shared" si="2"/>
        <v>95</v>
      </c>
      <c r="AA26" s="3" t="s">
        <v>279</v>
      </c>
      <c r="AC26" s="3" t="str">
        <f t="shared" si="3"/>
        <v xml:space="preserve">c == 95 || </v>
      </c>
    </row>
    <row r="27" spans="1:29" s="3" customFormat="1" ht="15" customHeight="1" x14ac:dyDescent="0.25">
      <c r="A27" s="3">
        <f t="shared" si="4"/>
        <v>26</v>
      </c>
      <c r="B27" s="3" t="s">
        <v>174</v>
      </c>
      <c r="C27" s="3">
        <v>81</v>
      </c>
      <c r="D27" s="3" t="s">
        <v>173</v>
      </c>
      <c r="G27" s="3" t="b">
        <v>1</v>
      </c>
      <c r="J27" s="3" t="s">
        <v>274</v>
      </c>
      <c r="K27" s="3">
        <f t="shared" si="1"/>
        <v>81</v>
      </c>
      <c r="L27" s="3" t="s">
        <v>275</v>
      </c>
      <c r="M27" s="3" t="s">
        <v>341</v>
      </c>
      <c r="O27" s="3" t="str">
        <f t="shared" si="0"/>
        <v xml:space="preserve">case 81:
Keyboard.print("ino|");
PrintNumpad(c);
break;
</v>
      </c>
      <c r="Y27" s="3" t="s">
        <v>278</v>
      </c>
      <c r="Z27" s="3">
        <f t="shared" si="2"/>
        <v>81</v>
      </c>
      <c r="AA27" s="3" t="s">
        <v>279</v>
      </c>
      <c r="AC27" s="3" t="str">
        <f t="shared" si="3"/>
        <v xml:space="preserve">c == 81 || </v>
      </c>
    </row>
    <row r="28" spans="1:29" s="3" customFormat="1" ht="15" customHeight="1" x14ac:dyDescent="0.25">
      <c r="A28" s="3">
        <f t="shared" si="4"/>
        <v>27</v>
      </c>
      <c r="B28" s="3" t="s">
        <v>175</v>
      </c>
      <c r="C28" s="3">
        <v>87</v>
      </c>
      <c r="D28" s="3" t="s">
        <v>173</v>
      </c>
      <c r="G28" s="3" t="b">
        <v>1</v>
      </c>
      <c r="J28" s="3" t="s">
        <v>274</v>
      </c>
      <c r="K28" s="3">
        <f t="shared" si="1"/>
        <v>87</v>
      </c>
      <c r="L28" s="3" t="s">
        <v>275</v>
      </c>
      <c r="M28" s="3" t="s">
        <v>341</v>
      </c>
      <c r="O28" s="3" t="str">
        <f t="shared" si="0"/>
        <v xml:space="preserve">case 87:
Keyboard.print("ino|");
PrintNumpad(c);
break;
</v>
      </c>
      <c r="Y28" s="3" t="s">
        <v>278</v>
      </c>
      <c r="Z28" s="3">
        <f t="shared" si="2"/>
        <v>87</v>
      </c>
      <c r="AA28" s="3" t="s">
        <v>279</v>
      </c>
      <c r="AC28" s="3" t="str">
        <f t="shared" si="3"/>
        <v xml:space="preserve">c == 87 || </v>
      </c>
    </row>
    <row r="29" spans="1:29" s="3" customFormat="1" ht="15" customHeight="1" x14ac:dyDescent="0.25">
      <c r="A29" s="3">
        <f t="shared" si="4"/>
        <v>28</v>
      </c>
      <c r="B29" s="3" t="s">
        <v>176</v>
      </c>
      <c r="C29" s="3">
        <v>69</v>
      </c>
      <c r="D29" s="3" t="s">
        <v>173</v>
      </c>
      <c r="G29" s="3" t="b">
        <v>1</v>
      </c>
      <c r="J29" s="3" t="s">
        <v>274</v>
      </c>
      <c r="K29" s="3">
        <f t="shared" si="1"/>
        <v>69</v>
      </c>
      <c r="L29" s="3" t="s">
        <v>275</v>
      </c>
      <c r="M29" s="3" t="s">
        <v>341</v>
      </c>
      <c r="O29" s="3" t="str">
        <f t="shared" si="0"/>
        <v xml:space="preserve">case 69:
Keyboard.print("ino|");
PrintNumpad(c);
break;
</v>
      </c>
      <c r="Y29" s="3" t="s">
        <v>278</v>
      </c>
      <c r="Z29" s="3">
        <f t="shared" si="2"/>
        <v>69</v>
      </c>
      <c r="AA29" s="3" t="s">
        <v>279</v>
      </c>
      <c r="AC29" s="3" t="str">
        <f t="shared" si="3"/>
        <v xml:space="preserve">c == 69 || </v>
      </c>
    </row>
    <row r="30" spans="1:29" s="3" customFormat="1" ht="15" customHeight="1" x14ac:dyDescent="0.25">
      <c r="A30" s="3">
        <f t="shared" si="4"/>
        <v>29</v>
      </c>
      <c r="B30" s="3" t="s">
        <v>177</v>
      </c>
      <c r="C30" s="3">
        <v>82</v>
      </c>
      <c r="D30" s="3" t="s">
        <v>173</v>
      </c>
      <c r="G30" s="3" t="b">
        <v>1</v>
      </c>
      <c r="J30" s="3" t="s">
        <v>274</v>
      </c>
      <c r="K30" s="3">
        <f t="shared" si="1"/>
        <v>82</v>
      </c>
      <c r="L30" s="3" t="s">
        <v>275</v>
      </c>
      <c r="M30" s="3" t="s">
        <v>341</v>
      </c>
      <c r="O30" s="3" t="str">
        <f t="shared" si="0"/>
        <v xml:space="preserve">case 82:
Keyboard.print("ino|");
PrintNumpad(c);
break;
</v>
      </c>
      <c r="Y30" s="3" t="s">
        <v>278</v>
      </c>
      <c r="Z30" s="3">
        <f t="shared" si="2"/>
        <v>82</v>
      </c>
      <c r="AA30" s="3" t="s">
        <v>279</v>
      </c>
      <c r="AC30" s="3" t="str">
        <f t="shared" si="3"/>
        <v xml:space="preserve">c == 82 || </v>
      </c>
    </row>
    <row r="31" spans="1:29" s="3" customFormat="1" ht="15" customHeight="1" x14ac:dyDescent="0.25">
      <c r="A31" s="3">
        <f t="shared" si="4"/>
        <v>30</v>
      </c>
      <c r="B31" s="3" t="s">
        <v>178</v>
      </c>
      <c r="C31" s="3">
        <v>84</v>
      </c>
      <c r="D31" s="3" t="s">
        <v>173</v>
      </c>
      <c r="G31" s="3" t="b">
        <v>1</v>
      </c>
      <c r="J31" s="3" t="s">
        <v>274</v>
      </c>
      <c r="K31" s="3">
        <f t="shared" si="1"/>
        <v>84</v>
      </c>
      <c r="L31" s="3" t="s">
        <v>275</v>
      </c>
      <c r="M31" s="3" t="s">
        <v>341</v>
      </c>
      <c r="O31" s="3" t="str">
        <f t="shared" si="0"/>
        <v xml:space="preserve">case 84:
Keyboard.print("ino|");
PrintNumpad(c);
break;
</v>
      </c>
      <c r="Y31" s="3" t="s">
        <v>278</v>
      </c>
      <c r="Z31" s="3">
        <f t="shared" si="2"/>
        <v>84</v>
      </c>
      <c r="AA31" s="3" t="s">
        <v>279</v>
      </c>
      <c r="AC31" s="3" t="str">
        <f t="shared" si="3"/>
        <v xml:space="preserve">c == 84 || </v>
      </c>
    </row>
    <row r="32" spans="1:29" s="3" customFormat="1" ht="15" customHeight="1" x14ac:dyDescent="0.25">
      <c r="A32" s="3">
        <f t="shared" si="4"/>
        <v>31</v>
      </c>
      <c r="B32" s="3" t="s">
        <v>179</v>
      </c>
      <c r="C32" s="3">
        <v>89</v>
      </c>
      <c r="D32" s="3" t="s">
        <v>173</v>
      </c>
      <c r="G32" s="3" t="b">
        <v>1</v>
      </c>
      <c r="J32" s="3" t="s">
        <v>274</v>
      </c>
      <c r="K32" s="3">
        <f t="shared" si="1"/>
        <v>89</v>
      </c>
      <c r="L32" s="3" t="s">
        <v>275</v>
      </c>
      <c r="M32" s="3" t="s">
        <v>341</v>
      </c>
      <c r="O32" s="3" t="str">
        <f t="shared" si="0"/>
        <v xml:space="preserve">case 89:
Keyboard.print("ino|");
PrintNumpad(c);
break;
</v>
      </c>
      <c r="Y32" s="3" t="s">
        <v>278</v>
      </c>
      <c r="Z32" s="3">
        <f t="shared" si="2"/>
        <v>89</v>
      </c>
      <c r="AA32" s="3" t="s">
        <v>279</v>
      </c>
      <c r="AC32" s="3" t="str">
        <f t="shared" si="3"/>
        <v xml:space="preserve">c == 89 || </v>
      </c>
    </row>
    <row r="33" spans="1:29" s="3" customFormat="1" ht="15" customHeight="1" x14ac:dyDescent="0.25">
      <c r="A33" s="3">
        <f t="shared" si="4"/>
        <v>32</v>
      </c>
      <c r="B33" s="3" t="s">
        <v>180</v>
      </c>
      <c r="C33" s="3">
        <v>85</v>
      </c>
      <c r="D33" s="3" t="s">
        <v>173</v>
      </c>
      <c r="G33" s="3" t="b">
        <v>1</v>
      </c>
      <c r="J33" s="3" t="s">
        <v>274</v>
      </c>
      <c r="K33" s="3">
        <f t="shared" si="1"/>
        <v>85</v>
      </c>
      <c r="L33" s="3" t="s">
        <v>275</v>
      </c>
      <c r="M33" s="3" t="s">
        <v>341</v>
      </c>
      <c r="O33" s="3" t="str">
        <f t="shared" si="0"/>
        <v xml:space="preserve">case 85:
Keyboard.print("ino|");
PrintNumpad(c);
break;
</v>
      </c>
      <c r="Y33" s="3" t="s">
        <v>278</v>
      </c>
      <c r="Z33" s="3">
        <f t="shared" si="2"/>
        <v>85</v>
      </c>
      <c r="AA33" s="3" t="s">
        <v>279</v>
      </c>
      <c r="AC33" s="3" t="str">
        <f t="shared" si="3"/>
        <v xml:space="preserve">c == 85 || </v>
      </c>
    </row>
    <row r="34" spans="1:29" s="3" customFormat="1" ht="15" customHeight="1" x14ac:dyDescent="0.25">
      <c r="A34" s="3">
        <f t="shared" si="4"/>
        <v>33</v>
      </c>
      <c r="B34" s="3" t="s">
        <v>181</v>
      </c>
      <c r="C34" s="3">
        <v>73</v>
      </c>
      <c r="D34" s="3" t="s">
        <v>173</v>
      </c>
      <c r="G34" s="3" t="b">
        <v>1</v>
      </c>
      <c r="J34" s="3" t="s">
        <v>274</v>
      </c>
      <c r="K34" s="3">
        <f t="shared" si="1"/>
        <v>73</v>
      </c>
      <c r="L34" s="3" t="s">
        <v>275</v>
      </c>
      <c r="M34" s="3" t="s">
        <v>341</v>
      </c>
      <c r="O34" s="3" t="str">
        <f t="shared" ref="O34:O65" si="7">_xlfn.CONCAT(J34:M34)</f>
        <v xml:space="preserve">case 73:
Keyboard.print("ino|");
PrintNumpad(c);
break;
</v>
      </c>
      <c r="Y34" s="3" t="s">
        <v>278</v>
      </c>
      <c r="Z34" s="3">
        <f t="shared" si="2"/>
        <v>73</v>
      </c>
      <c r="AA34" s="3" t="s">
        <v>279</v>
      </c>
      <c r="AC34" s="3" t="str">
        <f t="shared" si="3"/>
        <v xml:space="preserve">c == 73 || </v>
      </c>
    </row>
    <row r="35" spans="1:29" s="3" customFormat="1" ht="15" customHeight="1" x14ac:dyDescent="0.25">
      <c r="A35" s="3">
        <f t="shared" si="4"/>
        <v>34</v>
      </c>
      <c r="B35" s="3" t="s">
        <v>182</v>
      </c>
      <c r="C35" s="3">
        <v>79</v>
      </c>
      <c r="D35" s="3" t="s">
        <v>173</v>
      </c>
      <c r="G35" s="3" t="b">
        <v>1</v>
      </c>
      <c r="J35" s="3" t="s">
        <v>274</v>
      </c>
      <c r="K35" s="3">
        <f t="shared" si="1"/>
        <v>79</v>
      </c>
      <c r="L35" s="3" t="s">
        <v>275</v>
      </c>
      <c r="M35" s="3" t="s">
        <v>341</v>
      </c>
      <c r="O35" s="3" t="str">
        <f t="shared" si="7"/>
        <v xml:space="preserve">case 79:
Keyboard.print("ino|");
PrintNumpad(c);
break;
</v>
      </c>
      <c r="Y35" s="3" t="s">
        <v>278</v>
      </c>
      <c r="Z35" s="3">
        <f t="shared" si="2"/>
        <v>79</v>
      </c>
      <c r="AA35" s="3" t="s">
        <v>279</v>
      </c>
      <c r="AC35" s="3" t="str">
        <f t="shared" si="3"/>
        <v xml:space="preserve">c == 79 || </v>
      </c>
    </row>
    <row r="36" spans="1:29" s="3" customFormat="1" ht="15" customHeight="1" x14ac:dyDescent="0.25">
      <c r="A36" s="3">
        <f t="shared" si="4"/>
        <v>35</v>
      </c>
      <c r="B36" s="3" t="s">
        <v>183</v>
      </c>
      <c r="C36" s="3">
        <v>80</v>
      </c>
      <c r="D36" s="3" t="s">
        <v>173</v>
      </c>
      <c r="G36" s="3" t="b">
        <v>1</v>
      </c>
      <c r="J36" s="3" t="s">
        <v>274</v>
      </c>
      <c r="K36" s="3">
        <f t="shared" si="1"/>
        <v>80</v>
      </c>
      <c r="L36" s="3" t="s">
        <v>275</v>
      </c>
      <c r="M36" s="3" t="s">
        <v>341</v>
      </c>
      <c r="O36" s="3" t="str">
        <f t="shared" si="7"/>
        <v xml:space="preserve">case 80:
Keyboard.print("ino|");
PrintNumpad(c);
break;
</v>
      </c>
      <c r="Y36" s="3" t="s">
        <v>278</v>
      </c>
      <c r="Z36" s="3">
        <f t="shared" si="2"/>
        <v>80</v>
      </c>
      <c r="AA36" s="3" t="s">
        <v>279</v>
      </c>
      <c r="AC36" s="3" t="str">
        <f t="shared" si="3"/>
        <v xml:space="preserve">c == 80 || </v>
      </c>
    </row>
    <row r="37" spans="1:29" s="3" customFormat="1" ht="15" customHeight="1" x14ac:dyDescent="0.25">
      <c r="A37" s="3">
        <f t="shared" si="4"/>
        <v>36</v>
      </c>
      <c r="B37" s="3" t="s">
        <v>184</v>
      </c>
      <c r="C37" s="3">
        <v>65</v>
      </c>
      <c r="D37" s="3" t="s">
        <v>173</v>
      </c>
      <c r="G37" s="3" t="b">
        <v>1</v>
      </c>
      <c r="J37" s="3" t="s">
        <v>274</v>
      </c>
      <c r="K37" s="3">
        <f t="shared" si="1"/>
        <v>65</v>
      </c>
      <c r="L37" s="3" t="s">
        <v>275</v>
      </c>
      <c r="M37" s="3" t="s">
        <v>341</v>
      </c>
      <c r="O37" s="3" t="str">
        <f t="shared" si="7"/>
        <v xml:space="preserve">case 65:
Keyboard.print("ino|");
PrintNumpad(c);
break;
</v>
      </c>
      <c r="Y37" s="3" t="s">
        <v>278</v>
      </c>
      <c r="Z37" s="3">
        <f t="shared" si="2"/>
        <v>65</v>
      </c>
      <c r="AA37" s="3" t="s">
        <v>279</v>
      </c>
      <c r="AC37" s="3" t="str">
        <f t="shared" si="3"/>
        <v xml:space="preserve">c == 65 || </v>
      </c>
    </row>
    <row r="38" spans="1:29" s="3" customFormat="1" ht="15" customHeight="1" x14ac:dyDescent="0.25">
      <c r="A38" s="3">
        <f t="shared" si="4"/>
        <v>37</v>
      </c>
      <c r="B38" s="3" t="s">
        <v>185</v>
      </c>
      <c r="C38" s="3">
        <v>83</v>
      </c>
      <c r="D38" s="3" t="s">
        <v>173</v>
      </c>
      <c r="G38" s="3" t="b">
        <v>1</v>
      </c>
      <c r="J38" s="3" t="s">
        <v>274</v>
      </c>
      <c r="K38" s="3">
        <f t="shared" si="1"/>
        <v>83</v>
      </c>
      <c r="L38" s="3" t="s">
        <v>275</v>
      </c>
      <c r="M38" s="3" t="s">
        <v>341</v>
      </c>
      <c r="O38" s="3" t="str">
        <f t="shared" si="7"/>
        <v xml:space="preserve">case 83:
Keyboard.print("ino|");
PrintNumpad(c);
break;
</v>
      </c>
      <c r="Y38" s="3" t="s">
        <v>278</v>
      </c>
      <c r="Z38" s="3">
        <f t="shared" si="2"/>
        <v>83</v>
      </c>
      <c r="AA38" s="3" t="s">
        <v>279</v>
      </c>
      <c r="AC38" s="3" t="str">
        <f t="shared" si="3"/>
        <v xml:space="preserve">c == 83 || </v>
      </c>
    </row>
    <row r="39" spans="1:29" s="3" customFormat="1" ht="15" customHeight="1" x14ac:dyDescent="0.25">
      <c r="A39" s="3">
        <f t="shared" si="4"/>
        <v>38</v>
      </c>
      <c r="B39" s="3" t="s">
        <v>189</v>
      </c>
      <c r="C39" s="3">
        <v>68</v>
      </c>
      <c r="D39" s="3" t="s">
        <v>173</v>
      </c>
      <c r="G39" s="3" t="b">
        <v>1</v>
      </c>
      <c r="J39" s="3" t="s">
        <v>274</v>
      </c>
      <c r="K39" s="3">
        <f t="shared" si="1"/>
        <v>68</v>
      </c>
      <c r="L39" s="3" t="s">
        <v>275</v>
      </c>
      <c r="M39" s="3" t="s">
        <v>341</v>
      </c>
      <c r="O39" s="3" t="str">
        <f t="shared" si="7"/>
        <v xml:space="preserve">case 68:
Keyboard.print("ino|");
PrintNumpad(c);
break;
</v>
      </c>
      <c r="U39" s="3" t="s">
        <v>174</v>
      </c>
      <c r="Y39" s="3" t="s">
        <v>278</v>
      </c>
      <c r="Z39" s="3">
        <f t="shared" si="2"/>
        <v>68</v>
      </c>
      <c r="AA39" s="3" t="s">
        <v>279</v>
      </c>
      <c r="AC39" s="3" t="str">
        <f t="shared" si="3"/>
        <v xml:space="preserve">c == 68 || </v>
      </c>
    </row>
    <row r="40" spans="1:29" s="3" customFormat="1" ht="15" customHeight="1" x14ac:dyDescent="0.25">
      <c r="A40" s="3">
        <f t="shared" si="4"/>
        <v>39</v>
      </c>
      <c r="B40" s="3" t="s">
        <v>190</v>
      </c>
      <c r="C40" s="3">
        <v>70</v>
      </c>
      <c r="D40" s="3" t="s">
        <v>173</v>
      </c>
      <c r="G40" s="3" t="b">
        <v>1</v>
      </c>
      <c r="J40" s="3" t="s">
        <v>274</v>
      </c>
      <c r="K40" s="3">
        <f t="shared" si="1"/>
        <v>70</v>
      </c>
      <c r="L40" s="3" t="s">
        <v>275</v>
      </c>
      <c r="M40" s="3" t="s">
        <v>341</v>
      </c>
      <c r="O40" s="3" t="str">
        <f t="shared" si="7"/>
        <v xml:space="preserve">case 70:
Keyboard.print("ino|");
PrintNumpad(c);
break;
</v>
      </c>
      <c r="U40" s="3" t="s">
        <v>175</v>
      </c>
      <c r="Y40" s="3" t="s">
        <v>278</v>
      </c>
      <c r="Z40" s="3">
        <f t="shared" si="2"/>
        <v>70</v>
      </c>
      <c r="AA40" s="3" t="s">
        <v>279</v>
      </c>
      <c r="AC40" s="3" t="str">
        <f t="shared" si="3"/>
        <v xml:space="preserve">c == 70 || </v>
      </c>
    </row>
    <row r="41" spans="1:29" s="3" customFormat="1" ht="15" customHeight="1" x14ac:dyDescent="0.25">
      <c r="A41" s="3">
        <f t="shared" si="4"/>
        <v>40</v>
      </c>
      <c r="B41" s="3" t="s">
        <v>191</v>
      </c>
      <c r="C41" s="3">
        <v>71</v>
      </c>
      <c r="D41" s="3" t="s">
        <v>173</v>
      </c>
      <c r="G41" s="3" t="b">
        <v>1</v>
      </c>
      <c r="J41" s="3" t="s">
        <v>274</v>
      </c>
      <c r="K41" s="3">
        <f t="shared" si="1"/>
        <v>71</v>
      </c>
      <c r="L41" s="3" t="s">
        <v>275</v>
      </c>
      <c r="M41" s="3" t="s">
        <v>341</v>
      </c>
      <c r="O41" s="3" t="str">
        <f t="shared" si="7"/>
        <v xml:space="preserve">case 71:
Keyboard.print("ino|");
PrintNumpad(c);
break;
</v>
      </c>
      <c r="U41" s="3" t="s">
        <v>176</v>
      </c>
      <c r="Y41" s="3" t="s">
        <v>278</v>
      </c>
      <c r="Z41" s="3">
        <f t="shared" si="2"/>
        <v>71</v>
      </c>
      <c r="AA41" s="3" t="s">
        <v>279</v>
      </c>
      <c r="AC41" s="3" t="str">
        <f t="shared" si="3"/>
        <v xml:space="preserve">c == 71 || </v>
      </c>
    </row>
    <row r="42" spans="1:29" s="3" customFormat="1" ht="15" customHeight="1" x14ac:dyDescent="0.25">
      <c r="A42" s="3">
        <f t="shared" si="4"/>
        <v>41</v>
      </c>
      <c r="B42" s="3" t="s">
        <v>192</v>
      </c>
      <c r="C42" s="3">
        <v>72</v>
      </c>
      <c r="D42" s="3" t="s">
        <v>173</v>
      </c>
      <c r="G42" s="3" t="b">
        <v>1</v>
      </c>
      <c r="J42" s="3" t="s">
        <v>274</v>
      </c>
      <c r="K42" s="3">
        <f t="shared" si="1"/>
        <v>72</v>
      </c>
      <c r="L42" s="3" t="s">
        <v>275</v>
      </c>
      <c r="M42" s="3" t="s">
        <v>341</v>
      </c>
      <c r="O42" s="3" t="str">
        <f t="shared" si="7"/>
        <v xml:space="preserve">case 72:
Keyboard.print("ino|");
PrintNumpad(c);
break;
</v>
      </c>
      <c r="U42" s="3" t="s">
        <v>177</v>
      </c>
      <c r="Y42" s="3" t="s">
        <v>278</v>
      </c>
      <c r="Z42" s="3">
        <f t="shared" si="2"/>
        <v>72</v>
      </c>
      <c r="AA42" s="3" t="s">
        <v>279</v>
      </c>
      <c r="AC42" s="3" t="str">
        <f t="shared" si="3"/>
        <v xml:space="preserve">c == 72 || </v>
      </c>
    </row>
    <row r="43" spans="1:29" s="3" customFormat="1" ht="15" customHeight="1" x14ac:dyDescent="0.25">
      <c r="A43" s="3">
        <f t="shared" si="4"/>
        <v>42</v>
      </c>
      <c r="B43" s="3" t="s">
        <v>193</v>
      </c>
      <c r="C43" s="3">
        <v>74</v>
      </c>
      <c r="D43" s="3" t="s">
        <v>173</v>
      </c>
      <c r="G43" s="3" t="b">
        <v>1</v>
      </c>
      <c r="J43" s="3" t="s">
        <v>274</v>
      </c>
      <c r="K43" s="3">
        <f t="shared" si="1"/>
        <v>74</v>
      </c>
      <c r="L43" s="3" t="s">
        <v>275</v>
      </c>
      <c r="M43" s="3" t="s">
        <v>341</v>
      </c>
      <c r="O43" s="3" t="str">
        <f t="shared" si="7"/>
        <v xml:space="preserve">case 74:
Keyboard.print("ino|");
PrintNumpad(c);
break;
</v>
      </c>
      <c r="U43" s="3" t="s">
        <v>178</v>
      </c>
      <c r="Y43" s="3" t="s">
        <v>278</v>
      </c>
      <c r="Z43" s="3">
        <f t="shared" si="2"/>
        <v>74</v>
      </c>
      <c r="AA43" s="3" t="s">
        <v>279</v>
      </c>
      <c r="AC43" s="3" t="str">
        <f t="shared" si="3"/>
        <v xml:space="preserve">c == 74 || </v>
      </c>
    </row>
    <row r="44" spans="1:29" s="3" customFormat="1" ht="15" customHeight="1" x14ac:dyDescent="0.25">
      <c r="A44" s="3">
        <f t="shared" si="4"/>
        <v>43</v>
      </c>
      <c r="B44" s="3" t="s">
        <v>194</v>
      </c>
      <c r="C44" s="3">
        <v>75</v>
      </c>
      <c r="D44" s="3" t="s">
        <v>173</v>
      </c>
      <c r="G44" s="3" t="b">
        <v>1</v>
      </c>
      <c r="J44" s="3" t="s">
        <v>274</v>
      </c>
      <c r="K44" s="3">
        <f t="shared" si="1"/>
        <v>75</v>
      </c>
      <c r="L44" s="3" t="s">
        <v>275</v>
      </c>
      <c r="M44" s="3" t="s">
        <v>341</v>
      </c>
      <c r="O44" s="3" t="str">
        <f t="shared" si="7"/>
        <v xml:space="preserve">case 75:
Keyboard.print("ino|");
PrintNumpad(c);
break;
</v>
      </c>
      <c r="U44" s="3" t="s">
        <v>179</v>
      </c>
      <c r="Y44" s="3" t="s">
        <v>278</v>
      </c>
      <c r="Z44" s="3">
        <f t="shared" si="2"/>
        <v>75</v>
      </c>
      <c r="AA44" s="3" t="s">
        <v>279</v>
      </c>
      <c r="AC44" s="3" t="str">
        <f t="shared" si="3"/>
        <v xml:space="preserve">c == 75 || </v>
      </c>
    </row>
    <row r="45" spans="1:29" s="3" customFormat="1" ht="15" customHeight="1" x14ac:dyDescent="0.25">
      <c r="A45" s="3">
        <f t="shared" si="4"/>
        <v>44</v>
      </c>
      <c r="B45" s="3" t="s">
        <v>195</v>
      </c>
      <c r="C45" s="3">
        <v>76</v>
      </c>
      <c r="D45" s="3" t="s">
        <v>173</v>
      </c>
      <c r="G45" s="3" t="b">
        <v>1</v>
      </c>
      <c r="J45" s="3" t="s">
        <v>274</v>
      </c>
      <c r="K45" s="3">
        <f t="shared" si="1"/>
        <v>76</v>
      </c>
      <c r="L45" s="3" t="s">
        <v>275</v>
      </c>
      <c r="M45" s="3" t="s">
        <v>341</v>
      </c>
      <c r="O45" s="3" t="str">
        <f t="shared" si="7"/>
        <v xml:space="preserve">case 76:
Keyboard.print("ino|");
PrintNumpad(c);
break;
</v>
      </c>
      <c r="U45" s="3" t="s">
        <v>180</v>
      </c>
      <c r="Y45" s="3" t="s">
        <v>278</v>
      </c>
      <c r="Z45" s="3">
        <f t="shared" si="2"/>
        <v>76</v>
      </c>
      <c r="AA45" s="3" t="s">
        <v>279</v>
      </c>
      <c r="AC45" s="3" t="str">
        <f t="shared" si="3"/>
        <v xml:space="preserve">c == 76 || </v>
      </c>
    </row>
    <row r="46" spans="1:29" s="3" customFormat="1" ht="15" customHeight="1" x14ac:dyDescent="0.25">
      <c r="A46" s="3">
        <f t="shared" si="4"/>
        <v>45</v>
      </c>
      <c r="B46" s="3" t="s">
        <v>188</v>
      </c>
      <c r="C46" s="3">
        <v>90</v>
      </c>
      <c r="D46" s="3" t="s">
        <v>173</v>
      </c>
      <c r="G46" s="3" t="b">
        <v>1</v>
      </c>
      <c r="J46" s="3" t="s">
        <v>274</v>
      </c>
      <c r="K46" s="3">
        <f t="shared" si="1"/>
        <v>90</v>
      </c>
      <c r="L46" s="3" t="s">
        <v>275</v>
      </c>
      <c r="M46" s="3" t="s">
        <v>341</v>
      </c>
      <c r="O46" s="3" t="str">
        <f t="shared" si="7"/>
        <v xml:space="preserve">case 90:
Keyboard.print("ino|");
PrintNumpad(c);
break;
</v>
      </c>
      <c r="U46" s="3" t="s">
        <v>181</v>
      </c>
      <c r="Y46" s="3" t="s">
        <v>278</v>
      </c>
      <c r="Z46" s="3">
        <f t="shared" si="2"/>
        <v>90</v>
      </c>
      <c r="AA46" s="3" t="s">
        <v>279</v>
      </c>
      <c r="AC46" s="3" t="str">
        <f t="shared" si="3"/>
        <v xml:space="preserve">c == 90 || </v>
      </c>
    </row>
    <row r="47" spans="1:29" s="3" customFormat="1" ht="15" customHeight="1" x14ac:dyDescent="0.25">
      <c r="A47" s="3">
        <f t="shared" si="4"/>
        <v>46</v>
      </c>
      <c r="B47" s="3" t="s">
        <v>196</v>
      </c>
      <c r="C47" s="3">
        <v>88</v>
      </c>
      <c r="D47" s="3" t="s">
        <v>173</v>
      </c>
      <c r="G47" s="3" t="b">
        <v>1</v>
      </c>
      <c r="J47" s="3" t="s">
        <v>274</v>
      </c>
      <c r="K47" s="3">
        <f t="shared" si="1"/>
        <v>88</v>
      </c>
      <c r="L47" s="3" t="s">
        <v>275</v>
      </c>
      <c r="M47" s="3" t="s">
        <v>341</v>
      </c>
      <c r="O47" s="3" t="str">
        <f t="shared" si="7"/>
        <v xml:space="preserve">case 88:
Keyboard.print("ino|");
PrintNumpad(c);
break;
</v>
      </c>
      <c r="U47" s="3" t="s">
        <v>182</v>
      </c>
      <c r="Y47" s="3" t="s">
        <v>278</v>
      </c>
      <c r="Z47" s="3">
        <f t="shared" si="2"/>
        <v>88</v>
      </c>
      <c r="AA47" s="3" t="s">
        <v>279</v>
      </c>
      <c r="AC47" s="3" t="str">
        <f t="shared" si="3"/>
        <v xml:space="preserve">c == 88 || </v>
      </c>
    </row>
    <row r="48" spans="1:29" s="3" customFormat="1" ht="15" customHeight="1" x14ac:dyDescent="0.25">
      <c r="A48" s="3">
        <f t="shared" si="4"/>
        <v>47</v>
      </c>
      <c r="B48" s="3" t="s">
        <v>187</v>
      </c>
      <c r="C48" s="3">
        <v>67</v>
      </c>
      <c r="D48" s="3" t="s">
        <v>173</v>
      </c>
      <c r="G48" s="3" t="b">
        <v>1</v>
      </c>
      <c r="J48" s="3" t="s">
        <v>274</v>
      </c>
      <c r="K48" s="3">
        <f t="shared" si="1"/>
        <v>67</v>
      </c>
      <c r="L48" s="3" t="s">
        <v>275</v>
      </c>
      <c r="M48" s="3" t="s">
        <v>341</v>
      </c>
      <c r="O48" s="3" t="str">
        <f t="shared" si="7"/>
        <v xml:space="preserve">case 67:
Keyboard.print("ino|");
PrintNumpad(c);
break;
</v>
      </c>
      <c r="U48" s="3" t="s">
        <v>183</v>
      </c>
      <c r="Y48" s="3" t="s">
        <v>278</v>
      </c>
      <c r="Z48" s="3">
        <f t="shared" si="2"/>
        <v>67</v>
      </c>
      <c r="AA48" s="3" t="s">
        <v>279</v>
      </c>
      <c r="AC48" s="3" t="str">
        <f t="shared" si="3"/>
        <v xml:space="preserve">c == 67 || </v>
      </c>
    </row>
    <row r="49" spans="1:29" s="3" customFormat="1" ht="15" customHeight="1" x14ac:dyDescent="0.25">
      <c r="A49" s="3">
        <f t="shared" si="4"/>
        <v>48</v>
      </c>
      <c r="B49" s="3" t="s">
        <v>197</v>
      </c>
      <c r="C49" s="3">
        <v>86</v>
      </c>
      <c r="D49" s="3" t="s">
        <v>173</v>
      </c>
      <c r="G49" s="3" t="b">
        <v>1</v>
      </c>
      <c r="J49" s="3" t="s">
        <v>274</v>
      </c>
      <c r="K49" s="3">
        <f t="shared" si="1"/>
        <v>86</v>
      </c>
      <c r="L49" s="3" t="s">
        <v>275</v>
      </c>
      <c r="M49" s="3" t="s">
        <v>341</v>
      </c>
      <c r="O49" s="3" t="str">
        <f t="shared" si="7"/>
        <v xml:space="preserve">case 86:
Keyboard.print("ino|");
PrintNumpad(c);
break;
</v>
      </c>
      <c r="U49" s="3" t="s">
        <v>184</v>
      </c>
      <c r="Y49" s="3" t="s">
        <v>278</v>
      </c>
      <c r="Z49" s="3">
        <f t="shared" si="2"/>
        <v>86</v>
      </c>
      <c r="AA49" s="3" t="s">
        <v>279</v>
      </c>
      <c r="AC49" s="3" t="str">
        <f t="shared" si="3"/>
        <v xml:space="preserve">c == 86 || </v>
      </c>
    </row>
    <row r="50" spans="1:29" s="3" customFormat="1" ht="15" customHeight="1" x14ac:dyDescent="0.25">
      <c r="A50" s="3">
        <f t="shared" si="4"/>
        <v>49</v>
      </c>
      <c r="B50" s="3" t="s">
        <v>198</v>
      </c>
      <c r="C50" s="3">
        <v>66</v>
      </c>
      <c r="D50" s="3" t="s">
        <v>173</v>
      </c>
      <c r="G50" s="3" t="b">
        <v>1</v>
      </c>
      <c r="J50" s="3" t="s">
        <v>274</v>
      </c>
      <c r="K50" s="3">
        <f t="shared" si="1"/>
        <v>66</v>
      </c>
      <c r="L50" s="3" t="s">
        <v>275</v>
      </c>
      <c r="M50" s="3" t="s">
        <v>341</v>
      </c>
      <c r="O50" s="3" t="str">
        <f t="shared" si="7"/>
        <v xml:space="preserve">case 66:
Keyboard.print("ino|");
PrintNumpad(c);
break;
</v>
      </c>
      <c r="U50" s="3" t="s">
        <v>185</v>
      </c>
      <c r="Y50" s="3" t="s">
        <v>278</v>
      </c>
      <c r="Z50" s="3">
        <f t="shared" si="2"/>
        <v>66</v>
      </c>
      <c r="AA50" s="3" t="s">
        <v>279</v>
      </c>
      <c r="AC50" s="3" t="str">
        <f t="shared" si="3"/>
        <v xml:space="preserve">c == 66 || </v>
      </c>
    </row>
    <row r="51" spans="1:29" s="3" customFormat="1" ht="15" customHeight="1" x14ac:dyDescent="0.25">
      <c r="A51" s="3">
        <f t="shared" si="4"/>
        <v>50</v>
      </c>
      <c r="B51" s="3" t="s">
        <v>186</v>
      </c>
      <c r="C51" s="3">
        <v>78</v>
      </c>
      <c r="D51" s="3" t="s">
        <v>173</v>
      </c>
      <c r="G51" s="3" t="b">
        <v>1</v>
      </c>
      <c r="J51" s="3" t="s">
        <v>274</v>
      </c>
      <c r="K51" s="3">
        <f t="shared" si="1"/>
        <v>78</v>
      </c>
      <c r="L51" s="3" t="s">
        <v>275</v>
      </c>
      <c r="M51" s="3" t="s">
        <v>341</v>
      </c>
      <c r="O51" s="3" t="str">
        <f t="shared" si="7"/>
        <v xml:space="preserve">case 78:
Keyboard.print("ino|");
PrintNumpad(c);
break;
</v>
      </c>
      <c r="U51" s="3" t="s">
        <v>189</v>
      </c>
      <c r="Y51" s="3" t="s">
        <v>278</v>
      </c>
      <c r="Z51" s="3">
        <f t="shared" si="2"/>
        <v>78</v>
      </c>
      <c r="AA51" s="3" t="s">
        <v>279</v>
      </c>
      <c r="AC51" s="3" t="str">
        <f t="shared" si="3"/>
        <v xml:space="preserve">c == 78 || </v>
      </c>
    </row>
    <row r="52" spans="1:29" s="3" customFormat="1" ht="15" customHeight="1" x14ac:dyDescent="0.25">
      <c r="A52" s="3">
        <f t="shared" si="4"/>
        <v>51</v>
      </c>
      <c r="B52" s="3" t="s">
        <v>199</v>
      </c>
      <c r="C52" s="3">
        <v>77</v>
      </c>
      <c r="D52" s="3" t="s">
        <v>173</v>
      </c>
      <c r="G52" s="3" t="b">
        <v>1</v>
      </c>
      <c r="J52" s="3" t="s">
        <v>274</v>
      </c>
      <c r="K52" s="3">
        <f t="shared" si="1"/>
        <v>77</v>
      </c>
      <c r="L52" s="3" t="s">
        <v>275</v>
      </c>
      <c r="M52" s="3" t="s">
        <v>341</v>
      </c>
      <c r="O52" s="3" t="str">
        <f t="shared" si="7"/>
        <v xml:space="preserve">case 77:
Keyboard.print("ino|");
PrintNumpad(c);
break;
</v>
      </c>
      <c r="U52" s="3" t="s">
        <v>190</v>
      </c>
      <c r="Y52" s="3" t="s">
        <v>278</v>
      </c>
      <c r="Z52" s="3">
        <f t="shared" si="2"/>
        <v>77</v>
      </c>
      <c r="AA52" s="3" t="s">
        <v>279</v>
      </c>
      <c r="AC52" s="3" t="str">
        <f t="shared" si="3"/>
        <v xml:space="preserve">c == 77 || </v>
      </c>
    </row>
    <row r="53" spans="1:29" s="3" customFormat="1" ht="15" customHeight="1" x14ac:dyDescent="0.25">
      <c r="A53" s="3">
        <f t="shared" si="4"/>
        <v>52</v>
      </c>
      <c r="B53" s="3" t="s">
        <v>200</v>
      </c>
      <c r="C53" s="3">
        <v>93</v>
      </c>
      <c r="D53" s="3" t="s">
        <v>173</v>
      </c>
      <c r="E53" s="3">
        <v>91</v>
      </c>
      <c r="F53" s="3">
        <f t="shared" ref="F53:F69" si="8">E53-C53</f>
        <v>-2</v>
      </c>
      <c r="G53" s="3" t="b">
        <v>1</v>
      </c>
      <c r="J53" s="3" t="s">
        <v>274</v>
      </c>
      <c r="K53" s="3">
        <f t="shared" si="1"/>
        <v>93</v>
      </c>
      <c r="L53" s="3" t="s">
        <v>275</v>
      </c>
      <c r="M53" s="3" t="s">
        <v>276</v>
      </c>
      <c r="O53" s="3" t="str">
        <f t="shared" si="7"/>
        <v xml:space="preserve">case 93:
Keyboard.print("ino|");
PrintNumpad(c);
break;
</v>
      </c>
      <c r="U53" s="3" t="s">
        <v>191</v>
      </c>
      <c r="Y53" s="3" t="s">
        <v>278</v>
      </c>
      <c r="Z53" s="3">
        <f t="shared" si="2"/>
        <v>93</v>
      </c>
      <c r="AA53" s="3" t="s">
        <v>279</v>
      </c>
      <c r="AC53" s="3" t="str">
        <f t="shared" si="3"/>
        <v xml:space="preserve">c == 93 || </v>
      </c>
    </row>
    <row r="54" spans="1:29" s="3" customFormat="1" ht="15" customHeight="1" x14ac:dyDescent="0.25">
      <c r="A54" s="3">
        <f t="shared" si="4"/>
        <v>53</v>
      </c>
      <c r="B54" s="3" t="s">
        <v>201</v>
      </c>
      <c r="C54" s="3">
        <v>94</v>
      </c>
      <c r="D54" s="3" t="s">
        <v>173</v>
      </c>
      <c r="E54" s="3">
        <v>93</v>
      </c>
      <c r="F54" s="3">
        <f t="shared" si="8"/>
        <v>-1</v>
      </c>
      <c r="G54" s="3" t="b">
        <v>1</v>
      </c>
      <c r="J54" s="3" t="s">
        <v>274</v>
      </c>
      <c r="K54" s="3">
        <f t="shared" si="1"/>
        <v>94</v>
      </c>
      <c r="L54" s="3" t="s">
        <v>275</v>
      </c>
      <c r="M54" s="3" t="s">
        <v>276</v>
      </c>
      <c r="O54" s="3" t="str">
        <f t="shared" si="7"/>
        <v xml:space="preserve">case 94:
Keyboard.print("ino|");
PrintNumpad(c);
break;
</v>
      </c>
      <c r="U54" s="3" t="s">
        <v>192</v>
      </c>
      <c r="Y54" s="3" t="s">
        <v>278</v>
      </c>
      <c r="Z54" s="3">
        <f t="shared" si="2"/>
        <v>94</v>
      </c>
      <c r="AA54" s="3" t="s">
        <v>279</v>
      </c>
      <c r="AC54" s="3" t="str">
        <f t="shared" si="3"/>
        <v xml:space="preserve">c == 94 || </v>
      </c>
    </row>
    <row r="55" spans="1:29" s="3" customFormat="1" ht="15" customHeight="1" x14ac:dyDescent="0.25">
      <c r="A55" s="3">
        <f t="shared" si="4"/>
        <v>54</v>
      </c>
      <c r="B55" s="3" t="s">
        <v>202</v>
      </c>
      <c r="C55" s="3">
        <v>92</v>
      </c>
      <c r="D55" s="3" t="s">
        <v>173</v>
      </c>
      <c r="E55" s="3">
        <v>92</v>
      </c>
      <c r="F55" s="3">
        <f t="shared" si="8"/>
        <v>0</v>
      </c>
      <c r="G55" s="3" t="b">
        <v>1</v>
      </c>
      <c r="J55" s="3" t="s">
        <v>274</v>
      </c>
      <c r="K55" s="3">
        <f t="shared" si="1"/>
        <v>92</v>
      </c>
      <c r="L55" s="3" t="s">
        <v>275</v>
      </c>
      <c r="M55" s="3" t="s">
        <v>276</v>
      </c>
      <c r="O55" s="3" t="str">
        <f t="shared" si="7"/>
        <v xml:space="preserve">case 92:
Keyboard.print("ino|");
PrintNumpad(c);
break;
</v>
      </c>
      <c r="U55" s="3" t="s">
        <v>193</v>
      </c>
      <c r="Y55" s="3" t="s">
        <v>278</v>
      </c>
      <c r="Z55" s="3">
        <f t="shared" si="2"/>
        <v>92</v>
      </c>
      <c r="AA55" s="3" t="s">
        <v>279</v>
      </c>
      <c r="AC55" s="3" t="str">
        <f t="shared" si="3"/>
        <v xml:space="preserve">c == 92 || </v>
      </c>
    </row>
    <row r="56" spans="1:29" s="3" customFormat="1" ht="15" customHeight="1" x14ac:dyDescent="0.25">
      <c r="A56" s="3">
        <f t="shared" si="4"/>
        <v>55</v>
      </c>
      <c r="B56" s="3" t="s">
        <v>203</v>
      </c>
      <c r="C56" s="3">
        <v>91</v>
      </c>
      <c r="D56" s="3" t="s">
        <v>173</v>
      </c>
      <c r="E56" s="3">
        <v>59</v>
      </c>
      <c r="F56" s="3">
        <f t="shared" si="8"/>
        <v>-32</v>
      </c>
      <c r="G56" s="3" t="b">
        <v>1</v>
      </c>
      <c r="J56" s="3" t="s">
        <v>274</v>
      </c>
      <c r="K56" s="3">
        <f t="shared" si="1"/>
        <v>91</v>
      </c>
      <c r="L56" s="3" t="s">
        <v>275</v>
      </c>
      <c r="M56" s="3" t="s">
        <v>276</v>
      </c>
      <c r="O56" s="3" t="str">
        <f t="shared" si="7"/>
        <v xml:space="preserve">case 91:
Keyboard.print("ino|");
PrintNumpad(c);
break;
</v>
      </c>
      <c r="U56" s="3" t="s">
        <v>194</v>
      </c>
      <c r="Y56" s="3" t="s">
        <v>278</v>
      </c>
      <c r="Z56" s="3">
        <f t="shared" si="2"/>
        <v>91</v>
      </c>
      <c r="AA56" s="3" t="s">
        <v>279</v>
      </c>
      <c r="AC56" s="3" t="str">
        <f t="shared" si="3"/>
        <v xml:space="preserve">c == 91 || </v>
      </c>
    </row>
    <row r="57" spans="1:29" s="3" customFormat="1" ht="15" customHeight="1" x14ac:dyDescent="0.25">
      <c r="A57" s="3">
        <f t="shared" si="4"/>
        <v>56</v>
      </c>
      <c r="B57" s="3" t="s">
        <v>262</v>
      </c>
      <c r="C57" s="3">
        <v>58</v>
      </c>
      <c r="D57" s="3" t="s">
        <v>173</v>
      </c>
      <c r="E57" s="3">
        <v>39</v>
      </c>
      <c r="F57" s="3">
        <f t="shared" si="8"/>
        <v>-19</v>
      </c>
      <c r="G57" s="3" t="b">
        <v>1</v>
      </c>
      <c r="J57" s="3" t="s">
        <v>274</v>
      </c>
      <c r="K57" s="3">
        <f t="shared" si="1"/>
        <v>58</v>
      </c>
      <c r="L57" s="3" t="s">
        <v>275</v>
      </c>
      <c r="M57" s="3" t="s">
        <v>276</v>
      </c>
      <c r="O57" s="3" t="str">
        <f t="shared" si="7"/>
        <v xml:space="preserve">case 58:
Keyboard.print("ino|");
PrintNumpad(c);
break;
</v>
      </c>
      <c r="U57" s="3" t="s">
        <v>195</v>
      </c>
      <c r="Y57" s="3" t="s">
        <v>278</v>
      </c>
      <c r="Z57" s="3">
        <f t="shared" si="2"/>
        <v>58</v>
      </c>
      <c r="AA57" s="3" t="s">
        <v>279</v>
      </c>
      <c r="AC57" s="3" t="str">
        <f t="shared" si="3"/>
        <v xml:space="preserve">c == 58 || </v>
      </c>
    </row>
    <row r="58" spans="1:29" s="3" customFormat="1" ht="15" customHeight="1" x14ac:dyDescent="0.25">
      <c r="A58" s="3">
        <f t="shared" si="4"/>
        <v>57</v>
      </c>
      <c r="B58" s="3" t="s">
        <v>204</v>
      </c>
      <c r="C58" s="3">
        <v>59</v>
      </c>
      <c r="D58" s="3" t="s">
        <v>173</v>
      </c>
      <c r="E58" s="3">
        <v>44</v>
      </c>
      <c r="F58" s="3">
        <f t="shared" si="8"/>
        <v>-15</v>
      </c>
      <c r="G58" s="3" t="b">
        <v>1</v>
      </c>
      <c r="J58" s="3" t="s">
        <v>274</v>
      </c>
      <c r="K58" s="3">
        <f t="shared" si="1"/>
        <v>59</v>
      </c>
      <c r="L58" s="3" t="s">
        <v>275</v>
      </c>
      <c r="M58" s="3" t="s">
        <v>276</v>
      </c>
      <c r="O58" s="3" t="str">
        <f t="shared" si="7"/>
        <v xml:space="preserve">case 59:
Keyboard.print("ino|");
PrintNumpad(c);
break;
</v>
      </c>
      <c r="U58" s="3" t="s">
        <v>188</v>
      </c>
      <c r="Y58" s="3" t="s">
        <v>278</v>
      </c>
      <c r="Z58" s="3">
        <f t="shared" si="2"/>
        <v>59</v>
      </c>
      <c r="AA58" s="3" t="s">
        <v>279</v>
      </c>
      <c r="AC58" s="3" t="str">
        <f t="shared" si="3"/>
        <v xml:space="preserve">c == 59 || </v>
      </c>
    </row>
    <row r="59" spans="1:29" s="3" customFormat="1" ht="15" customHeight="1" x14ac:dyDescent="0.25">
      <c r="A59" s="3">
        <f t="shared" si="4"/>
        <v>58</v>
      </c>
      <c r="B59" s="3" t="s">
        <v>205</v>
      </c>
      <c r="C59" s="3">
        <v>61</v>
      </c>
      <c r="D59" s="3" t="s">
        <v>173</v>
      </c>
      <c r="E59" s="3">
        <v>46</v>
      </c>
      <c r="F59" s="3">
        <f t="shared" si="8"/>
        <v>-15</v>
      </c>
      <c r="G59" s="3" t="b">
        <v>1</v>
      </c>
      <c r="J59" s="3" t="s">
        <v>274</v>
      </c>
      <c r="K59" s="3">
        <f t="shared" si="1"/>
        <v>61</v>
      </c>
      <c r="L59" s="3" t="s">
        <v>275</v>
      </c>
      <c r="M59" s="3" t="s">
        <v>276</v>
      </c>
      <c r="O59" s="3" t="str">
        <f t="shared" si="7"/>
        <v xml:space="preserve">case 61:
Keyboard.print("ino|");
PrintNumpad(c);
break;
</v>
      </c>
      <c r="U59" s="3" t="s">
        <v>196</v>
      </c>
      <c r="Y59" s="3" t="s">
        <v>278</v>
      </c>
      <c r="Z59" s="3">
        <f t="shared" si="2"/>
        <v>61</v>
      </c>
      <c r="AA59" s="3" t="s">
        <v>279</v>
      </c>
      <c r="AC59" s="3" t="str">
        <f t="shared" si="3"/>
        <v xml:space="preserve">c == 61 || </v>
      </c>
    </row>
    <row r="60" spans="1:29" s="3" customFormat="1" ht="15" customHeight="1" x14ac:dyDescent="0.25">
      <c r="A60" s="3">
        <f t="shared" si="4"/>
        <v>59</v>
      </c>
      <c r="B60" s="3" t="s">
        <v>206</v>
      </c>
      <c r="C60" s="3">
        <v>62</v>
      </c>
      <c r="D60" s="3" t="s">
        <v>173</v>
      </c>
      <c r="E60" s="3">
        <v>47</v>
      </c>
      <c r="F60" s="3">
        <f t="shared" si="8"/>
        <v>-15</v>
      </c>
      <c r="G60" s="3" t="b">
        <v>1</v>
      </c>
      <c r="J60" s="3" t="s">
        <v>274</v>
      </c>
      <c r="K60" s="3">
        <f t="shared" si="1"/>
        <v>62</v>
      </c>
      <c r="L60" s="3" t="s">
        <v>275</v>
      </c>
      <c r="M60" s="3" t="s">
        <v>276</v>
      </c>
      <c r="O60" s="3" t="str">
        <f t="shared" si="7"/>
        <v xml:space="preserve">case 62:
Keyboard.print("ino|");
PrintNumpad(c);
break;
</v>
      </c>
      <c r="U60" s="3" t="s">
        <v>187</v>
      </c>
      <c r="Y60" s="3" t="s">
        <v>278</v>
      </c>
      <c r="Z60" s="3">
        <f t="shared" si="2"/>
        <v>62</v>
      </c>
      <c r="AA60" s="3" t="s">
        <v>279</v>
      </c>
      <c r="AC60" s="3" t="str">
        <f t="shared" si="3"/>
        <v xml:space="preserve">c == 62 || </v>
      </c>
    </row>
    <row r="61" spans="1:29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E61" s="3">
        <v>177</v>
      </c>
      <c r="F61" s="3">
        <f t="shared" si="8"/>
        <v>-106</v>
      </c>
      <c r="J61" s="11" t="s">
        <v>274</v>
      </c>
      <c r="K61">
        <f t="shared" si="1"/>
        <v>283</v>
      </c>
      <c r="L61" s="12" t="s">
        <v>275</v>
      </c>
      <c r="M61" s="9" t="s">
        <v>276</v>
      </c>
      <c r="O61" t="str">
        <f t="shared" si="7"/>
        <v xml:space="preserve">case 283:
Keyboard.print("ino|");
PrintNumpad(c);
break;
</v>
      </c>
      <c r="U61" t="s">
        <v>197</v>
      </c>
      <c r="Y61" t="s">
        <v>278</v>
      </c>
      <c r="Z61">
        <f t="shared" si="2"/>
        <v>283</v>
      </c>
      <c r="AA61" t="s">
        <v>279</v>
      </c>
      <c r="AC61" t="str">
        <f t="shared" si="3"/>
        <v xml:space="preserve">c == 283 || </v>
      </c>
    </row>
    <row r="62" spans="1:29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E62" s="3">
        <v>179</v>
      </c>
      <c r="F62" s="3">
        <f t="shared" si="8"/>
        <v>-106</v>
      </c>
      <c r="J62" s="11" t="s">
        <v>274</v>
      </c>
      <c r="K62">
        <f t="shared" si="1"/>
        <v>285</v>
      </c>
      <c r="L62" s="12" t="s">
        <v>275</v>
      </c>
      <c r="M62" s="9" t="s">
        <v>276</v>
      </c>
      <c r="O62" t="str">
        <f t="shared" si="7"/>
        <v xml:space="preserve">case 285:
Keyboard.print("ino|");
PrintNumpad(c);
break;
</v>
      </c>
      <c r="U62" t="s">
        <v>198</v>
      </c>
      <c r="Y62" t="s">
        <v>278</v>
      </c>
      <c r="Z62">
        <f t="shared" si="2"/>
        <v>285</v>
      </c>
      <c r="AA62" t="s">
        <v>279</v>
      </c>
      <c r="AC62" t="str">
        <f t="shared" si="3"/>
        <v xml:space="preserve">c == 285 || </v>
      </c>
    </row>
    <row r="63" spans="1:29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E63">
        <v>193</v>
      </c>
      <c r="F63">
        <f t="shared" si="8"/>
        <v>-4162</v>
      </c>
      <c r="J63" s="11" t="s">
        <v>274</v>
      </c>
      <c r="K63">
        <f t="shared" si="1"/>
        <v>4355</v>
      </c>
      <c r="L63" s="12" t="s">
        <v>275</v>
      </c>
      <c r="M63" s="9" t="s">
        <v>276</v>
      </c>
      <c r="O63" t="str">
        <f t="shared" si="7"/>
        <v xml:space="preserve">case 4355:
Keyboard.print("ino|");
PrintNumpad(c);
break;
</v>
      </c>
      <c r="U63" t="s">
        <v>186</v>
      </c>
      <c r="Y63" t="s">
        <v>278</v>
      </c>
      <c r="Z63">
        <f t="shared" si="2"/>
        <v>4355</v>
      </c>
      <c r="AA63" t="s">
        <v>279</v>
      </c>
      <c r="AC63" t="str">
        <f t="shared" si="3"/>
        <v xml:space="preserve">c == 4355 || </v>
      </c>
    </row>
    <row r="64" spans="1:29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E64" s="3">
        <v>129</v>
      </c>
      <c r="F64" s="3">
        <f t="shared" si="8"/>
        <v>-16517</v>
      </c>
      <c r="J64" s="11" t="s">
        <v>274</v>
      </c>
      <c r="K64">
        <f t="shared" si="1"/>
        <v>16646</v>
      </c>
      <c r="L64" s="12" t="s">
        <v>275</v>
      </c>
      <c r="M64" s="9" t="s">
        <v>276</v>
      </c>
      <c r="O64" t="str">
        <f t="shared" si="7"/>
        <v xml:space="preserve">case 16646:
Keyboard.print("ino|");
PrintNumpad(c);
break;
</v>
      </c>
      <c r="U64" t="s">
        <v>199</v>
      </c>
      <c r="Y64" t="s">
        <v>278</v>
      </c>
      <c r="Z64">
        <f t="shared" si="2"/>
        <v>16646</v>
      </c>
      <c r="AA64" t="s">
        <v>279</v>
      </c>
      <c r="AC64" t="str">
        <f t="shared" si="3"/>
        <v xml:space="preserve">c == 16646 || </v>
      </c>
    </row>
    <row r="65" spans="1:33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E65" s="3">
        <v>128</v>
      </c>
      <c r="F65" s="3">
        <f t="shared" si="8"/>
        <v>-8328</v>
      </c>
      <c r="J65" s="11" t="s">
        <v>274</v>
      </c>
      <c r="K65">
        <f t="shared" si="1"/>
        <v>8456</v>
      </c>
      <c r="L65" s="12" t="s">
        <v>275</v>
      </c>
      <c r="M65" s="9" t="s">
        <v>276</v>
      </c>
      <c r="O65" t="str">
        <f t="shared" si="7"/>
        <v xml:space="preserve">case 8456:
Keyboard.print("ino|");
PrintNumpad(c);
break;
</v>
      </c>
      <c r="Y65" t="s">
        <v>278</v>
      </c>
      <c r="Z65">
        <f t="shared" si="2"/>
        <v>8456</v>
      </c>
      <c r="AA65" t="s">
        <v>279</v>
      </c>
      <c r="AC65" t="str">
        <f t="shared" si="3"/>
        <v xml:space="preserve">c == 8456 || </v>
      </c>
    </row>
    <row r="66" spans="1:33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E66" s="3">
        <v>131</v>
      </c>
      <c r="F66" s="3">
        <f t="shared" si="8"/>
        <v>-649</v>
      </c>
      <c r="J66" s="11" t="s">
        <v>274</v>
      </c>
      <c r="K66">
        <f t="shared" si="1"/>
        <v>780</v>
      </c>
      <c r="L66" s="12" t="s">
        <v>275</v>
      </c>
      <c r="M66" s="9" t="s">
        <v>276</v>
      </c>
      <c r="O66" t="str">
        <f t="shared" ref="O66:O97" si="9">_xlfn.CONCAT(J66:M66)</f>
        <v xml:space="preserve">case 780:
Keyboard.print("ino|");
PrintNumpad(c);
break;
</v>
      </c>
      <c r="Y66" t="s">
        <v>278</v>
      </c>
      <c r="Z66">
        <f t="shared" si="2"/>
        <v>780</v>
      </c>
      <c r="AA66" t="s">
        <v>279</v>
      </c>
      <c r="AC66" t="str">
        <f t="shared" si="3"/>
        <v xml:space="preserve">c == 780 || </v>
      </c>
    </row>
    <row r="67" spans="1:33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E67" s="3">
        <v>130</v>
      </c>
      <c r="F67" s="3">
        <f t="shared" si="8"/>
        <v>-2184</v>
      </c>
      <c r="J67" s="11" t="s">
        <v>274</v>
      </c>
      <c r="K67">
        <f t="shared" ref="K67:K105" si="10">C67</f>
        <v>2314</v>
      </c>
      <c r="L67" s="12" t="s">
        <v>275</v>
      </c>
      <c r="M67" s="9" t="s">
        <v>276</v>
      </c>
      <c r="O67" t="str">
        <f t="shared" si="9"/>
        <v xml:space="preserve">case 2314:
Keyboard.print("ino|");
PrintNumpad(c);
break;
</v>
      </c>
      <c r="Y67" t="s">
        <v>278</v>
      </c>
      <c r="Z67">
        <f t="shared" ref="Z67:Z105" si="11">C67</f>
        <v>2314</v>
      </c>
      <c r="AA67" t="s">
        <v>279</v>
      </c>
      <c r="AC67" t="str">
        <f t="shared" ref="AC67:AC105" si="12">_xlfn.CONCAT(Y67:AA67)</f>
        <v xml:space="preserve">c == 2314 || </v>
      </c>
    </row>
    <row r="68" spans="1:33" ht="15" customHeight="1" x14ac:dyDescent="0.25">
      <c r="A68">
        <f t="shared" ref="A68:A113" si="13">A67+1</f>
        <v>67</v>
      </c>
      <c r="B68" t="s">
        <v>214</v>
      </c>
      <c r="C68">
        <v>287</v>
      </c>
      <c r="D68" t="s">
        <v>207</v>
      </c>
      <c r="J68" s="11" t="s">
        <v>274</v>
      </c>
      <c r="K68">
        <f t="shared" si="10"/>
        <v>287</v>
      </c>
      <c r="L68" s="12" t="s">
        <v>275</v>
      </c>
      <c r="M68" s="9" t="s">
        <v>276</v>
      </c>
      <c r="O68" t="str">
        <f t="shared" si="9"/>
        <v xml:space="preserve">case 287:
Keyboard.print("ino|");
PrintNumpad(c);
break;
</v>
      </c>
      <c r="Y68" t="s">
        <v>278</v>
      </c>
      <c r="Z68">
        <f t="shared" si="11"/>
        <v>287</v>
      </c>
      <c r="AA68" t="s">
        <v>279</v>
      </c>
      <c r="AC68" t="str">
        <f t="shared" si="12"/>
        <v xml:space="preserve">c == 287 || </v>
      </c>
    </row>
    <row r="69" spans="1:33" ht="15" customHeight="1" x14ac:dyDescent="0.25">
      <c r="A69">
        <f t="shared" si="13"/>
        <v>68</v>
      </c>
      <c r="B69" t="s">
        <v>215</v>
      </c>
      <c r="C69">
        <v>1291</v>
      </c>
      <c r="D69" t="s">
        <v>207</v>
      </c>
      <c r="E69" s="3">
        <v>134</v>
      </c>
      <c r="F69" s="3">
        <f t="shared" si="8"/>
        <v>-1157</v>
      </c>
      <c r="J69" s="11" t="s">
        <v>274</v>
      </c>
      <c r="K69">
        <f t="shared" si="10"/>
        <v>1291</v>
      </c>
      <c r="L69" s="12" t="s">
        <v>275</v>
      </c>
      <c r="M69" s="9" t="s">
        <v>276</v>
      </c>
      <c r="O69" t="str">
        <f t="shared" si="9"/>
        <v xml:space="preserve">case 1291:
Keyboard.print("ino|");
PrintNumpad(c);
break;
</v>
      </c>
      <c r="Y69" t="s">
        <v>278</v>
      </c>
      <c r="Z69">
        <f t="shared" si="11"/>
        <v>1291</v>
      </c>
      <c r="AA69" t="s">
        <v>279</v>
      </c>
      <c r="AC69" t="str">
        <f t="shared" si="12"/>
        <v xml:space="preserve">c == 1291 || </v>
      </c>
    </row>
    <row r="70" spans="1:33" ht="15" customHeight="1" x14ac:dyDescent="0.25">
      <c r="A70">
        <f t="shared" si="13"/>
        <v>69</v>
      </c>
      <c r="B70" t="s">
        <v>351</v>
      </c>
      <c r="C70">
        <v>781</v>
      </c>
      <c r="D70" t="s">
        <v>207</v>
      </c>
      <c r="E70" s="3">
        <v>135</v>
      </c>
      <c r="F70" t="s">
        <v>349</v>
      </c>
      <c r="J70" s="11" t="s">
        <v>274</v>
      </c>
      <c r="K70">
        <f t="shared" si="10"/>
        <v>781</v>
      </c>
      <c r="L70" s="12" t="s">
        <v>275</v>
      </c>
      <c r="M70" s="9" t="s">
        <v>276</v>
      </c>
      <c r="O70" t="str">
        <f t="shared" si="9"/>
        <v xml:space="preserve">case 781:
Keyboard.print("ino|");
PrintNumpad(c);
break;
</v>
      </c>
      <c r="Y70" t="s">
        <v>278</v>
      </c>
      <c r="Z70">
        <f t="shared" si="11"/>
        <v>781</v>
      </c>
      <c r="AA70" t="s">
        <v>279</v>
      </c>
      <c r="AC70" t="str">
        <f t="shared" si="12"/>
        <v xml:space="preserve">c == 781 || </v>
      </c>
    </row>
    <row r="71" spans="1:33" ht="15" customHeight="1" x14ac:dyDescent="0.25">
      <c r="A71">
        <f t="shared" si="13"/>
        <v>70</v>
      </c>
      <c r="B71" t="s">
        <v>217</v>
      </c>
      <c r="C71">
        <v>270</v>
      </c>
      <c r="D71" t="s">
        <v>207</v>
      </c>
      <c r="E71" s="23" t="s">
        <v>352</v>
      </c>
      <c r="F71" t="s">
        <v>349</v>
      </c>
      <c r="J71" s="11" t="s">
        <v>274</v>
      </c>
      <c r="K71">
        <f t="shared" si="10"/>
        <v>270</v>
      </c>
      <c r="L71" s="12" t="s">
        <v>275</v>
      </c>
      <c r="M71" s="9" t="s">
        <v>276</v>
      </c>
      <c r="O71" t="str">
        <f t="shared" si="9"/>
        <v xml:space="preserve">case 270:
Keyboard.print("ino|");
PrintNumpad(c);
break;
</v>
      </c>
      <c r="Y71" t="s">
        <v>278</v>
      </c>
      <c r="Z71">
        <f t="shared" si="11"/>
        <v>270</v>
      </c>
      <c r="AA71" t="s">
        <v>279</v>
      </c>
      <c r="AC71" t="str">
        <f t="shared" si="12"/>
        <v xml:space="preserve">c == 270 || </v>
      </c>
    </row>
    <row r="72" spans="1:33" ht="15" customHeight="1" x14ac:dyDescent="0.25">
      <c r="A72">
        <f t="shared" si="13"/>
        <v>71</v>
      </c>
      <c r="B72" t="s">
        <v>218</v>
      </c>
      <c r="C72">
        <v>8457</v>
      </c>
      <c r="D72" t="s">
        <v>207</v>
      </c>
      <c r="E72" s="3">
        <v>132</v>
      </c>
      <c r="F72" s="3">
        <f t="shared" ref="F72:F74" si="14">E72-C72</f>
        <v>-8325</v>
      </c>
      <c r="J72" s="11" t="s">
        <v>274</v>
      </c>
      <c r="K72">
        <f t="shared" si="10"/>
        <v>8457</v>
      </c>
      <c r="L72" s="12" t="s">
        <v>275</v>
      </c>
      <c r="M72" s="9" t="s">
        <v>276</v>
      </c>
      <c r="O72" t="str">
        <f t="shared" si="9"/>
        <v xml:space="preserve">case 8457:
Keyboard.print("ino|");
PrintNumpad(c);
break;
</v>
      </c>
      <c r="Y72" t="s">
        <v>278</v>
      </c>
      <c r="Z72">
        <f t="shared" si="11"/>
        <v>8457</v>
      </c>
      <c r="AA72" t="s">
        <v>279</v>
      </c>
      <c r="AC72" t="str">
        <f t="shared" si="12"/>
        <v xml:space="preserve">c == 8457 || </v>
      </c>
    </row>
    <row r="73" spans="1:33" ht="15" customHeight="1" x14ac:dyDescent="0.25">
      <c r="A73">
        <f t="shared" si="13"/>
        <v>72</v>
      </c>
      <c r="B73" t="s">
        <v>219</v>
      </c>
      <c r="C73">
        <v>16647</v>
      </c>
      <c r="D73" t="s">
        <v>207</v>
      </c>
      <c r="E73" s="3">
        <v>133</v>
      </c>
      <c r="F73" s="3">
        <f t="shared" si="14"/>
        <v>-16514</v>
      </c>
      <c r="J73" s="11" t="s">
        <v>274</v>
      </c>
      <c r="K73">
        <f t="shared" si="10"/>
        <v>16647</v>
      </c>
      <c r="L73" s="12" t="s">
        <v>275</v>
      </c>
      <c r="M73" s="9" t="s">
        <v>276</v>
      </c>
      <c r="O73" t="str">
        <f t="shared" si="9"/>
        <v xml:space="preserve">case 16647:
Keyboard.print("ino|");
PrintNumpad(c);
break;
</v>
      </c>
      <c r="Y73" t="s">
        <v>278</v>
      </c>
      <c r="Z73">
        <f t="shared" si="11"/>
        <v>16647</v>
      </c>
      <c r="AA73" t="s">
        <v>279</v>
      </c>
      <c r="AC73" t="str">
        <f t="shared" si="12"/>
        <v xml:space="preserve">c == 16647 || </v>
      </c>
    </row>
    <row r="74" spans="1:33" ht="15" customHeight="1" x14ac:dyDescent="0.25">
      <c r="A74">
        <f t="shared" si="13"/>
        <v>73</v>
      </c>
      <c r="B74" t="s">
        <v>220</v>
      </c>
      <c r="C74">
        <v>286</v>
      </c>
      <c r="D74" t="s">
        <v>207</v>
      </c>
      <c r="E74" s="3">
        <v>176</v>
      </c>
      <c r="F74" s="3">
        <f t="shared" si="14"/>
        <v>-110</v>
      </c>
      <c r="J74" s="11" t="s">
        <v>274</v>
      </c>
      <c r="K74">
        <f t="shared" si="10"/>
        <v>286</v>
      </c>
      <c r="L74" s="12" t="s">
        <v>275</v>
      </c>
      <c r="M74" s="9" t="s">
        <v>276</v>
      </c>
      <c r="O74" t="str">
        <f t="shared" si="9"/>
        <v xml:space="preserve">case 286:
Keyboard.print("ino|");
PrintNumpad(c);
break;
</v>
      </c>
      <c r="Y74" t="s">
        <v>278</v>
      </c>
      <c r="Z74">
        <f t="shared" si="11"/>
        <v>286</v>
      </c>
      <c r="AA74" t="s">
        <v>279</v>
      </c>
      <c r="AC74" t="str">
        <f t="shared" si="12"/>
        <v xml:space="preserve">c == 286 || </v>
      </c>
    </row>
    <row r="75" spans="1:33" ht="15" customHeight="1" x14ac:dyDescent="0.25">
      <c r="A75">
        <f t="shared" si="13"/>
        <v>74</v>
      </c>
      <c r="B75" t="s">
        <v>221</v>
      </c>
      <c r="C75">
        <v>284</v>
      </c>
      <c r="D75" t="s">
        <v>207</v>
      </c>
      <c r="E75" s="3">
        <v>178</v>
      </c>
      <c r="F75" s="3">
        <f t="shared" ref="F75" si="15">E75-C75</f>
        <v>-106</v>
      </c>
      <c r="J75" s="11" t="s">
        <v>274</v>
      </c>
      <c r="K75">
        <f t="shared" si="10"/>
        <v>284</v>
      </c>
      <c r="L75" s="12" t="s">
        <v>275</v>
      </c>
      <c r="M75" s="9" t="s">
        <v>276</v>
      </c>
      <c r="O75" t="str">
        <f t="shared" si="9"/>
        <v xml:space="preserve">case 284:
Keyboard.print("ino|");
PrintNumpad(c);
break;
</v>
      </c>
      <c r="Y75" t="s">
        <v>278</v>
      </c>
      <c r="Z75">
        <f t="shared" si="11"/>
        <v>284</v>
      </c>
      <c r="AA75" t="s">
        <v>279</v>
      </c>
      <c r="AC75" t="str">
        <f t="shared" si="12"/>
        <v xml:space="preserve">c == 284 || </v>
      </c>
    </row>
    <row r="76" spans="1:33" ht="15" customHeight="1" x14ac:dyDescent="0.25">
      <c r="A76">
        <f t="shared" si="13"/>
        <v>75</v>
      </c>
      <c r="B76" t="s">
        <v>224</v>
      </c>
      <c r="C76">
        <v>260</v>
      </c>
      <c r="D76" t="s">
        <v>223</v>
      </c>
      <c r="F76" t="s">
        <v>350</v>
      </c>
      <c r="J76" s="11" t="s">
        <v>274</v>
      </c>
      <c r="K76">
        <f t="shared" si="10"/>
        <v>260</v>
      </c>
      <c r="L76" s="12" t="s">
        <v>275</v>
      </c>
      <c r="M76" s="9" t="s">
        <v>276</v>
      </c>
      <c r="O76" t="str">
        <f t="shared" si="9"/>
        <v xml:space="preserve">case 260:
Keyboard.print("ino|");
PrintNumpad(c);
break;
</v>
      </c>
      <c r="Y76" t="s">
        <v>278</v>
      </c>
      <c r="Z76">
        <f t="shared" si="11"/>
        <v>260</v>
      </c>
      <c r="AA76" t="s">
        <v>279</v>
      </c>
      <c r="AC76" t="str">
        <f t="shared" si="12"/>
        <v xml:space="preserve">c == 260 || </v>
      </c>
    </row>
    <row r="77" spans="1:33" ht="15" customHeight="1" x14ac:dyDescent="0.25">
      <c r="A77">
        <f t="shared" si="13"/>
        <v>76</v>
      </c>
      <c r="B77" t="s">
        <v>225</v>
      </c>
      <c r="C77">
        <v>258</v>
      </c>
      <c r="D77" t="s">
        <v>223</v>
      </c>
      <c r="J77" s="11" t="s">
        <v>274</v>
      </c>
      <c r="K77">
        <f t="shared" si="10"/>
        <v>258</v>
      </c>
      <c r="L77" s="12" t="s">
        <v>275</v>
      </c>
      <c r="M77" s="9" t="s">
        <v>276</v>
      </c>
      <c r="O77" t="str">
        <f t="shared" si="9"/>
        <v xml:space="preserve">case 258:
Keyboard.print("ino|");
PrintNumpad(c);
break;
</v>
      </c>
      <c r="Y77" t="s">
        <v>278</v>
      </c>
      <c r="Z77">
        <f t="shared" si="11"/>
        <v>258</v>
      </c>
      <c r="AA77" t="s">
        <v>279</v>
      </c>
      <c r="AC77" t="str">
        <f t="shared" si="12"/>
        <v xml:space="preserve">c == 258 || </v>
      </c>
    </row>
    <row r="78" spans="1:33" ht="15" customHeight="1" x14ac:dyDescent="0.25">
      <c r="A78">
        <f t="shared" si="13"/>
        <v>77</v>
      </c>
      <c r="B78" t="s">
        <v>226</v>
      </c>
      <c r="C78">
        <v>6</v>
      </c>
      <c r="D78" t="s">
        <v>223</v>
      </c>
      <c r="J78" s="11" t="s">
        <v>274</v>
      </c>
      <c r="K78">
        <f t="shared" si="10"/>
        <v>6</v>
      </c>
      <c r="L78" s="12" t="s">
        <v>275</v>
      </c>
      <c r="M78" s="9" t="s">
        <v>276</v>
      </c>
      <c r="O78" t="str">
        <f t="shared" si="9"/>
        <v xml:space="preserve">case 6:
Keyboard.print("ino|");
PrintNumpad(c);
break;
</v>
      </c>
      <c r="Y78" t="s">
        <v>278</v>
      </c>
      <c r="Z78">
        <f t="shared" si="11"/>
        <v>6</v>
      </c>
      <c r="AA78" t="s">
        <v>279</v>
      </c>
      <c r="AC78" t="str">
        <f t="shared" si="12"/>
        <v xml:space="preserve">c == 6 || </v>
      </c>
    </row>
    <row r="79" spans="1:33" s="3" customFormat="1" ht="15" customHeight="1" x14ac:dyDescent="0.25">
      <c r="A79" s="3">
        <f t="shared" si="13"/>
        <v>78</v>
      </c>
      <c r="B79" s="3" t="s">
        <v>227</v>
      </c>
      <c r="C79" s="3">
        <v>281</v>
      </c>
      <c r="D79" s="3" t="s">
        <v>223</v>
      </c>
      <c r="E79" s="3">
        <v>209</v>
      </c>
      <c r="F79" s="3">
        <f t="shared" ref="F79:F84" si="16">E79-C79</f>
        <v>-72</v>
      </c>
      <c r="G79" s="3" t="b">
        <v>1</v>
      </c>
      <c r="J79" s="3" t="s">
        <v>274</v>
      </c>
      <c r="K79" s="3">
        <f t="shared" si="10"/>
        <v>281</v>
      </c>
      <c r="L79" s="3" t="s">
        <v>275</v>
      </c>
      <c r="M79" s="3" t="s">
        <v>276</v>
      </c>
      <c r="O79" s="3" t="str">
        <f t="shared" si="9"/>
        <v xml:space="preserve">case 281:
Keyboard.print("ino|");
PrintNumpad(c);
break;
</v>
      </c>
      <c r="Y79" s="3" t="s">
        <v>278</v>
      </c>
      <c r="Z79" s="3">
        <f t="shared" si="11"/>
        <v>281</v>
      </c>
      <c r="AA79" s="3" t="s">
        <v>279</v>
      </c>
      <c r="AC79" s="3" t="str">
        <f t="shared" si="12"/>
        <v xml:space="preserve">c == 281 || </v>
      </c>
      <c r="AG79" s="3" t="str">
        <f>DEC2HEX(C79)</f>
        <v>119</v>
      </c>
    </row>
    <row r="80" spans="1:33" s="3" customFormat="1" ht="15" customHeight="1" x14ac:dyDescent="0.25">
      <c r="A80" s="3">
        <f t="shared" si="13"/>
        <v>79</v>
      </c>
      <c r="B80" s="3" t="s">
        <v>228</v>
      </c>
      <c r="C80" s="3">
        <v>282</v>
      </c>
      <c r="D80" s="3" t="s">
        <v>223</v>
      </c>
      <c r="E80" s="3">
        <v>212</v>
      </c>
      <c r="F80" s="3">
        <f t="shared" si="16"/>
        <v>-70</v>
      </c>
      <c r="G80" s="3" t="b">
        <v>1</v>
      </c>
      <c r="J80" s="3" t="s">
        <v>274</v>
      </c>
      <c r="K80" s="3">
        <f t="shared" si="10"/>
        <v>282</v>
      </c>
      <c r="L80" s="3" t="s">
        <v>275</v>
      </c>
      <c r="M80" s="3" t="s">
        <v>276</v>
      </c>
      <c r="O80" s="3" t="str">
        <f t="shared" si="9"/>
        <v xml:space="preserve">case 282:
Keyboard.print("ino|");
PrintNumpad(c);
break;
</v>
      </c>
      <c r="Y80" s="3" t="s">
        <v>278</v>
      </c>
      <c r="Z80" s="3">
        <f t="shared" si="11"/>
        <v>282</v>
      </c>
      <c r="AA80" s="3" t="s">
        <v>279</v>
      </c>
      <c r="AC80" s="3" t="str">
        <f t="shared" si="12"/>
        <v xml:space="preserve">c == 282 || </v>
      </c>
    </row>
    <row r="81" spans="1:29" s="3" customFormat="1" ht="15" customHeight="1" x14ac:dyDescent="0.25">
      <c r="A81" s="3">
        <f t="shared" si="13"/>
        <v>80</v>
      </c>
      <c r="B81" s="3" t="s">
        <v>229</v>
      </c>
      <c r="C81" s="3">
        <v>273</v>
      </c>
      <c r="D81" s="3" t="s">
        <v>223</v>
      </c>
      <c r="E81" s="3">
        <v>210</v>
      </c>
      <c r="F81" s="3">
        <f t="shared" si="16"/>
        <v>-63</v>
      </c>
      <c r="G81" s="3" t="b">
        <v>1</v>
      </c>
      <c r="J81" s="3" t="s">
        <v>274</v>
      </c>
      <c r="K81" s="3">
        <f t="shared" si="10"/>
        <v>273</v>
      </c>
      <c r="L81" s="3" t="s">
        <v>275</v>
      </c>
      <c r="M81" s="3" t="s">
        <v>276</v>
      </c>
      <c r="O81" s="3" t="str">
        <f t="shared" si="9"/>
        <v xml:space="preserve">case 273:
Keyboard.print("ino|");
PrintNumpad(c);
break;
</v>
      </c>
      <c r="Y81" s="3" t="s">
        <v>278</v>
      </c>
      <c r="Z81" s="3">
        <f t="shared" si="11"/>
        <v>273</v>
      </c>
      <c r="AA81" s="3" t="s">
        <v>279</v>
      </c>
      <c r="AC81" s="3" t="str">
        <f t="shared" si="12"/>
        <v xml:space="preserve">c == 273 || </v>
      </c>
    </row>
    <row r="82" spans="1:29" s="3" customFormat="1" ht="15" customHeight="1" x14ac:dyDescent="0.25">
      <c r="A82" s="3">
        <f t="shared" si="13"/>
        <v>81</v>
      </c>
      <c r="B82" s="3" t="s">
        <v>230</v>
      </c>
      <c r="C82" s="3">
        <v>274</v>
      </c>
      <c r="D82" s="3" t="s">
        <v>223</v>
      </c>
      <c r="E82" s="3">
        <v>213</v>
      </c>
      <c r="F82" s="3">
        <f t="shared" si="16"/>
        <v>-61</v>
      </c>
      <c r="G82" s="3" t="b">
        <v>1</v>
      </c>
      <c r="J82" s="3" t="s">
        <v>274</v>
      </c>
      <c r="K82" s="3">
        <f t="shared" si="10"/>
        <v>274</v>
      </c>
      <c r="L82" s="3" t="s">
        <v>275</v>
      </c>
      <c r="M82" s="3" t="s">
        <v>276</v>
      </c>
      <c r="O82" s="3" t="str">
        <f t="shared" si="9"/>
        <v xml:space="preserve">case 274:
Keyboard.print("ino|");
PrintNumpad(c);
break;
</v>
      </c>
      <c r="Y82" s="3" t="s">
        <v>278</v>
      </c>
      <c r="Z82" s="3">
        <f t="shared" si="11"/>
        <v>274</v>
      </c>
      <c r="AA82" s="3" t="s">
        <v>279</v>
      </c>
      <c r="AC82" s="3" t="str">
        <f t="shared" si="12"/>
        <v xml:space="preserve">c == 274 || </v>
      </c>
    </row>
    <row r="83" spans="1:29" s="3" customFormat="1" ht="15" customHeight="1" x14ac:dyDescent="0.25">
      <c r="A83" s="3">
        <f t="shared" si="13"/>
        <v>82</v>
      </c>
      <c r="B83" s="3" t="s">
        <v>231</v>
      </c>
      <c r="C83" s="3">
        <v>275</v>
      </c>
      <c r="D83" s="3" t="s">
        <v>223</v>
      </c>
      <c r="E83" s="3">
        <v>211</v>
      </c>
      <c r="F83" s="3">
        <f t="shared" si="16"/>
        <v>-64</v>
      </c>
      <c r="G83" s="3" t="b">
        <v>1</v>
      </c>
      <c r="J83" s="3" t="s">
        <v>274</v>
      </c>
      <c r="K83" s="3">
        <f t="shared" si="10"/>
        <v>275</v>
      </c>
      <c r="L83" s="3" t="s">
        <v>275</v>
      </c>
      <c r="M83" s="3" t="s">
        <v>276</v>
      </c>
      <c r="O83" s="3" t="str">
        <f t="shared" si="9"/>
        <v xml:space="preserve">case 275:
Keyboard.print("ino|");
PrintNumpad(c);
break;
</v>
      </c>
      <c r="Y83" s="3" t="s">
        <v>278</v>
      </c>
      <c r="Z83" s="3">
        <f t="shared" si="11"/>
        <v>275</v>
      </c>
      <c r="AA83" s="3" t="s">
        <v>279</v>
      </c>
      <c r="AC83" s="3" t="str">
        <f t="shared" si="12"/>
        <v xml:space="preserve">c == 275 || </v>
      </c>
    </row>
    <row r="84" spans="1:29" s="3" customFormat="1" ht="15" customHeight="1" x14ac:dyDescent="0.25">
      <c r="A84" s="3">
        <f t="shared" si="13"/>
        <v>83</v>
      </c>
      <c r="B84" s="3" t="s">
        <v>232</v>
      </c>
      <c r="C84" s="3">
        <v>276</v>
      </c>
      <c r="D84" s="3" t="s">
        <v>223</v>
      </c>
      <c r="E84" s="3">
        <v>214</v>
      </c>
      <c r="F84" s="3">
        <f t="shared" si="16"/>
        <v>-62</v>
      </c>
      <c r="G84" s="3" t="b">
        <v>1</v>
      </c>
      <c r="J84" s="3" t="s">
        <v>274</v>
      </c>
      <c r="K84" s="3">
        <f t="shared" si="10"/>
        <v>276</v>
      </c>
      <c r="L84" s="3" t="s">
        <v>275</v>
      </c>
      <c r="M84" s="3" t="s">
        <v>276</v>
      </c>
      <c r="O84" s="3" t="str">
        <f t="shared" si="9"/>
        <v xml:space="preserve">case 276:
Keyboard.print("ino|");
PrintNumpad(c);
break;
</v>
      </c>
      <c r="Y84" s="3" t="s">
        <v>278</v>
      </c>
      <c r="Z84" s="3">
        <f t="shared" si="11"/>
        <v>276</v>
      </c>
      <c r="AA84" s="3" t="s">
        <v>279</v>
      </c>
      <c r="AC84" s="3" t="str">
        <f t="shared" si="12"/>
        <v xml:space="preserve">c == 276 || </v>
      </c>
    </row>
    <row r="85" spans="1:29" s="3" customFormat="1" ht="15" customHeight="1" x14ac:dyDescent="0.25">
      <c r="A85" s="3">
        <f t="shared" si="13"/>
        <v>84</v>
      </c>
      <c r="B85" s="3" t="s">
        <v>233</v>
      </c>
      <c r="C85" s="3">
        <v>279</v>
      </c>
      <c r="D85" s="3" t="s">
        <v>223</v>
      </c>
      <c r="E85" s="3">
        <v>218</v>
      </c>
      <c r="F85" s="3">
        <f t="shared" ref="F85:F88" si="17">E85-C85</f>
        <v>-61</v>
      </c>
      <c r="G85" s="3" t="b">
        <v>1</v>
      </c>
      <c r="J85" s="3" t="s">
        <v>274</v>
      </c>
      <c r="K85" s="3">
        <f t="shared" si="10"/>
        <v>279</v>
      </c>
      <c r="L85" s="3" t="s">
        <v>275</v>
      </c>
      <c r="M85" s="3" t="s">
        <v>276</v>
      </c>
      <c r="O85" s="3" t="str">
        <f t="shared" si="9"/>
        <v xml:space="preserve">case 279:
Keyboard.print("ino|");
PrintNumpad(c);
break;
</v>
      </c>
      <c r="Y85" s="3" t="s">
        <v>278</v>
      </c>
      <c r="Z85" s="3">
        <f t="shared" si="11"/>
        <v>279</v>
      </c>
      <c r="AA85" s="3" t="s">
        <v>279</v>
      </c>
      <c r="AC85" s="3" t="str">
        <f t="shared" si="12"/>
        <v xml:space="preserve">c == 279 || </v>
      </c>
    </row>
    <row r="86" spans="1:29" s="3" customFormat="1" ht="15" customHeight="1" x14ac:dyDescent="0.25">
      <c r="A86" s="3">
        <f t="shared" si="13"/>
        <v>85</v>
      </c>
      <c r="B86" s="3" t="s">
        <v>235</v>
      </c>
      <c r="C86" s="3">
        <v>277</v>
      </c>
      <c r="D86" s="3" t="s">
        <v>223</v>
      </c>
      <c r="E86" s="3">
        <v>216</v>
      </c>
      <c r="F86" s="3">
        <f t="shared" si="17"/>
        <v>-61</v>
      </c>
      <c r="G86" s="3" t="b">
        <v>1</v>
      </c>
      <c r="J86" s="3" t="s">
        <v>274</v>
      </c>
      <c r="K86" s="3">
        <f t="shared" si="10"/>
        <v>277</v>
      </c>
      <c r="L86" s="3" t="s">
        <v>275</v>
      </c>
      <c r="M86" s="3" t="s">
        <v>276</v>
      </c>
      <c r="O86" s="3" t="str">
        <f t="shared" si="9"/>
        <v xml:space="preserve">case 277:
Keyboard.print("ino|");
PrintNumpad(c);
break;
</v>
      </c>
      <c r="Y86" s="3" t="s">
        <v>278</v>
      </c>
      <c r="Z86" s="3">
        <f t="shared" si="11"/>
        <v>277</v>
      </c>
      <c r="AA86" s="3" t="s">
        <v>279</v>
      </c>
      <c r="AC86" s="3" t="str">
        <f t="shared" si="12"/>
        <v xml:space="preserve">c == 277 || </v>
      </c>
    </row>
    <row r="87" spans="1:29" s="3" customFormat="1" ht="15" customHeight="1" x14ac:dyDescent="0.25">
      <c r="A87" s="3">
        <f t="shared" si="13"/>
        <v>86</v>
      </c>
      <c r="B87" s="3" t="s">
        <v>234</v>
      </c>
      <c r="C87" s="3">
        <v>280</v>
      </c>
      <c r="D87" s="3" t="s">
        <v>223</v>
      </c>
      <c r="E87" s="3">
        <v>217</v>
      </c>
      <c r="F87" s="3">
        <f t="shared" si="17"/>
        <v>-63</v>
      </c>
      <c r="G87" s="3" t="b">
        <v>1</v>
      </c>
      <c r="J87" s="3" t="s">
        <v>274</v>
      </c>
      <c r="K87" s="3">
        <f t="shared" si="10"/>
        <v>280</v>
      </c>
      <c r="L87" s="3" t="s">
        <v>275</v>
      </c>
      <c r="M87" s="3" t="s">
        <v>276</v>
      </c>
      <c r="O87" s="3" t="str">
        <f t="shared" si="9"/>
        <v xml:space="preserve">case 280:
Keyboard.print("ino|");
PrintNumpad(c);
break;
</v>
      </c>
      <c r="Y87" s="3" t="s">
        <v>278</v>
      </c>
      <c r="Z87" s="3">
        <f t="shared" si="11"/>
        <v>280</v>
      </c>
      <c r="AA87" s="3" t="s">
        <v>279</v>
      </c>
      <c r="AC87" s="3" t="str">
        <f t="shared" si="12"/>
        <v xml:space="preserve">c == 280 || </v>
      </c>
    </row>
    <row r="88" spans="1:29" s="3" customFormat="1" ht="15" customHeight="1" x14ac:dyDescent="0.25">
      <c r="A88" s="3">
        <f t="shared" si="13"/>
        <v>87</v>
      </c>
      <c r="B88" s="3" t="s">
        <v>236</v>
      </c>
      <c r="C88" s="3">
        <v>278</v>
      </c>
      <c r="D88" s="3" t="s">
        <v>223</v>
      </c>
      <c r="E88" s="3">
        <v>215</v>
      </c>
      <c r="F88" s="3">
        <f t="shared" si="17"/>
        <v>-63</v>
      </c>
      <c r="G88" s="3" t="b">
        <v>1</v>
      </c>
      <c r="J88" s="3" t="s">
        <v>274</v>
      </c>
      <c r="K88" s="3">
        <f t="shared" si="10"/>
        <v>278</v>
      </c>
      <c r="L88" s="3" t="s">
        <v>275</v>
      </c>
      <c r="M88" s="3" t="s">
        <v>276</v>
      </c>
      <c r="O88" s="3" t="str">
        <f t="shared" si="9"/>
        <v xml:space="preserve">case 278:
Keyboard.print("ino|");
PrintNumpad(c);
break;
</v>
      </c>
      <c r="Y88" s="3" t="s">
        <v>278</v>
      </c>
      <c r="Z88" s="3">
        <f t="shared" si="11"/>
        <v>278</v>
      </c>
      <c r="AA88" s="3" t="s">
        <v>279</v>
      </c>
      <c r="AC88" s="3" t="str">
        <f t="shared" si="12"/>
        <v xml:space="preserve">c == 278 || </v>
      </c>
    </row>
    <row r="89" spans="1:29" ht="15" customHeight="1" x14ac:dyDescent="0.25">
      <c r="A89">
        <f t="shared" si="13"/>
        <v>88</v>
      </c>
      <c r="B89" t="s">
        <v>238</v>
      </c>
      <c r="C89">
        <v>257</v>
      </c>
      <c r="D89" t="s">
        <v>237</v>
      </c>
      <c r="J89" s="11" t="s">
        <v>274</v>
      </c>
      <c r="K89">
        <f t="shared" si="10"/>
        <v>257</v>
      </c>
      <c r="L89" s="12" t="s">
        <v>275</v>
      </c>
      <c r="M89" s="9" t="s">
        <v>276</v>
      </c>
      <c r="O89" t="str">
        <f t="shared" si="9"/>
        <v xml:space="preserve">case 257:
Keyboard.print("ino|");
PrintNumpad(c);
break;
</v>
      </c>
      <c r="Y89" t="s">
        <v>278</v>
      </c>
      <c r="Z89">
        <f t="shared" si="11"/>
        <v>257</v>
      </c>
      <c r="AA89" t="s">
        <v>279</v>
      </c>
      <c r="AC89" t="str">
        <f t="shared" si="12"/>
        <v xml:space="preserve">c == 257 || </v>
      </c>
    </row>
    <row r="90" spans="1:29" s="3" customFormat="1" ht="15" customHeight="1" x14ac:dyDescent="0.25">
      <c r="A90" s="3">
        <f t="shared" si="13"/>
        <v>89</v>
      </c>
      <c r="B90" s="3" t="s">
        <v>239</v>
      </c>
      <c r="C90" s="3">
        <v>47</v>
      </c>
      <c r="D90" s="3" t="s">
        <v>237</v>
      </c>
      <c r="E90" s="3">
        <v>220</v>
      </c>
      <c r="F90" s="3">
        <f>E90-C90</f>
        <v>173</v>
      </c>
      <c r="G90" s="3" t="b">
        <v>1</v>
      </c>
      <c r="J90" s="3" t="s">
        <v>274</v>
      </c>
      <c r="K90" s="3">
        <f t="shared" si="10"/>
        <v>47</v>
      </c>
      <c r="L90" s="3" t="s">
        <v>275</v>
      </c>
      <c r="M90" s="3" t="s">
        <v>276</v>
      </c>
      <c r="O90" s="3" t="str">
        <f t="shared" si="9"/>
        <v xml:space="preserve">case 47:
Keyboard.print("ino|");
PrintNumpad(c);
break;
</v>
      </c>
      <c r="Y90" s="3" t="s">
        <v>278</v>
      </c>
      <c r="Z90" s="3">
        <f t="shared" si="11"/>
        <v>47</v>
      </c>
      <c r="AA90" s="3" t="s">
        <v>279</v>
      </c>
      <c r="AC90" s="3" t="str">
        <f t="shared" si="12"/>
        <v xml:space="preserve">c == 47 || </v>
      </c>
    </row>
    <row r="91" spans="1:29" s="3" customFormat="1" ht="15" customHeight="1" x14ac:dyDescent="0.25">
      <c r="A91" s="3">
        <f t="shared" si="13"/>
        <v>90</v>
      </c>
      <c r="B91" s="3" t="s">
        <v>240</v>
      </c>
      <c r="C91" s="3">
        <v>46</v>
      </c>
      <c r="D91" s="3" t="s">
        <v>237</v>
      </c>
      <c r="E91" s="3">
        <v>221</v>
      </c>
      <c r="F91" s="3">
        <f>E91-C91</f>
        <v>175</v>
      </c>
      <c r="G91" s="3" t="b">
        <v>1</v>
      </c>
      <c r="J91" s="3" t="s">
        <v>274</v>
      </c>
      <c r="K91" s="3">
        <f t="shared" si="10"/>
        <v>46</v>
      </c>
      <c r="L91" s="3" t="s">
        <v>275</v>
      </c>
      <c r="M91" s="3" t="s">
        <v>276</v>
      </c>
      <c r="O91" s="3" t="str">
        <f t="shared" si="9"/>
        <v xml:space="preserve">case 46:
Keyboard.print("ino|");
PrintNumpad(c);
break;
</v>
      </c>
      <c r="Y91" s="3" t="s">
        <v>278</v>
      </c>
      <c r="Z91" s="3">
        <f t="shared" si="11"/>
        <v>46</v>
      </c>
      <c r="AA91" s="3" t="s">
        <v>279</v>
      </c>
      <c r="AC91" s="3" t="str">
        <f t="shared" si="12"/>
        <v xml:space="preserve">c == 46 || </v>
      </c>
    </row>
    <row r="92" spans="1:29" s="3" customFormat="1" ht="15" customHeight="1" x14ac:dyDescent="0.25">
      <c r="A92" s="3">
        <f t="shared" si="13"/>
        <v>91</v>
      </c>
      <c r="B92" s="3" t="s">
        <v>241</v>
      </c>
      <c r="C92" s="3">
        <v>45</v>
      </c>
      <c r="D92" s="3" t="s">
        <v>237</v>
      </c>
      <c r="E92" s="3">
        <v>222</v>
      </c>
      <c r="F92" s="3">
        <f>E92-C92</f>
        <v>177</v>
      </c>
      <c r="G92" s="3" t="b">
        <v>1</v>
      </c>
      <c r="J92" s="3" t="s">
        <v>274</v>
      </c>
      <c r="K92" s="3">
        <f t="shared" si="10"/>
        <v>45</v>
      </c>
      <c r="L92" s="3" t="s">
        <v>275</v>
      </c>
      <c r="M92" s="3" t="s">
        <v>276</v>
      </c>
      <c r="O92" s="3" t="str">
        <f t="shared" si="9"/>
        <v xml:space="preserve">case 45:
Keyboard.print("ino|");
PrintNumpad(c);
break;
</v>
      </c>
      <c r="Y92" s="3" t="s">
        <v>278</v>
      </c>
      <c r="Z92" s="3">
        <f t="shared" si="11"/>
        <v>45</v>
      </c>
      <c r="AA92" s="3" t="s">
        <v>279</v>
      </c>
      <c r="AC92" s="3" t="str">
        <f t="shared" si="12"/>
        <v xml:space="preserve">c == 45 || </v>
      </c>
    </row>
    <row r="93" spans="1:29" s="3" customFormat="1" ht="15" customHeight="1" x14ac:dyDescent="0.25">
      <c r="A93" s="3">
        <f t="shared" si="13"/>
        <v>92</v>
      </c>
      <c r="B93" s="3" t="s">
        <v>251</v>
      </c>
      <c r="C93" s="3">
        <v>32</v>
      </c>
      <c r="D93" s="3" t="s">
        <v>237</v>
      </c>
      <c r="E93" s="3">
        <v>234</v>
      </c>
      <c r="F93" s="3">
        <f>E93-C93</f>
        <v>202</v>
      </c>
      <c r="G93" s="3" t="b">
        <v>1</v>
      </c>
      <c r="J93" s="3" t="s">
        <v>274</v>
      </c>
      <c r="K93" s="3">
        <f t="shared" si="10"/>
        <v>32</v>
      </c>
      <c r="L93" s="3" t="s">
        <v>275</v>
      </c>
      <c r="M93" s="3" t="s">
        <v>276</v>
      </c>
      <c r="O93" s="3" t="str">
        <f t="shared" si="9"/>
        <v xml:space="preserve">case 32:
Keyboard.print("ino|");
PrintNumpad(c);
break;
</v>
      </c>
      <c r="Y93" s="3" t="s">
        <v>278</v>
      </c>
      <c r="Z93" s="3">
        <f t="shared" si="11"/>
        <v>32</v>
      </c>
      <c r="AA93" s="3" t="s">
        <v>279</v>
      </c>
      <c r="AC93" s="3" t="str">
        <f t="shared" si="12"/>
        <v xml:space="preserve">c == 32 || </v>
      </c>
    </row>
    <row r="94" spans="1:29" s="3" customFormat="1" ht="15" customHeight="1" x14ac:dyDescent="0.25">
      <c r="A94" s="3">
        <f t="shared" si="13"/>
        <v>93</v>
      </c>
      <c r="B94" s="3" t="s">
        <v>242</v>
      </c>
      <c r="C94" s="3">
        <v>33</v>
      </c>
      <c r="D94" s="3" t="s">
        <v>237</v>
      </c>
      <c r="E94" s="3">
        <v>225</v>
      </c>
      <c r="F94" s="3" t="s">
        <v>343</v>
      </c>
      <c r="G94" s="3" t="b">
        <v>1</v>
      </c>
      <c r="J94" s="3" t="s">
        <v>274</v>
      </c>
      <c r="K94" s="3">
        <f t="shared" si="10"/>
        <v>33</v>
      </c>
      <c r="L94" s="3" t="s">
        <v>275</v>
      </c>
      <c r="M94" s="3" t="s">
        <v>276</v>
      </c>
      <c r="O94" s="3" t="str">
        <f t="shared" si="9"/>
        <v xml:space="preserve">case 33:
Keyboard.print("ino|");
PrintNumpad(c);
break;
</v>
      </c>
      <c r="Y94" s="3" t="s">
        <v>278</v>
      </c>
      <c r="Z94" s="3">
        <f t="shared" si="11"/>
        <v>33</v>
      </c>
      <c r="AA94" s="3" t="s">
        <v>279</v>
      </c>
      <c r="AC94" s="3" t="str">
        <f t="shared" si="12"/>
        <v xml:space="preserve">c == 33 || </v>
      </c>
    </row>
    <row r="95" spans="1:29" s="3" customFormat="1" ht="15" customHeight="1" x14ac:dyDescent="0.25">
      <c r="A95" s="3">
        <f t="shared" si="13"/>
        <v>94</v>
      </c>
      <c r="B95" s="3" t="s">
        <v>243</v>
      </c>
      <c r="C95" s="3">
        <v>34</v>
      </c>
      <c r="D95" s="3" t="s">
        <v>237</v>
      </c>
      <c r="E95" s="3">
        <v>226</v>
      </c>
      <c r="F95" s="3" t="s">
        <v>343</v>
      </c>
      <c r="G95" s="3" t="b">
        <v>1</v>
      </c>
      <c r="J95" s="3" t="s">
        <v>274</v>
      </c>
      <c r="K95" s="3">
        <f t="shared" si="10"/>
        <v>34</v>
      </c>
      <c r="L95" s="3" t="s">
        <v>275</v>
      </c>
      <c r="M95" s="3" t="s">
        <v>276</v>
      </c>
      <c r="O95" s="3" t="str">
        <f t="shared" si="9"/>
        <v xml:space="preserve">case 34:
Keyboard.print("ino|");
PrintNumpad(c);
break;
</v>
      </c>
      <c r="Y95" s="3" t="s">
        <v>278</v>
      </c>
      <c r="Z95" s="3">
        <f t="shared" si="11"/>
        <v>34</v>
      </c>
      <c r="AA95" s="3" t="s">
        <v>279</v>
      </c>
      <c r="AC95" s="3" t="str">
        <f t="shared" si="12"/>
        <v xml:space="preserve">c == 34 || </v>
      </c>
    </row>
    <row r="96" spans="1:29" s="3" customFormat="1" ht="15" customHeight="1" x14ac:dyDescent="0.25">
      <c r="A96" s="3">
        <f t="shared" si="13"/>
        <v>95</v>
      </c>
      <c r="B96" s="3" t="s">
        <v>244</v>
      </c>
      <c r="C96" s="3">
        <v>35</v>
      </c>
      <c r="D96" s="3" t="s">
        <v>237</v>
      </c>
      <c r="E96" s="3">
        <v>227</v>
      </c>
      <c r="F96" s="3" t="s">
        <v>343</v>
      </c>
      <c r="G96" s="3" t="b">
        <v>1</v>
      </c>
      <c r="J96" s="3" t="s">
        <v>274</v>
      </c>
      <c r="K96" s="3">
        <f t="shared" si="10"/>
        <v>35</v>
      </c>
      <c r="L96" s="3" t="s">
        <v>275</v>
      </c>
      <c r="M96" s="3" t="s">
        <v>276</v>
      </c>
      <c r="O96" s="3" t="str">
        <f t="shared" si="9"/>
        <v xml:space="preserve">case 35:
Keyboard.print("ino|");
PrintNumpad(c);
break;
</v>
      </c>
      <c r="Y96" s="3" t="s">
        <v>278</v>
      </c>
      <c r="Z96" s="3">
        <f t="shared" si="11"/>
        <v>35</v>
      </c>
      <c r="AA96" s="3" t="s">
        <v>279</v>
      </c>
      <c r="AC96" s="3" t="str">
        <f t="shared" si="12"/>
        <v xml:space="preserve">c == 35 || </v>
      </c>
    </row>
    <row r="97" spans="1:29" s="3" customFormat="1" ht="15" customHeight="1" x14ac:dyDescent="0.25">
      <c r="A97" s="3">
        <f t="shared" si="13"/>
        <v>96</v>
      </c>
      <c r="B97" s="3" t="s">
        <v>245</v>
      </c>
      <c r="C97" s="3">
        <v>36</v>
      </c>
      <c r="D97" s="3" t="s">
        <v>237</v>
      </c>
      <c r="E97" s="3">
        <v>228</v>
      </c>
      <c r="F97" s="3" t="s">
        <v>343</v>
      </c>
      <c r="G97" s="3" t="b">
        <v>1</v>
      </c>
      <c r="J97" s="3" t="s">
        <v>274</v>
      </c>
      <c r="K97" s="3">
        <f t="shared" si="10"/>
        <v>36</v>
      </c>
      <c r="L97" s="3" t="s">
        <v>275</v>
      </c>
      <c r="M97" s="3" t="s">
        <v>276</v>
      </c>
      <c r="O97" s="3" t="str">
        <f t="shared" si="9"/>
        <v xml:space="preserve">case 36:
Keyboard.print("ino|");
PrintNumpad(c);
break;
</v>
      </c>
      <c r="Y97" s="3" t="s">
        <v>278</v>
      </c>
      <c r="Z97" s="3">
        <f t="shared" si="11"/>
        <v>36</v>
      </c>
      <c r="AA97" s="3" t="s">
        <v>279</v>
      </c>
      <c r="AC97" s="3" t="str">
        <f t="shared" si="12"/>
        <v xml:space="preserve">c == 36 || </v>
      </c>
    </row>
    <row r="98" spans="1:29" s="3" customFormat="1" ht="15" customHeight="1" x14ac:dyDescent="0.25">
      <c r="A98" s="3">
        <f t="shared" si="13"/>
        <v>97</v>
      </c>
      <c r="B98" s="3" t="s">
        <v>246</v>
      </c>
      <c r="C98" s="3">
        <v>37</v>
      </c>
      <c r="D98" s="3" t="s">
        <v>237</v>
      </c>
      <c r="E98" s="3">
        <v>229</v>
      </c>
      <c r="F98" s="3" t="s">
        <v>343</v>
      </c>
      <c r="G98" s="3" t="b">
        <v>1</v>
      </c>
      <c r="J98" s="3" t="s">
        <v>274</v>
      </c>
      <c r="K98" s="3">
        <f t="shared" si="10"/>
        <v>37</v>
      </c>
      <c r="L98" s="3" t="s">
        <v>275</v>
      </c>
      <c r="M98" s="3" t="s">
        <v>276</v>
      </c>
      <c r="O98" s="3" t="str">
        <f t="shared" ref="O98:O105" si="18">_xlfn.CONCAT(J98:M98)</f>
        <v xml:space="preserve">case 37:
Keyboard.print("ino|");
PrintNumpad(c);
break;
</v>
      </c>
      <c r="Y98" s="3" t="s">
        <v>278</v>
      </c>
      <c r="Z98" s="3">
        <f t="shared" si="11"/>
        <v>37</v>
      </c>
      <c r="AA98" s="3" t="s">
        <v>279</v>
      </c>
      <c r="AC98" s="3" t="str">
        <f t="shared" si="12"/>
        <v xml:space="preserve">c == 37 || </v>
      </c>
    </row>
    <row r="99" spans="1:29" s="3" customFormat="1" ht="15" customHeight="1" x14ac:dyDescent="0.25">
      <c r="A99" s="3">
        <f t="shared" si="13"/>
        <v>98</v>
      </c>
      <c r="B99" s="3" t="s">
        <v>247</v>
      </c>
      <c r="C99" s="3">
        <v>38</v>
      </c>
      <c r="D99" s="3" t="s">
        <v>237</v>
      </c>
      <c r="E99" s="3">
        <v>230</v>
      </c>
      <c r="F99" s="3" t="s">
        <v>343</v>
      </c>
      <c r="G99" s="3" t="b">
        <v>1</v>
      </c>
      <c r="J99" s="3" t="s">
        <v>274</v>
      </c>
      <c r="K99" s="3">
        <f t="shared" si="10"/>
        <v>38</v>
      </c>
      <c r="L99" s="3" t="s">
        <v>275</v>
      </c>
      <c r="M99" s="3" t="s">
        <v>276</v>
      </c>
      <c r="O99" s="3" t="str">
        <f t="shared" si="18"/>
        <v xml:space="preserve">case 38:
Keyboard.print("ino|");
PrintNumpad(c);
break;
</v>
      </c>
      <c r="Y99" s="3" t="s">
        <v>278</v>
      </c>
      <c r="Z99" s="3">
        <f t="shared" si="11"/>
        <v>38</v>
      </c>
      <c r="AA99" s="3" t="s">
        <v>279</v>
      </c>
      <c r="AC99" s="3" t="str">
        <f t="shared" si="12"/>
        <v xml:space="preserve">c == 38 || </v>
      </c>
    </row>
    <row r="100" spans="1:29" s="3" customFormat="1" ht="15" customHeight="1" x14ac:dyDescent="0.25">
      <c r="A100" s="3">
        <f t="shared" si="13"/>
        <v>99</v>
      </c>
      <c r="B100" s="3" t="s">
        <v>248</v>
      </c>
      <c r="C100" s="3">
        <v>39</v>
      </c>
      <c r="D100" s="3" t="s">
        <v>237</v>
      </c>
      <c r="E100" s="3">
        <v>231</v>
      </c>
      <c r="F100" s="3" t="s">
        <v>343</v>
      </c>
      <c r="G100" s="3" t="b">
        <v>1</v>
      </c>
      <c r="J100" s="3" t="s">
        <v>274</v>
      </c>
      <c r="K100" s="3">
        <f t="shared" si="10"/>
        <v>39</v>
      </c>
      <c r="L100" s="3" t="s">
        <v>275</v>
      </c>
      <c r="M100" s="3" t="s">
        <v>276</v>
      </c>
      <c r="O100" s="3" t="str">
        <f t="shared" si="18"/>
        <v xml:space="preserve">case 39:
Keyboard.print("ino|");
PrintNumpad(c);
break;
</v>
      </c>
      <c r="Y100" s="3" t="s">
        <v>278</v>
      </c>
      <c r="Z100" s="3">
        <f t="shared" si="11"/>
        <v>39</v>
      </c>
      <c r="AA100" s="3" t="s">
        <v>279</v>
      </c>
      <c r="AC100" s="3" t="str">
        <f t="shared" si="12"/>
        <v xml:space="preserve">c == 39 || </v>
      </c>
    </row>
    <row r="101" spans="1:29" s="3" customFormat="1" ht="15" customHeight="1" x14ac:dyDescent="0.25">
      <c r="A101" s="3">
        <f t="shared" si="13"/>
        <v>100</v>
      </c>
      <c r="B101" s="3" t="s">
        <v>249</v>
      </c>
      <c r="C101" s="3">
        <v>40</v>
      </c>
      <c r="D101" s="3" t="s">
        <v>237</v>
      </c>
      <c r="E101" s="3">
        <v>232</v>
      </c>
      <c r="F101" s="3" t="s">
        <v>343</v>
      </c>
      <c r="G101" s="3" t="b">
        <v>1</v>
      </c>
      <c r="J101" s="3" t="s">
        <v>274</v>
      </c>
      <c r="K101" s="3">
        <f t="shared" si="10"/>
        <v>40</v>
      </c>
      <c r="L101" s="3" t="s">
        <v>275</v>
      </c>
      <c r="M101" s="3" t="s">
        <v>276</v>
      </c>
      <c r="O101" s="3" t="str">
        <f t="shared" si="18"/>
        <v xml:space="preserve">case 40:
Keyboard.print("ino|");
PrintNumpad(c);
break;
</v>
      </c>
      <c r="Y101" s="3" t="s">
        <v>278</v>
      </c>
      <c r="Z101" s="3">
        <f t="shared" si="11"/>
        <v>40</v>
      </c>
      <c r="AA101" s="3" t="s">
        <v>279</v>
      </c>
      <c r="AC101" s="3" t="str">
        <f t="shared" si="12"/>
        <v xml:space="preserve">c == 40 || </v>
      </c>
    </row>
    <row r="102" spans="1:29" s="3" customFormat="1" ht="15" customHeight="1" x14ac:dyDescent="0.25">
      <c r="A102" s="3">
        <f t="shared" si="13"/>
        <v>101</v>
      </c>
      <c r="B102" s="3" t="s">
        <v>250</v>
      </c>
      <c r="C102" s="3">
        <v>41</v>
      </c>
      <c r="D102" s="3" t="s">
        <v>237</v>
      </c>
      <c r="E102" s="3">
        <v>233</v>
      </c>
      <c r="F102" s="3" t="s">
        <v>343</v>
      </c>
      <c r="G102" s="3" t="b">
        <v>1</v>
      </c>
      <c r="J102" s="3" t="s">
        <v>274</v>
      </c>
      <c r="K102" s="3">
        <f t="shared" si="10"/>
        <v>41</v>
      </c>
      <c r="L102" s="3" t="s">
        <v>275</v>
      </c>
      <c r="M102" s="3" t="s">
        <v>276</v>
      </c>
      <c r="O102" s="3" t="str">
        <f t="shared" si="18"/>
        <v xml:space="preserve">case 41:
Keyboard.print("ino|");
PrintNumpad(c);
break;
</v>
      </c>
      <c r="Y102" s="3" t="s">
        <v>278</v>
      </c>
      <c r="Z102" s="3">
        <f t="shared" si="11"/>
        <v>41</v>
      </c>
      <c r="AA102" s="3" t="s">
        <v>279</v>
      </c>
      <c r="AC102" s="3" t="str">
        <f t="shared" si="12"/>
        <v xml:space="preserve">c == 41 || </v>
      </c>
    </row>
    <row r="103" spans="1:29" s="3" customFormat="1" ht="15" customHeight="1" x14ac:dyDescent="0.25">
      <c r="A103" s="3">
        <f t="shared" si="13"/>
        <v>102</v>
      </c>
      <c r="B103" s="3" t="s">
        <v>252</v>
      </c>
      <c r="C103" s="3">
        <v>42</v>
      </c>
      <c r="D103" s="3" t="s">
        <v>237</v>
      </c>
      <c r="E103" s="3">
        <v>235</v>
      </c>
      <c r="F103" s="3">
        <f>E103-C103</f>
        <v>193</v>
      </c>
      <c r="G103" s="3" t="b">
        <v>1</v>
      </c>
      <c r="J103" s="3" t="s">
        <v>274</v>
      </c>
      <c r="K103" s="3">
        <f t="shared" si="10"/>
        <v>42</v>
      </c>
      <c r="L103" s="3" t="s">
        <v>275</v>
      </c>
      <c r="M103" s="3" t="s">
        <v>276</v>
      </c>
      <c r="O103" s="3" t="str">
        <f t="shared" si="18"/>
        <v xml:space="preserve">case 42:
Keyboard.print("ino|");
PrintNumpad(c);
break;
</v>
      </c>
      <c r="Y103" s="3" t="s">
        <v>278</v>
      </c>
      <c r="Z103" s="3">
        <f t="shared" si="11"/>
        <v>42</v>
      </c>
      <c r="AA103" s="3" t="s">
        <v>279</v>
      </c>
      <c r="AC103" s="3" t="str">
        <f t="shared" si="12"/>
        <v xml:space="preserve">c == 42 || </v>
      </c>
    </row>
    <row r="104" spans="1:29" s="3" customFormat="1" ht="15" customHeight="1" x14ac:dyDescent="0.25">
      <c r="A104" s="3">
        <f t="shared" si="13"/>
        <v>103</v>
      </c>
      <c r="B104" s="3" t="s">
        <v>253</v>
      </c>
      <c r="C104" s="3">
        <v>44</v>
      </c>
      <c r="D104" s="3" t="s">
        <v>237</v>
      </c>
      <c r="E104" s="3">
        <v>223</v>
      </c>
      <c r="F104" s="3">
        <f>E104-C104</f>
        <v>179</v>
      </c>
      <c r="G104" s="3" t="b">
        <v>1</v>
      </c>
      <c r="J104" s="3" t="s">
        <v>274</v>
      </c>
      <c r="K104" s="3">
        <f t="shared" si="10"/>
        <v>44</v>
      </c>
      <c r="L104" s="3" t="s">
        <v>275</v>
      </c>
      <c r="M104" s="3" t="s">
        <v>276</v>
      </c>
      <c r="O104" s="3" t="str">
        <f t="shared" si="18"/>
        <v xml:space="preserve">case 44:
Keyboard.print("ino|");
PrintNumpad(c);
break;
</v>
      </c>
      <c r="Y104" s="3" t="s">
        <v>278</v>
      </c>
      <c r="Z104" s="3">
        <f t="shared" si="11"/>
        <v>44</v>
      </c>
      <c r="AA104" s="3" t="s">
        <v>279</v>
      </c>
      <c r="AC104" s="3" t="str">
        <f t="shared" si="12"/>
        <v xml:space="preserve">c == 44 || </v>
      </c>
    </row>
    <row r="105" spans="1:29" s="3" customFormat="1" ht="15" customHeight="1" x14ac:dyDescent="0.25">
      <c r="A105" s="3">
        <f t="shared" si="13"/>
        <v>104</v>
      </c>
      <c r="B105" s="3" t="s">
        <v>254</v>
      </c>
      <c r="C105" s="3">
        <v>43</v>
      </c>
      <c r="D105" s="3" t="s">
        <v>237</v>
      </c>
      <c r="E105" s="3">
        <v>224</v>
      </c>
      <c r="F105" s="3">
        <f>E105-C105</f>
        <v>181</v>
      </c>
      <c r="G105" s="3" t="b">
        <v>1</v>
      </c>
      <c r="J105" s="3" t="s">
        <v>274</v>
      </c>
      <c r="K105" s="3">
        <f t="shared" si="10"/>
        <v>43</v>
      </c>
      <c r="L105" s="3" t="s">
        <v>275</v>
      </c>
      <c r="M105" s="3" t="s">
        <v>276</v>
      </c>
      <c r="O105" s="3" t="str">
        <f t="shared" si="18"/>
        <v xml:space="preserve">case 43:
Keyboard.print("ino|");
PrintNumpad(c);
break;
</v>
      </c>
      <c r="Y105" s="3" t="s">
        <v>278</v>
      </c>
      <c r="Z105" s="3">
        <f t="shared" si="11"/>
        <v>43</v>
      </c>
      <c r="AA105" s="3" t="s">
        <v>279</v>
      </c>
      <c r="AC105" s="3" t="str">
        <f t="shared" si="12"/>
        <v xml:space="preserve">c == 43 || </v>
      </c>
    </row>
    <row r="106" spans="1:29" ht="15" customHeight="1" x14ac:dyDescent="0.25">
      <c r="A106">
        <f t="shared" si="13"/>
        <v>105</v>
      </c>
    </row>
    <row r="107" spans="1:29" ht="15" customHeight="1" x14ac:dyDescent="0.25">
      <c r="A107">
        <f t="shared" si="13"/>
        <v>106</v>
      </c>
    </row>
    <row r="108" spans="1:29" ht="15" customHeight="1" x14ac:dyDescent="0.25">
      <c r="A108">
        <f t="shared" si="13"/>
        <v>107</v>
      </c>
    </row>
    <row r="109" spans="1:29" ht="15" customHeight="1" x14ac:dyDescent="0.25">
      <c r="A109">
        <f t="shared" si="13"/>
        <v>108</v>
      </c>
    </row>
    <row r="110" spans="1:29" ht="15" customHeight="1" x14ac:dyDescent="0.25">
      <c r="A110">
        <f t="shared" si="13"/>
        <v>109</v>
      </c>
    </row>
    <row r="111" spans="1:29" ht="15" customHeight="1" x14ac:dyDescent="0.25">
      <c r="A111">
        <f t="shared" si="13"/>
        <v>110</v>
      </c>
    </row>
    <row r="112" spans="1:29" ht="15" customHeight="1" x14ac:dyDescent="0.25">
      <c r="A112">
        <f t="shared" si="13"/>
        <v>111</v>
      </c>
    </row>
    <row r="113" spans="1:18" ht="15" customHeight="1" x14ac:dyDescent="0.25">
      <c r="A113">
        <f t="shared" si="13"/>
        <v>112</v>
      </c>
    </row>
    <row r="114" spans="1:18" ht="15" customHeight="1" x14ac:dyDescent="0.25">
      <c r="F114" t="s">
        <v>345</v>
      </c>
    </row>
    <row r="115" spans="1:18" ht="15" customHeight="1" x14ac:dyDescent="0.25"/>
    <row r="116" spans="1:18" ht="15" customHeight="1" x14ac:dyDescent="0.25">
      <c r="E116" t="s">
        <v>344</v>
      </c>
    </row>
    <row r="117" spans="1:18" ht="15" customHeight="1" x14ac:dyDescent="0.25"/>
    <row r="118" spans="1:18" ht="15" customHeight="1" x14ac:dyDescent="0.25"/>
    <row r="119" spans="1:18" ht="15" customHeight="1" x14ac:dyDescent="0.25"/>
    <row r="120" spans="1:18" ht="15" customHeight="1" x14ac:dyDescent="0.25"/>
    <row r="121" spans="1:18" ht="15" customHeight="1" x14ac:dyDescent="0.25"/>
    <row r="123" spans="1:18" x14ac:dyDescent="0.25">
      <c r="A123">
        <f>COUNTIF(G:G,TRUE)</f>
        <v>85</v>
      </c>
      <c r="P123" t="s">
        <v>295</v>
      </c>
    </row>
    <row r="125" spans="1:18" x14ac:dyDescent="0.25">
      <c r="N125" t="s">
        <v>296</v>
      </c>
      <c r="O125">
        <v>353</v>
      </c>
      <c r="P125" t="s">
        <v>297</v>
      </c>
      <c r="R125" t="str">
        <f>_xlfn.CONCAT(N125:P125)</f>
        <v xml:space="preserve">d == 353 or </v>
      </c>
    </row>
    <row r="126" spans="1:18" x14ac:dyDescent="0.25">
      <c r="N126" t="s">
        <v>296</v>
      </c>
      <c r="O126">
        <v>354</v>
      </c>
      <c r="P126" t="s">
        <v>297</v>
      </c>
      <c r="R126" t="str">
        <f t="shared" ref="R126:R189" si="19">_xlfn.CONCAT(N126:P126)</f>
        <v xml:space="preserve">d == 354 or </v>
      </c>
    </row>
    <row r="127" spans="1:18" x14ac:dyDescent="0.25">
      <c r="N127" t="s">
        <v>296</v>
      </c>
      <c r="O127">
        <v>355</v>
      </c>
      <c r="P127" t="s">
        <v>297</v>
      </c>
      <c r="R127" t="str">
        <f t="shared" si="19"/>
        <v xml:space="preserve">d == 355 or </v>
      </c>
    </row>
    <row r="128" spans="1:18" x14ac:dyDescent="0.25">
      <c r="E128" t="s">
        <v>177</v>
      </c>
      <c r="N128" t="s">
        <v>296</v>
      </c>
      <c r="O128">
        <v>356</v>
      </c>
      <c r="P128" t="s">
        <v>297</v>
      </c>
      <c r="R128" t="str">
        <f t="shared" si="19"/>
        <v xml:space="preserve">d == 356 or </v>
      </c>
    </row>
    <row r="129" spans="2:18" x14ac:dyDescent="0.25">
      <c r="N129" t="s">
        <v>296</v>
      </c>
      <c r="O129">
        <v>357</v>
      </c>
      <c r="P129" t="s">
        <v>297</v>
      </c>
      <c r="R129" t="str">
        <f t="shared" si="19"/>
        <v xml:space="preserve">d == 357 or </v>
      </c>
    </row>
    <row r="130" spans="2:18" x14ac:dyDescent="0.25">
      <c r="B130" t="s">
        <v>346</v>
      </c>
      <c r="N130" t="s">
        <v>296</v>
      </c>
      <c r="O130">
        <v>358</v>
      </c>
      <c r="P130" t="s">
        <v>297</v>
      </c>
      <c r="R130" t="str">
        <f t="shared" si="19"/>
        <v xml:space="preserve">d == 358 or </v>
      </c>
    </row>
    <row r="131" spans="2:18" x14ac:dyDescent="0.25">
      <c r="C131">
        <v>88</v>
      </c>
      <c r="D131" t="s">
        <v>238</v>
      </c>
      <c r="E131">
        <v>257</v>
      </c>
      <c r="N131" t="s">
        <v>296</v>
      </c>
      <c r="O131">
        <v>359</v>
      </c>
      <c r="P131" t="s">
        <v>297</v>
      </c>
      <c r="R131" t="str">
        <f t="shared" si="19"/>
        <v xml:space="preserve">d == 359 or </v>
      </c>
    </row>
    <row r="132" spans="2:18" x14ac:dyDescent="0.25">
      <c r="C132">
        <v>89</v>
      </c>
      <c r="D132" t="s">
        <v>239</v>
      </c>
      <c r="E132">
        <v>47</v>
      </c>
      <c r="F132" t="s">
        <v>348</v>
      </c>
      <c r="N132" t="s">
        <v>296</v>
      </c>
      <c r="O132">
        <v>360</v>
      </c>
      <c r="P132" t="s">
        <v>297</v>
      </c>
      <c r="R132" t="str">
        <f t="shared" si="19"/>
        <v xml:space="preserve">d == 360 or </v>
      </c>
    </row>
    <row r="133" spans="2:18" x14ac:dyDescent="0.25">
      <c r="C133">
        <v>90</v>
      </c>
      <c r="D133" t="s">
        <v>240</v>
      </c>
      <c r="E133">
        <v>46</v>
      </c>
      <c r="F133" t="s">
        <v>348</v>
      </c>
      <c r="G133" t="s">
        <v>237</v>
      </c>
      <c r="N133" t="s">
        <v>296</v>
      </c>
      <c r="O133">
        <v>361</v>
      </c>
      <c r="P133" t="s">
        <v>297</v>
      </c>
      <c r="R133" t="str">
        <f t="shared" si="19"/>
        <v xml:space="preserve">d == 361 or </v>
      </c>
    </row>
    <row r="134" spans="2:18" x14ac:dyDescent="0.25">
      <c r="C134">
        <v>91</v>
      </c>
      <c r="D134" t="s">
        <v>241</v>
      </c>
      <c r="E134">
        <v>45</v>
      </c>
      <c r="F134" t="s">
        <v>348</v>
      </c>
      <c r="G134" t="s">
        <v>237</v>
      </c>
      <c r="H134">
        <v>220</v>
      </c>
      <c r="I134">
        <v>173</v>
      </c>
      <c r="N134" t="s">
        <v>296</v>
      </c>
      <c r="O134">
        <v>362</v>
      </c>
      <c r="P134" t="s">
        <v>297</v>
      </c>
      <c r="R134" t="str">
        <f t="shared" si="19"/>
        <v xml:space="preserve">d == 362 or </v>
      </c>
    </row>
    <row r="135" spans="2:18" x14ac:dyDescent="0.25">
      <c r="C135">
        <v>92</v>
      </c>
      <c r="D135" t="s">
        <v>251</v>
      </c>
      <c r="E135">
        <v>32</v>
      </c>
      <c r="F135">
        <v>281</v>
      </c>
      <c r="G135" t="s">
        <v>237</v>
      </c>
      <c r="H135">
        <v>221</v>
      </c>
      <c r="I135">
        <v>175</v>
      </c>
      <c r="N135" t="s">
        <v>296</v>
      </c>
      <c r="O135">
        <v>363</v>
      </c>
      <c r="P135" t="s">
        <v>297</v>
      </c>
      <c r="R135" t="str">
        <f t="shared" si="19"/>
        <v xml:space="preserve">d == 363 or </v>
      </c>
    </row>
    <row r="136" spans="2:18" x14ac:dyDescent="0.25">
      <c r="C136">
        <v>93</v>
      </c>
      <c r="D136" t="s">
        <v>242</v>
      </c>
      <c r="E136">
        <v>33</v>
      </c>
      <c r="F136">
        <v>274</v>
      </c>
      <c r="G136" t="s">
        <v>237</v>
      </c>
      <c r="H136">
        <v>222</v>
      </c>
      <c r="I136">
        <v>177</v>
      </c>
      <c r="N136" t="s">
        <v>296</v>
      </c>
      <c r="O136">
        <v>364</v>
      </c>
      <c r="P136" t="s">
        <v>297</v>
      </c>
      <c r="R136" t="str">
        <f t="shared" si="19"/>
        <v xml:space="preserve">d == 364 or </v>
      </c>
    </row>
    <row r="137" spans="2:18" x14ac:dyDescent="0.25">
      <c r="C137">
        <v>94</v>
      </c>
      <c r="D137" t="s">
        <v>243</v>
      </c>
      <c r="E137">
        <v>34</v>
      </c>
      <c r="F137">
        <v>280</v>
      </c>
      <c r="G137" t="s">
        <v>237</v>
      </c>
      <c r="H137">
        <v>234</v>
      </c>
      <c r="I137">
        <v>202</v>
      </c>
      <c r="N137" t="s">
        <v>296</v>
      </c>
      <c r="O137">
        <v>64</v>
      </c>
      <c r="P137" t="s">
        <v>297</v>
      </c>
      <c r="R137" t="str">
        <f t="shared" si="19"/>
        <v xml:space="preserve">d == 64 or </v>
      </c>
    </row>
    <row r="138" spans="2:18" x14ac:dyDescent="0.25">
      <c r="C138">
        <v>95</v>
      </c>
      <c r="D138" t="s">
        <v>244</v>
      </c>
      <c r="E138">
        <v>35</v>
      </c>
      <c r="F138">
        <v>276</v>
      </c>
      <c r="G138" t="s">
        <v>237</v>
      </c>
      <c r="H138">
        <v>225</v>
      </c>
      <c r="I138" t="s">
        <v>343</v>
      </c>
      <c r="J138" t="b">
        <v>1</v>
      </c>
      <c r="N138" t="s">
        <v>296</v>
      </c>
      <c r="O138">
        <v>49</v>
      </c>
      <c r="P138" t="s">
        <v>297</v>
      </c>
      <c r="R138" t="str">
        <f t="shared" si="19"/>
        <v xml:space="preserve">d == 49 or </v>
      </c>
    </row>
    <row r="139" spans="2:18" x14ac:dyDescent="0.25">
      <c r="C139">
        <v>96</v>
      </c>
      <c r="D139" t="s">
        <v>245</v>
      </c>
      <c r="E139">
        <v>36</v>
      </c>
      <c r="F139">
        <v>277</v>
      </c>
      <c r="G139" t="s">
        <v>237</v>
      </c>
      <c r="I139" t="s">
        <v>343</v>
      </c>
      <c r="J139" t="b">
        <v>1</v>
      </c>
      <c r="N139" t="s">
        <v>296</v>
      </c>
      <c r="O139">
        <v>50</v>
      </c>
      <c r="P139" t="s">
        <v>297</v>
      </c>
      <c r="R139" t="str">
        <f t="shared" si="19"/>
        <v xml:space="preserve">d == 50 or </v>
      </c>
    </row>
    <row r="140" spans="2:18" x14ac:dyDescent="0.25">
      <c r="C140">
        <v>97</v>
      </c>
      <c r="D140" t="s">
        <v>246</v>
      </c>
      <c r="E140">
        <v>37</v>
      </c>
      <c r="F140" t="s">
        <v>347</v>
      </c>
      <c r="G140" t="s">
        <v>237</v>
      </c>
      <c r="I140" t="s">
        <v>343</v>
      </c>
      <c r="J140" t="b">
        <v>1</v>
      </c>
      <c r="N140" t="s">
        <v>296</v>
      </c>
      <c r="O140">
        <v>51</v>
      </c>
      <c r="P140" t="s">
        <v>297</v>
      </c>
      <c r="R140" t="str">
        <f t="shared" si="19"/>
        <v xml:space="preserve">d == 51 or </v>
      </c>
    </row>
    <row r="141" spans="2:18" x14ac:dyDescent="0.25">
      <c r="C141">
        <v>98</v>
      </c>
      <c r="D141" t="s">
        <v>247</v>
      </c>
      <c r="E141">
        <v>38</v>
      </c>
      <c r="F141">
        <v>278</v>
      </c>
      <c r="G141" t="s">
        <v>237</v>
      </c>
      <c r="I141" t="s">
        <v>343</v>
      </c>
      <c r="J141" t="b">
        <v>1</v>
      </c>
      <c r="N141" t="s">
        <v>296</v>
      </c>
      <c r="O141">
        <v>52</v>
      </c>
      <c r="P141" t="s">
        <v>297</v>
      </c>
      <c r="R141" t="str">
        <f t="shared" si="19"/>
        <v xml:space="preserve">d == 52 or </v>
      </c>
    </row>
    <row r="142" spans="2:18" x14ac:dyDescent="0.25">
      <c r="C142">
        <v>99</v>
      </c>
      <c r="D142" t="s">
        <v>248</v>
      </c>
      <c r="E142">
        <v>39</v>
      </c>
      <c r="F142">
        <v>273</v>
      </c>
      <c r="G142" t="s">
        <v>237</v>
      </c>
      <c r="I142" t="s">
        <v>343</v>
      </c>
      <c r="J142" t="b">
        <v>1</v>
      </c>
      <c r="N142" t="s">
        <v>296</v>
      </c>
      <c r="O142">
        <v>53</v>
      </c>
      <c r="P142" t="s">
        <v>297</v>
      </c>
      <c r="R142" t="str">
        <f t="shared" si="19"/>
        <v xml:space="preserve">d == 53 or </v>
      </c>
    </row>
    <row r="143" spans="2:18" x14ac:dyDescent="0.25">
      <c r="C143">
        <v>100</v>
      </c>
      <c r="D143" t="s">
        <v>249</v>
      </c>
      <c r="E143">
        <v>40</v>
      </c>
      <c r="F143">
        <v>279</v>
      </c>
      <c r="G143" t="s">
        <v>237</v>
      </c>
      <c r="I143" t="s">
        <v>343</v>
      </c>
      <c r="J143" t="b">
        <v>1</v>
      </c>
      <c r="N143" t="s">
        <v>296</v>
      </c>
      <c r="O143">
        <v>54</v>
      </c>
      <c r="P143" t="s">
        <v>297</v>
      </c>
      <c r="R143" t="str">
        <f t="shared" si="19"/>
        <v xml:space="preserve">d == 54 or </v>
      </c>
    </row>
    <row r="144" spans="2:18" x14ac:dyDescent="0.25">
      <c r="C144">
        <v>101</v>
      </c>
      <c r="D144" t="s">
        <v>250</v>
      </c>
      <c r="E144">
        <v>41</v>
      </c>
      <c r="F144">
        <v>275</v>
      </c>
      <c r="G144" t="s">
        <v>237</v>
      </c>
      <c r="I144" t="s">
        <v>343</v>
      </c>
      <c r="J144" t="b">
        <v>1</v>
      </c>
      <c r="N144" t="s">
        <v>296</v>
      </c>
      <c r="O144">
        <v>55</v>
      </c>
      <c r="P144" t="s">
        <v>297</v>
      </c>
      <c r="R144" t="str">
        <f t="shared" si="19"/>
        <v xml:space="preserve">d == 55 or </v>
      </c>
    </row>
    <row r="145" spans="3:18" x14ac:dyDescent="0.25">
      <c r="C145">
        <v>102</v>
      </c>
      <c r="D145" t="s">
        <v>252</v>
      </c>
      <c r="E145">
        <v>42</v>
      </c>
      <c r="F145">
        <v>282</v>
      </c>
      <c r="G145" t="s">
        <v>237</v>
      </c>
      <c r="I145" t="s">
        <v>343</v>
      </c>
      <c r="J145" t="b">
        <v>1</v>
      </c>
      <c r="N145" t="s">
        <v>296</v>
      </c>
      <c r="O145">
        <v>56</v>
      </c>
      <c r="P145" t="s">
        <v>297</v>
      </c>
      <c r="R145" t="str">
        <f t="shared" si="19"/>
        <v xml:space="preserve">d == 56 or </v>
      </c>
    </row>
    <row r="146" spans="3:18" x14ac:dyDescent="0.25">
      <c r="C146">
        <v>103</v>
      </c>
      <c r="D146" t="s">
        <v>253</v>
      </c>
      <c r="E146">
        <v>44</v>
      </c>
      <c r="F146" t="s">
        <v>348</v>
      </c>
      <c r="G146" t="s">
        <v>237</v>
      </c>
      <c r="H146">
        <v>233</v>
      </c>
      <c r="I146" t="s">
        <v>343</v>
      </c>
      <c r="J146" t="b">
        <v>1</v>
      </c>
      <c r="N146" t="s">
        <v>296</v>
      </c>
      <c r="O146">
        <v>57</v>
      </c>
      <c r="P146" t="s">
        <v>297</v>
      </c>
      <c r="R146" t="str">
        <f t="shared" si="19"/>
        <v xml:space="preserve">d == 57 or </v>
      </c>
    </row>
    <row r="147" spans="3:18" x14ac:dyDescent="0.25">
      <c r="C147">
        <v>104</v>
      </c>
      <c r="D147" t="s">
        <v>254</v>
      </c>
      <c r="E147">
        <v>43</v>
      </c>
      <c r="F147" t="s">
        <v>348</v>
      </c>
      <c r="G147" t="s">
        <v>237</v>
      </c>
      <c r="H147">
        <v>235</v>
      </c>
      <c r="I147">
        <v>193</v>
      </c>
      <c r="N147" t="s">
        <v>296</v>
      </c>
      <c r="O147">
        <v>48</v>
      </c>
      <c r="P147" t="s">
        <v>297</v>
      </c>
      <c r="R147" t="str">
        <f t="shared" si="19"/>
        <v xml:space="preserve">d == 48 or </v>
      </c>
    </row>
    <row r="148" spans="3:18" x14ac:dyDescent="0.25">
      <c r="G148" t="s">
        <v>237</v>
      </c>
      <c r="H148">
        <v>223</v>
      </c>
      <c r="I148">
        <v>179</v>
      </c>
      <c r="N148" t="s">
        <v>296</v>
      </c>
      <c r="O148">
        <v>60</v>
      </c>
      <c r="P148" t="s">
        <v>297</v>
      </c>
      <c r="R148" t="str">
        <f t="shared" si="19"/>
        <v xml:space="preserve">d == 60 or </v>
      </c>
    </row>
    <row r="149" spans="3:18" x14ac:dyDescent="0.25">
      <c r="G149" t="s">
        <v>237</v>
      </c>
      <c r="H149">
        <v>224</v>
      </c>
      <c r="I149">
        <v>181</v>
      </c>
      <c r="N149" t="s">
        <v>296</v>
      </c>
      <c r="O149">
        <v>95</v>
      </c>
      <c r="P149" t="s">
        <v>297</v>
      </c>
      <c r="R149" t="str">
        <f t="shared" si="19"/>
        <v xml:space="preserve">d == 95 or </v>
      </c>
    </row>
    <row r="150" spans="3:18" x14ac:dyDescent="0.25">
      <c r="N150" t="s">
        <v>296</v>
      </c>
      <c r="O150">
        <v>81</v>
      </c>
      <c r="P150" t="s">
        <v>297</v>
      </c>
      <c r="R150" t="str">
        <f t="shared" si="19"/>
        <v xml:space="preserve">d == 81 or </v>
      </c>
    </row>
    <row r="151" spans="3:18" x14ac:dyDescent="0.25">
      <c r="N151" t="s">
        <v>296</v>
      </c>
      <c r="O151">
        <v>87</v>
      </c>
      <c r="P151" t="s">
        <v>297</v>
      </c>
      <c r="R151" t="str">
        <f t="shared" si="19"/>
        <v xml:space="preserve">d == 87 or </v>
      </c>
    </row>
    <row r="152" spans="3:18" x14ac:dyDescent="0.25">
      <c r="N152" t="s">
        <v>296</v>
      </c>
      <c r="O152">
        <v>69</v>
      </c>
      <c r="P152" t="s">
        <v>297</v>
      </c>
      <c r="R152" t="str">
        <f t="shared" si="19"/>
        <v xml:space="preserve">d == 69 or </v>
      </c>
    </row>
    <row r="153" spans="3:18" x14ac:dyDescent="0.25">
      <c r="N153" t="s">
        <v>296</v>
      </c>
      <c r="O153">
        <v>82</v>
      </c>
      <c r="P153" t="s">
        <v>297</v>
      </c>
      <c r="R153" t="str">
        <f t="shared" si="19"/>
        <v xml:space="preserve">d == 82 or </v>
      </c>
    </row>
    <row r="154" spans="3:18" x14ac:dyDescent="0.25">
      <c r="N154" t="s">
        <v>296</v>
      </c>
      <c r="O154">
        <v>84</v>
      </c>
      <c r="P154" t="s">
        <v>297</v>
      </c>
      <c r="R154" t="str">
        <f t="shared" si="19"/>
        <v xml:space="preserve">d == 84 or </v>
      </c>
    </row>
    <row r="155" spans="3:18" x14ac:dyDescent="0.25">
      <c r="N155" t="s">
        <v>296</v>
      </c>
      <c r="O155">
        <v>89</v>
      </c>
      <c r="P155" t="s">
        <v>297</v>
      </c>
      <c r="R155" t="str">
        <f t="shared" si="19"/>
        <v xml:space="preserve">d == 89 or </v>
      </c>
    </row>
    <row r="156" spans="3:18" x14ac:dyDescent="0.25">
      <c r="N156" t="s">
        <v>296</v>
      </c>
      <c r="O156">
        <v>85</v>
      </c>
      <c r="P156" t="s">
        <v>297</v>
      </c>
      <c r="R156" t="str">
        <f t="shared" si="19"/>
        <v xml:space="preserve">d == 85 or </v>
      </c>
    </row>
    <row r="157" spans="3:18" x14ac:dyDescent="0.25">
      <c r="N157" t="s">
        <v>296</v>
      </c>
      <c r="O157">
        <v>73</v>
      </c>
      <c r="P157" t="s">
        <v>297</v>
      </c>
      <c r="R157" t="str">
        <f t="shared" si="19"/>
        <v xml:space="preserve">d == 73 or </v>
      </c>
    </row>
    <row r="158" spans="3:18" x14ac:dyDescent="0.25">
      <c r="N158" t="s">
        <v>296</v>
      </c>
      <c r="O158">
        <v>79</v>
      </c>
      <c r="P158" t="s">
        <v>297</v>
      </c>
      <c r="R158" t="str">
        <f t="shared" si="19"/>
        <v xml:space="preserve">d == 79 or </v>
      </c>
    </row>
    <row r="159" spans="3:18" x14ac:dyDescent="0.25">
      <c r="N159" t="s">
        <v>296</v>
      </c>
      <c r="O159">
        <v>80</v>
      </c>
      <c r="P159" t="s">
        <v>297</v>
      </c>
      <c r="R159" t="str">
        <f t="shared" si="19"/>
        <v xml:space="preserve">d == 80 or </v>
      </c>
    </row>
    <row r="160" spans="3:18" x14ac:dyDescent="0.25">
      <c r="N160" t="s">
        <v>296</v>
      </c>
      <c r="O160">
        <v>65</v>
      </c>
      <c r="P160" t="s">
        <v>297</v>
      </c>
      <c r="R160" t="str">
        <f t="shared" si="19"/>
        <v xml:space="preserve">d == 65 or </v>
      </c>
    </row>
    <row r="161" spans="14:18" x14ac:dyDescent="0.25">
      <c r="N161" t="s">
        <v>296</v>
      </c>
      <c r="O161">
        <v>83</v>
      </c>
      <c r="P161" t="s">
        <v>297</v>
      </c>
      <c r="R161" t="str">
        <f t="shared" si="19"/>
        <v xml:space="preserve">d == 83 or </v>
      </c>
    </row>
    <row r="162" spans="14:18" x14ac:dyDescent="0.25">
      <c r="N162" t="s">
        <v>296</v>
      </c>
      <c r="O162">
        <v>68</v>
      </c>
      <c r="P162" t="s">
        <v>297</v>
      </c>
      <c r="R162" t="str">
        <f t="shared" si="19"/>
        <v xml:space="preserve">d == 68 or </v>
      </c>
    </row>
    <row r="163" spans="14:18" x14ac:dyDescent="0.25">
      <c r="N163" t="s">
        <v>296</v>
      </c>
      <c r="O163">
        <v>70</v>
      </c>
      <c r="P163" t="s">
        <v>297</v>
      </c>
      <c r="R163" t="str">
        <f t="shared" si="19"/>
        <v xml:space="preserve">d == 70 or </v>
      </c>
    </row>
    <row r="164" spans="14:18" x14ac:dyDescent="0.25">
      <c r="N164" t="s">
        <v>296</v>
      </c>
      <c r="O164">
        <v>71</v>
      </c>
      <c r="P164" t="s">
        <v>297</v>
      </c>
      <c r="R164" t="str">
        <f t="shared" si="19"/>
        <v xml:space="preserve">d == 71 or </v>
      </c>
    </row>
    <row r="165" spans="14:18" x14ac:dyDescent="0.25">
      <c r="N165" t="s">
        <v>296</v>
      </c>
      <c r="O165">
        <v>72</v>
      </c>
      <c r="P165" t="s">
        <v>297</v>
      </c>
      <c r="R165" t="str">
        <f t="shared" si="19"/>
        <v xml:space="preserve">d == 72 or </v>
      </c>
    </row>
    <row r="166" spans="14:18" x14ac:dyDescent="0.25">
      <c r="N166" t="s">
        <v>296</v>
      </c>
      <c r="O166">
        <v>74</v>
      </c>
      <c r="P166" t="s">
        <v>297</v>
      </c>
      <c r="R166" t="str">
        <f t="shared" si="19"/>
        <v xml:space="preserve">d == 74 or </v>
      </c>
    </row>
    <row r="167" spans="14:18" x14ac:dyDescent="0.25">
      <c r="N167" t="s">
        <v>296</v>
      </c>
      <c r="O167">
        <v>75</v>
      </c>
      <c r="P167" t="s">
        <v>297</v>
      </c>
      <c r="R167" t="str">
        <f t="shared" si="19"/>
        <v xml:space="preserve">d == 75 or </v>
      </c>
    </row>
    <row r="168" spans="14:18" x14ac:dyDescent="0.25">
      <c r="N168" t="s">
        <v>296</v>
      </c>
      <c r="O168">
        <v>76</v>
      </c>
      <c r="P168" t="s">
        <v>297</v>
      </c>
      <c r="R168" t="str">
        <f t="shared" si="19"/>
        <v xml:space="preserve">d == 76 or </v>
      </c>
    </row>
    <row r="169" spans="14:18" x14ac:dyDescent="0.25">
      <c r="N169" t="s">
        <v>296</v>
      </c>
      <c r="O169">
        <v>90</v>
      </c>
      <c r="P169" t="s">
        <v>297</v>
      </c>
      <c r="R169" t="str">
        <f t="shared" si="19"/>
        <v xml:space="preserve">d == 90 or </v>
      </c>
    </row>
    <row r="170" spans="14:18" x14ac:dyDescent="0.25">
      <c r="N170" t="s">
        <v>296</v>
      </c>
      <c r="O170">
        <v>88</v>
      </c>
      <c r="P170" t="s">
        <v>297</v>
      </c>
      <c r="R170" t="str">
        <f t="shared" si="19"/>
        <v xml:space="preserve">d == 88 or </v>
      </c>
    </row>
    <row r="171" spans="14:18" x14ac:dyDescent="0.25">
      <c r="N171" t="s">
        <v>296</v>
      </c>
      <c r="O171">
        <v>67</v>
      </c>
      <c r="P171" t="s">
        <v>297</v>
      </c>
      <c r="R171" t="str">
        <f t="shared" si="19"/>
        <v xml:space="preserve">d == 67 or </v>
      </c>
    </row>
    <row r="172" spans="14:18" x14ac:dyDescent="0.25">
      <c r="N172" t="s">
        <v>296</v>
      </c>
      <c r="O172">
        <v>86</v>
      </c>
      <c r="P172" t="s">
        <v>297</v>
      </c>
      <c r="R172" t="str">
        <f t="shared" si="19"/>
        <v xml:space="preserve">d == 86 or </v>
      </c>
    </row>
    <row r="173" spans="14:18" x14ac:dyDescent="0.25">
      <c r="N173" t="s">
        <v>296</v>
      </c>
      <c r="O173">
        <v>66</v>
      </c>
      <c r="P173" t="s">
        <v>297</v>
      </c>
      <c r="R173" t="str">
        <f t="shared" si="19"/>
        <v xml:space="preserve">d == 66 or </v>
      </c>
    </row>
    <row r="174" spans="14:18" x14ac:dyDescent="0.25">
      <c r="N174" t="s">
        <v>296</v>
      </c>
      <c r="O174">
        <v>78</v>
      </c>
      <c r="P174" t="s">
        <v>297</v>
      </c>
      <c r="R174" t="str">
        <f t="shared" si="19"/>
        <v xml:space="preserve">d == 78 or </v>
      </c>
    </row>
    <row r="175" spans="14:18" x14ac:dyDescent="0.25">
      <c r="N175" t="s">
        <v>296</v>
      </c>
      <c r="O175">
        <v>77</v>
      </c>
      <c r="P175" t="s">
        <v>297</v>
      </c>
      <c r="R175" t="str">
        <f t="shared" si="19"/>
        <v xml:space="preserve">d == 77 or </v>
      </c>
    </row>
    <row r="176" spans="14:18" x14ac:dyDescent="0.25">
      <c r="N176" t="s">
        <v>296</v>
      </c>
      <c r="O176">
        <v>93</v>
      </c>
      <c r="P176" t="s">
        <v>297</v>
      </c>
      <c r="R176" t="str">
        <f t="shared" si="19"/>
        <v xml:space="preserve">d == 93 or </v>
      </c>
    </row>
    <row r="177" spans="14:18" x14ac:dyDescent="0.25">
      <c r="N177" t="s">
        <v>296</v>
      </c>
      <c r="O177">
        <v>94</v>
      </c>
      <c r="P177" t="s">
        <v>297</v>
      </c>
      <c r="R177" t="str">
        <f t="shared" si="19"/>
        <v xml:space="preserve">d == 94 or </v>
      </c>
    </row>
    <row r="178" spans="14:18" x14ac:dyDescent="0.25">
      <c r="N178" t="s">
        <v>296</v>
      </c>
      <c r="O178">
        <v>92</v>
      </c>
      <c r="P178" t="s">
        <v>297</v>
      </c>
      <c r="R178" t="str">
        <f t="shared" si="19"/>
        <v xml:space="preserve">d == 92 or </v>
      </c>
    </row>
    <row r="179" spans="14:18" x14ac:dyDescent="0.25">
      <c r="N179" t="s">
        <v>296</v>
      </c>
      <c r="O179">
        <v>91</v>
      </c>
      <c r="P179" t="s">
        <v>297</v>
      </c>
      <c r="R179" t="str">
        <f t="shared" si="19"/>
        <v xml:space="preserve">d == 91 or </v>
      </c>
    </row>
    <row r="180" spans="14:18" x14ac:dyDescent="0.25">
      <c r="N180" t="s">
        <v>296</v>
      </c>
      <c r="O180" s="7">
        <v>58</v>
      </c>
      <c r="P180" t="s">
        <v>297</v>
      </c>
      <c r="R180" t="str">
        <f t="shared" si="19"/>
        <v xml:space="preserve">d == 58 or </v>
      </c>
    </row>
    <row r="181" spans="14:18" x14ac:dyDescent="0.25">
      <c r="N181" t="s">
        <v>296</v>
      </c>
      <c r="O181">
        <v>59</v>
      </c>
      <c r="P181" t="s">
        <v>297</v>
      </c>
      <c r="R181" t="str">
        <f t="shared" si="19"/>
        <v xml:space="preserve">d == 59 or </v>
      </c>
    </row>
    <row r="182" spans="14:18" x14ac:dyDescent="0.25">
      <c r="N182" t="s">
        <v>296</v>
      </c>
      <c r="O182">
        <v>61</v>
      </c>
      <c r="P182" t="s">
        <v>297</v>
      </c>
      <c r="R182" t="str">
        <f t="shared" si="19"/>
        <v xml:space="preserve">d == 61 or </v>
      </c>
    </row>
    <row r="183" spans="14:18" x14ac:dyDescent="0.25">
      <c r="N183" t="s">
        <v>296</v>
      </c>
      <c r="O183">
        <v>62</v>
      </c>
      <c r="P183" t="s">
        <v>297</v>
      </c>
      <c r="R183" t="str">
        <f t="shared" si="19"/>
        <v xml:space="preserve">d == 62 or </v>
      </c>
    </row>
    <row r="184" spans="14:18" x14ac:dyDescent="0.25">
      <c r="N184" t="s">
        <v>296</v>
      </c>
      <c r="O184">
        <v>283</v>
      </c>
      <c r="P184" t="s">
        <v>297</v>
      </c>
      <c r="R184" t="str">
        <f t="shared" si="19"/>
        <v xml:space="preserve">d == 283 or </v>
      </c>
    </row>
    <row r="185" spans="14:18" x14ac:dyDescent="0.25">
      <c r="N185" t="s">
        <v>296</v>
      </c>
      <c r="O185">
        <v>285</v>
      </c>
      <c r="P185" t="s">
        <v>297</v>
      </c>
      <c r="R185" t="str">
        <f t="shared" si="19"/>
        <v xml:space="preserve">d == 285 or </v>
      </c>
    </row>
    <row r="186" spans="14:18" x14ac:dyDescent="0.25">
      <c r="N186" t="s">
        <v>296</v>
      </c>
      <c r="O186">
        <v>4355</v>
      </c>
      <c r="P186" t="s">
        <v>297</v>
      </c>
      <c r="R186" t="str">
        <f t="shared" si="19"/>
        <v xml:space="preserve">d == 4355 or </v>
      </c>
    </row>
    <row r="187" spans="14:18" x14ac:dyDescent="0.25">
      <c r="N187" t="s">
        <v>296</v>
      </c>
      <c r="O187">
        <v>16646</v>
      </c>
      <c r="P187" t="s">
        <v>297</v>
      </c>
      <c r="R187" t="str">
        <f t="shared" si="19"/>
        <v xml:space="preserve">d == 16646 or </v>
      </c>
    </row>
    <row r="188" spans="14:18" x14ac:dyDescent="0.25">
      <c r="N188" t="s">
        <v>296</v>
      </c>
      <c r="O188">
        <v>8456</v>
      </c>
      <c r="P188" t="s">
        <v>297</v>
      </c>
      <c r="R188" t="str">
        <f t="shared" si="19"/>
        <v xml:space="preserve">d == 8456 or </v>
      </c>
    </row>
    <row r="189" spans="14:18" x14ac:dyDescent="0.25">
      <c r="N189" t="s">
        <v>296</v>
      </c>
      <c r="O189">
        <v>780</v>
      </c>
      <c r="P189" t="s">
        <v>297</v>
      </c>
      <c r="R189" t="str">
        <f t="shared" si="19"/>
        <v xml:space="preserve">d == 780 or </v>
      </c>
    </row>
    <row r="190" spans="14:18" x14ac:dyDescent="0.25">
      <c r="N190" t="s">
        <v>296</v>
      </c>
      <c r="O190">
        <v>2314</v>
      </c>
      <c r="P190" t="s">
        <v>297</v>
      </c>
      <c r="R190" t="str">
        <f t="shared" ref="R190:R228" si="20">_xlfn.CONCAT(N190:P190)</f>
        <v xml:space="preserve">d == 2314 or </v>
      </c>
    </row>
    <row r="191" spans="14:18" x14ac:dyDescent="0.25">
      <c r="N191" t="s">
        <v>296</v>
      </c>
      <c r="O191">
        <v>287</v>
      </c>
      <c r="P191" t="s">
        <v>297</v>
      </c>
      <c r="R191" t="str">
        <f t="shared" si="20"/>
        <v xml:space="preserve">d == 287 or </v>
      </c>
    </row>
    <row r="192" spans="14:18" x14ac:dyDescent="0.25">
      <c r="N192" t="s">
        <v>296</v>
      </c>
      <c r="O192">
        <v>1291</v>
      </c>
      <c r="P192" t="s">
        <v>297</v>
      </c>
      <c r="R192" t="str">
        <f t="shared" si="20"/>
        <v xml:space="preserve">d == 1291 or </v>
      </c>
    </row>
    <row r="193" spans="14:28" x14ac:dyDescent="0.25">
      <c r="N193" t="s">
        <v>296</v>
      </c>
      <c r="O193">
        <v>781</v>
      </c>
      <c r="P193" t="s">
        <v>297</v>
      </c>
      <c r="R193" t="str">
        <f t="shared" si="20"/>
        <v xml:space="preserve">d == 781 or </v>
      </c>
    </row>
    <row r="194" spans="14:28" x14ac:dyDescent="0.25">
      <c r="N194" t="s">
        <v>296</v>
      </c>
      <c r="O194">
        <v>270</v>
      </c>
      <c r="P194" t="s">
        <v>297</v>
      </c>
      <c r="R194" t="str">
        <f t="shared" si="20"/>
        <v xml:space="preserve">d == 270 or </v>
      </c>
    </row>
    <row r="195" spans="14:28" x14ac:dyDescent="0.25">
      <c r="N195" t="s">
        <v>296</v>
      </c>
      <c r="O195">
        <v>8457</v>
      </c>
      <c r="P195" t="s">
        <v>297</v>
      </c>
      <c r="R195" t="str">
        <f t="shared" si="20"/>
        <v xml:space="preserve">d == 8457 or </v>
      </c>
      <c r="AB195" t="s">
        <v>298</v>
      </c>
    </row>
    <row r="196" spans="14:28" x14ac:dyDescent="0.25">
      <c r="N196" t="s">
        <v>296</v>
      </c>
      <c r="O196">
        <v>16647</v>
      </c>
      <c r="P196" t="s">
        <v>297</v>
      </c>
      <c r="R196" t="str">
        <f t="shared" si="20"/>
        <v xml:space="preserve">d == 16647 or </v>
      </c>
    </row>
    <row r="197" spans="14:28" x14ac:dyDescent="0.25">
      <c r="N197" t="s">
        <v>296</v>
      </c>
      <c r="O197">
        <v>286</v>
      </c>
      <c r="P197" t="s">
        <v>297</v>
      </c>
      <c r="R197" t="str">
        <f t="shared" si="20"/>
        <v xml:space="preserve">d == 286 or </v>
      </c>
    </row>
    <row r="198" spans="14:28" x14ac:dyDescent="0.25">
      <c r="N198" t="s">
        <v>296</v>
      </c>
      <c r="O198">
        <v>284</v>
      </c>
      <c r="P198" t="s">
        <v>297</v>
      </c>
      <c r="R198" t="str">
        <f t="shared" si="20"/>
        <v xml:space="preserve">d == 284 or </v>
      </c>
    </row>
    <row r="199" spans="14:28" x14ac:dyDescent="0.25">
      <c r="N199" t="s">
        <v>296</v>
      </c>
      <c r="O199">
        <v>260</v>
      </c>
      <c r="P199" t="s">
        <v>297</v>
      </c>
      <c r="R199" t="str">
        <f t="shared" si="20"/>
        <v xml:space="preserve">d == 260 or </v>
      </c>
    </row>
    <row r="200" spans="14:28" x14ac:dyDescent="0.25">
      <c r="N200" t="s">
        <v>296</v>
      </c>
      <c r="O200">
        <v>258</v>
      </c>
      <c r="P200" t="s">
        <v>297</v>
      </c>
      <c r="R200" t="str">
        <f t="shared" si="20"/>
        <v xml:space="preserve">d == 258 or </v>
      </c>
    </row>
    <row r="201" spans="14:28" x14ac:dyDescent="0.25">
      <c r="N201" t="s">
        <v>296</v>
      </c>
      <c r="O201">
        <v>6</v>
      </c>
      <c r="P201" t="s">
        <v>297</v>
      </c>
      <c r="R201" t="str">
        <f t="shared" si="20"/>
        <v xml:space="preserve">d == 6 or </v>
      </c>
    </row>
    <row r="202" spans="14:28" x14ac:dyDescent="0.25">
      <c r="N202" t="s">
        <v>296</v>
      </c>
      <c r="O202">
        <v>281</v>
      </c>
      <c r="P202" t="s">
        <v>297</v>
      </c>
      <c r="R202" t="str">
        <f t="shared" si="20"/>
        <v xml:space="preserve">d == 281 or </v>
      </c>
    </row>
    <row r="203" spans="14:28" x14ac:dyDescent="0.25">
      <c r="N203" t="s">
        <v>296</v>
      </c>
      <c r="O203">
        <v>282</v>
      </c>
      <c r="P203" t="s">
        <v>297</v>
      </c>
      <c r="R203" t="str">
        <f t="shared" si="20"/>
        <v xml:space="preserve">d == 282 or </v>
      </c>
    </row>
    <row r="204" spans="14:28" x14ac:dyDescent="0.25">
      <c r="N204" t="s">
        <v>296</v>
      </c>
      <c r="O204">
        <v>273</v>
      </c>
      <c r="P204" t="s">
        <v>297</v>
      </c>
      <c r="R204" t="str">
        <f t="shared" si="20"/>
        <v xml:space="preserve">d == 273 or </v>
      </c>
      <c r="AB204" t="s">
        <v>299</v>
      </c>
    </row>
    <row r="205" spans="14:28" x14ac:dyDescent="0.25">
      <c r="N205" t="s">
        <v>296</v>
      </c>
      <c r="O205">
        <v>274</v>
      </c>
      <c r="P205" t="s">
        <v>297</v>
      </c>
      <c r="R205" t="str">
        <f t="shared" si="20"/>
        <v xml:space="preserve">d == 274 or </v>
      </c>
    </row>
    <row r="206" spans="14:28" x14ac:dyDescent="0.25">
      <c r="N206" t="s">
        <v>296</v>
      </c>
      <c r="O206">
        <v>275</v>
      </c>
      <c r="P206" t="s">
        <v>297</v>
      </c>
      <c r="R206" t="str">
        <f t="shared" si="20"/>
        <v xml:space="preserve">d == 275 or </v>
      </c>
    </row>
    <row r="207" spans="14:28" x14ac:dyDescent="0.25">
      <c r="N207" t="s">
        <v>296</v>
      </c>
      <c r="O207">
        <v>276</v>
      </c>
      <c r="P207" t="s">
        <v>297</v>
      </c>
      <c r="R207" t="str">
        <f t="shared" si="20"/>
        <v xml:space="preserve">d == 276 or </v>
      </c>
    </row>
    <row r="208" spans="14:28" x14ac:dyDescent="0.25">
      <c r="N208" t="s">
        <v>296</v>
      </c>
      <c r="O208">
        <v>279</v>
      </c>
      <c r="P208" t="s">
        <v>297</v>
      </c>
      <c r="R208" t="str">
        <f t="shared" si="20"/>
        <v xml:space="preserve">d == 279 or </v>
      </c>
    </row>
    <row r="209" spans="14:29" x14ac:dyDescent="0.25">
      <c r="N209" t="s">
        <v>296</v>
      </c>
      <c r="O209">
        <v>277</v>
      </c>
      <c r="P209" t="s">
        <v>297</v>
      </c>
      <c r="R209" t="str">
        <f t="shared" si="20"/>
        <v xml:space="preserve">d == 277 or </v>
      </c>
      <c r="AC209" t="s">
        <v>300</v>
      </c>
    </row>
    <row r="210" spans="14:29" x14ac:dyDescent="0.25">
      <c r="N210" t="s">
        <v>296</v>
      </c>
      <c r="O210">
        <v>280</v>
      </c>
      <c r="P210" t="s">
        <v>297</v>
      </c>
      <c r="R210" t="str">
        <f t="shared" si="20"/>
        <v xml:space="preserve">d == 280 or </v>
      </c>
    </row>
    <row r="211" spans="14:29" x14ac:dyDescent="0.25">
      <c r="N211" t="s">
        <v>296</v>
      </c>
      <c r="O211">
        <v>278</v>
      </c>
      <c r="P211" t="s">
        <v>297</v>
      </c>
      <c r="R211" t="str">
        <f t="shared" si="20"/>
        <v xml:space="preserve">d == 278 or </v>
      </c>
    </row>
    <row r="212" spans="14:29" x14ac:dyDescent="0.25">
      <c r="N212" t="s">
        <v>296</v>
      </c>
      <c r="O212">
        <v>257</v>
      </c>
      <c r="P212" t="s">
        <v>297</v>
      </c>
      <c r="R212" t="str">
        <f t="shared" si="20"/>
        <v xml:space="preserve">d == 257 or </v>
      </c>
    </row>
    <row r="213" spans="14:29" x14ac:dyDescent="0.25">
      <c r="N213" t="s">
        <v>296</v>
      </c>
      <c r="O213">
        <v>47</v>
      </c>
      <c r="P213" t="s">
        <v>297</v>
      </c>
      <c r="R213" t="str">
        <f t="shared" si="20"/>
        <v xml:space="preserve">d == 47 or </v>
      </c>
    </row>
    <row r="214" spans="14:29" x14ac:dyDescent="0.25">
      <c r="N214" t="s">
        <v>296</v>
      </c>
      <c r="O214">
        <v>46</v>
      </c>
      <c r="P214" t="s">
        <v>297</v>
      </c>
      <c r="R214" t="str">
        <f t="shared" si="20"/>
        <v xml:space="preserve">d == 46 or </v>
      </c>
    </row>
    <row r="215" spans="14:29" x14ac:dyDescent="0.25">
      <c r="N215" t="s">
        <v>296</v>
      </c>
      <c r="O215">
        <v>45</v>
      </c>
      <c r="P215" t="s">
        <v>297</v>
      </c>
      <c r="R215" t="str">
        <f t="shared" si="20"/>
        <v xml:space="preserve">d == 45 or </v>
      </c>
    </row>
    <row r="216" spans="14:29" x14ac:dyDescent="0.25">
      <c r="N216" t="s">
        <v>296</v>
      </c>
      <c r="O216">
        <v>32</v>
      </c>
      <c r="P216" t="s">
        <v>297</v>
      </c>
      <c r="R216" t="str">
        <f t="shared" si="20"/>
        <v xml:space="preserve">d == 32 or </v>
      </c>
    </row>
    <row r="217" spans="14:29" x14ac:dyDescent="0.25">
      <c r="N217" t="s">
        <v>296</v>
      </c>
      <c r="O217">
        <v>33</v>
      </c>
      <c r="P217" t="s">
        <v>297</v>
      </c>
      <c r="R217" t="str">
        <f t="shared" si="20"/>
        <v xml:space="preserve">d == 33 or </v>
      </c>
    </row>
    <row r="218" spans="14:29" x14ac:dyDescent="0.25">
      <c r="N218" t="s">
        <v>296</v>
      </c>
      <c r="O218">
        <v>34</v>
      </c>
      <c r="P218" t="s">
        <v>297</v>
      </c>
      <c r="R218" t="str">
        <f t="shared" si="20"/>
        <v xml:space="preserve">d == 34 or </v>
      </c>
    </row>
    <row r="219" spans="14:29" x14ac:dyDescent="0.25">
      <c r="N219" t="s">
        <v>296</v>
      </c>
      <c r="O219">
        <v>35</v>
      </c>
      <c r="P219" t="s">
        <v>297</v>
      </c>
      <c r="R219" t="str">
        <f t="shared" si="20"/>
        <v xml:space="preserve">d == 35 or </v>
      </c>
    </row>
    <row r="220" spans="14:29" x14ac:dyDescent="0.25">
      <c r="N220" t="s">
        <v>296</v>
      </c>
      <c r="O220">
        <v>36</v>
      </c>
      <c r="P220" t="s">
        <v>297</v>
      </c>
      <c r="R220" t="str">
        <f t="shared" si="20"/>
        <v xml:space="preserve">d == 36 or </v>
      </c>
    </row>
    <row r="221" spans="14:29" x14ac:dyDescent="0.25">
      <c r="N221" t="s">
        <v>296</v>
      </c>
      <c r="O221">
        <v>37</v>
      </c>
      <c r="P221" t="s">
        <v>297</v>
      </c>
      <c r="R221" t="str">
        <f t="shared" si="20"/>
        <v xml:space="preserve">d == 37 or </v>
      </c>
    </row>
    <row r="222" spans="14:29" x14ac:dyDescent="0.25">
      <c r="N222" t="s">
        <v>296</v>
      </c>
      <c r="O222">
        <v>38</v>
      </c>
      <c r="P222" t="s">
        <v>297</v>
      </c>
      <c r="R222" t="str">
        <f t="shared" si="20"/>
        <v xml:space="preserve">d == 38 or </v>
      </c>
    </row>
    <row r="223" spans="14:29" x14ac:dyDescent="0.25">
      <c r="N223" t="s">
        <v>296</v>
      </c>
      <c r="O223">
        <v>39</v>
      </c>
      <c r="P223" t="s">
        <v>297</v>
      </c>
      <c r="R223" t="str">
        <f t="shared" si="20"/>
        <v xml:space="preserve">d == 39 or </v>
      </c>
    </row>
    <row r="224" spans="14:29" x14ac:dyDescent="0.25">
      <c r="N224" t="s">
        <v>296</v>
      </c>
      <c r="O224">
        <v>40</v>
      </c>
      <c r="P224" t="s">
        <v>297</v>
      </c>
      <c r="R224" t="str">
        <f t="shared" si="20"/>
        <v xml:space="preserve">d == 40 or </v>
      </c>
    </row>
    <row r="225" spans="14:20" x14ac:dyDescent="0.25">
      <c r="N225" t="s">
        <v>296</v>
      </c>
      <c r="O225">
        <v>41</v>
      </c>
      <c r="P225" t="s">
        <v>297</v>
      </c>
      <c r="R225" t="str">
        <f t="shared" si="20"/>
        <v xml:space="preserve">d == 41 or </v>
      </c>
    </row>
    <row r="226" spans="14:20" x14ac:dyDescent="0.25">
      <c r="N226" t="s">
        <v>296</v>
      </c>
      <c r="O226">
        <v>42</v>
      </c>
      <c r="P226" t="s">
        <v>297</v>
      </c>
      <c r="R226" t="str">
        <f t="shared" si="20"/>
        <v xml:space="preserve">d == 42 or </v>
      </c>
    </row>
    <row r="227" spans="14:20" x14ac:dyDescent="0.25">
      <c r="N227" t="s">
        <v>296</v>
      </c>
      <c r="O227">
        <v>44</v>
      </c>
      <c r="P227" t="s">
        <v>297</v>
      </c>
      <c r="R227" t="str">
        <f t="shared" si="20"/>
        <v xml:space="preserve">d == 44 or </v>
      </c>
    </row>
    <row r="228" spans="14:20" x14ac:dyDescent="0.25">
      <c r="N228" t="s">
        <v>296</v>
      </c>
      <c r="O228">
        <v>43</v>
      </c>
      <c r="P228" t="s">
        <v>297</v>
      </c>
      <c r="R228" t="str">
        <f t="shared" si="20"/>
        <v xml:space="preserve">d == 43 or </v>
      </c>
    </row>
    <row r="230" spans="14:20" x14ac:dyDescent="0.25">
      <c r="T230" t="str">
        <f>_xlfn.CONCAT(R125:R228)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D27"/>
  <sheetViews>
    <sheetView workbookViewId="0">
      <selection activeCell="B3" sqref="B3:D14"/>
    </sheetView>
  </sheetViews>
  <sheetFormatPr defaultRowHeight="15" x14ac:dyDescent="0.25"/>
  <sheetData>
    <row r="1" spans="1:4" x14ac:dyDescent="0.25">
      <c r="A1" t="s">
        <v>302</v>
      </c>
    </row>
    <row r="3" spans="1:4" x14ac:dyDescent="0.25">
      <c r="B3" t="s">
        <v>303</v>
      </c>
      <c r="C3" t="s">
        <v>310</v>
      </c>
      <c r="D3" t="s">
        <v>324</v>
      </c>
    </row>
    <row r="4" spans="1:4" x14ac:dyDescent="0.25">
      <c r="B4" t="s">
        <v>304</v>
      </c>
      <c r="C4" t="s">
        <v>311</v>
      </c>
      <c r="D4" t="s">
        <v>264</v>
      </c>
    </row>
    <row r="5" spans="1:4" x14ac:dyDescent="0.25">
      <c r="B5" t="s">
        <v>305</v>
      </c>
      <c r="C5" t="s">
        <v>312</v>
      </c>
      <c r="D5" t="s">
        <v>325</v>
      </c>
    </row>
    <row r="6" spans="1:4" x14ac:dyDescent="0.25">
      <c r="B6" t="s">
        <v>306</v>
      </c>
      <c r="C6" t="s">
        <v>329</v>
      </c>
      <c r="D6" t="s">
        <v>326</v>
      </c>
    </row>
    <row r="7" spans="1:4" x14ac:dyDescent="0.25">
      <c r="B7" t="s">
        <v>307</v>
      </c>
      <c r="C7" t="s">
        <v>330</v>
      </c>
      <c r="D7" t="s">
        <v>327</v>
      </c>
    </row>
    <row r="8" spans="1:4" x14ac:dyDescent="0.25">
      <c r="B8" t="s">
        <v>308</v>
      </c>
      <c r="C8" t="s">
        <v>313</v>
      </c>
      <c r="D8" t="s">
        <v>328</v>
      </c>
    </row>
    <row r="9" spans="1:4" x14ac:dyDescent="0.25">
      <c r="B9" t="s">
        <v>266</v>
      </c>
      <c r="C9" t="s">
        <v>318</v>
      </c>
      <c r="D9" t="s">
        <v>22</v>
      </c>
    </row>
    <row r="10" spans="1:4" x14ac:dyDescent="0.25">
      <c r="B10" t="s">
        <v>309</v>
      </c>
      <c r="C10" t="s">
        <v>319</v>
      </c>
      <c r="D10" t="s">
        <v>321</v>
      </c>
    </row>
    <row r="11" spans="1:4" x14ac:dyDescent="0.25">
      <c r="B11" t="s">
        <v>320</v>
      </c>
      <c r="C11" t="s">
        <v>316</v>
      </c>
      <c r="D11" t="s">
        <v>263</v>
      </c>
    </row>
    <row r="12" spans="1:4" x14ac:dyDescent="0.25">
      <c r="B12" t="s">
        <v>314</v>
      </c>
      <c r="C12" t="s">
        <v>317</v>
      </c>
      <c r="D12" t="s">
        <v>323</v>
      </c>
    </row>
    <row r="13" spans="1:4" x14ac:dyDescent="0.25">
      <c r="B13" t="s">
        <v>315</v>
      </c>
      <c r="C13" t="s">
        <v>322</v>
      </c>
      <c r="D13" t="s">
        <v>332</v>
      </c>
    </row>
    <row r="14" spans="1:4" x14ac:dyDescent="0.25">
      <c r="C14" t="s">
        <v>331</v>
      </c>
      <c r="D14" t="s">
        <v>265</v>
      </c>
    </row>
    <row r="27" spans="2: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L26"/>
  <sheetViews>
    <sheetView view="pageLayout" zoomScale="85" zoomScaleNormal="100" zoomScalePageLayoutView="85" workbookViewId="0">
      <selection activeCell="F12" sqref="F12"/>
    </sheetView>
  </sheetViews>
  <sheetFormatPr defaultColWidth="4.85546875" defaultRowHeight="15" x14ac:dyDescent="0.25"/>
  <cols>
    <col min="1" max="10" width="9" customWidth="1"/>
  </cols>
  <sheetData>
    <row r="1" spans="1:12" ht="51" customHeight="1" x14ac:dyDescent="0.25">
      <c r="A1" s="19" t="s">
        <v>333</v>
      </c>
      <c r="B1" s="17" t="s">
        <v>303</v>
      </c>
      <c r="C1" s="14" t="s">
        <v>338</v>
      </c>
      <c r="D1" s="14" t="s">
        <v>324</v>
      </c>
      <c r="E1" s="13"/>
      <c r="F1" s="13"/>
      <c r="G1" s="13"/>
      <c r="H1" s="13"/>
      <c r="I1" s="13"/>
      <c r="J1" s="13"/>
      <c r="K1" s="20"/>
      <c r="L1" s="20"/>
    </row>
    <row r="2" spans="1:12" ht="51" customHeight="1" x14ac:dyDescent="0.25">
      <c r="A2" s="13"/>
      <c r="B2" s="17" t="s">
        <v>304</v>
      </c>
      <c r="C2" s="14" t="s">
        <v>337</v>
      </c>
      <c r="D2" s="17" t="s">
        <v>264</v>
      </c>
      <c r="E2" s="13"/>
      <c r="F2" s="13"/>
      <c r="G2" s="13"/>
      <c r="H2" s="13"/>
      <c r="I2" s="13"/>
      <c r="J2" s="13"/>
      <c r="K2" s="20"/>
      <c r="L2" s="20"/>
    </row>
    <row r="3" spans="1:12" ht="51" customHeight="1" x14ac:dyDescent="0.25">
      <c r="A3" s="13"/>
      <c r="B3" s="16" t="s">
        <v>339</v>
      </c>
      <c r="C3" s="14" t="s">
        <v>336</v>
      </c>
      <c r="D3" s="16" t="s">
        <v>325</v>
      </c>
      <c r="E3" s="13"/>
      <c r="F3" s="13"/>
      <c r="G3" s="13"/>
      <c r="H3" s="13"/>
      <c r="I3" s="13"/>
      <c r="J3" s="13"/>
      <c r="K3" s="20"/>
      <c r="L3" s="20"/>
    </row>
    <row r="4" spans="1:12" ht="51" customHeight="1" x14ac:dyDescent="0.25">
      <c r="A4" s="13"/>
      <c r="B4" s="16" t="s">
        <v>340</v>
      </c>
      <c r="C4" s="14" t="s">
        <v>335</v>
      </c>
      <c r="D4" s="14" t="s">
        <v>326</v>
      </c>
      <c r="E4" s="13"/>
      <c r="F4" s="13"/>
      <c r="G4" s="13"/>
      <c r="H4" s="13"/>
      <c r="I4" s="13"/>
      <c r="J4" s="13"/>
      <c r="K4" s="20"/>
      <c r="L4" s="20"/>
    </row>
    <row r="5" spans="1:12" ht="51" customHeight="1" x14ac:dyDescent="0.25">
      <c r="A5" s="13"/>
      <c r="B5" s="17" t="s">
        <v>307</v>
      </c>
      <c r="C5" s="18" t="s">
        <v>330</v>
      </c>
      <c r="D5" s="14" t="s">
        <v>327</v>
      </c>
      <c r="E5" s="13"/>
      <c r="F5" s="13"/>
      <c r="G5" s="13"/>
      <c r="H5" s="13"/>
      <c r="I5" s="13"/>
      <c r="J5" s="13"/>
      <c r="K5" s="20"/>
      <c r="L5" s="20"/>
    </row>
    <row r="6" spans="1:12" ht="51" customHeight="1" x14ac:dyDescent="0.25">
      <c r="A6" s="13"/>
      <c r="B6" s="17" t="s">
        <v>308</v>
      </c>
      <c r="C6" s="17" t="s">
        <v>313</v>
      </c>
      <c r="D6" s="17" t="s">
        <v>328</v>
      </c>
      <c r="E6" s="13"/>
      <c r="F6" s="13"/>
      <c r="G6" s="13"/>
      <c r="H6" s="13"/>
      <c r="I6" s="13"/>
      <c r="J6" s="13"/>
      <c r="K6" s="20"/>
      <c r="L6" s="20"/>
    </row>
    <row r="7" spans="1:12" ht="51" customHeight="1" x14ac:dyDescent="0.25">
      <c r="A7" s="13"/>
      <c r="B7" s="14" t="s">
        <v>334</v>
      </c>
      <c r="C7" s="14" t="s">
        <v>318</v>
      </c>
      <c r="D7" s="17" t="s">
        <v>22</v>
      </c>
      <c r="E7" s="13"/>
      <c r="F7" s="13"/>
      <c r="G7" s="13"/>
      <c r="H7" s="13"/>
      <c r="I7" s="13"/>
      <c r="J7" s="13"/>
      <c r="K7" s="20"/>
      <c r="L7" s="20"/>
    </row>
    <row r="8" spans="1:12" ht="51" customHeight="1" x14ac:dyDescent="0.25">
      <c r="A8" s="13"/>
      <c r="B8" s="15" t="s">
        <v>309</v>
      </c>
      <c r="C8" s="16" t="s">
        <v>319</v>
      </c>
      <c r="D8" s="16" t="s">
        <v>321</v>
      </c>
      <c r="E8" s="13"/>
      <c r="F8" s="13"/>
      <c r="G8" s="13"/>
      <c r="H8" s="13"/>
      <c r="I8" s="13"/>
      <c r="J8" s="13"/>
      <c r="K8" s="20"/>
      <c r="L8" s="20"/>
    </row>
    <row r="9" spans="1:12" ht="51" customHeight="1" x14ac:dyDescent="0.25">
      <c r="A9" s="13"/>
      <c r="B9" s="17" t="s">
        <v>320</v>
      </c>
      <c r="C9" s="16" t="s">
        <v>316</v>
      </c>
      <c r="D9" s="17" t="s">
        <v>263</v>
      </c>
      <c r="E9" s="13"/>
      <c r="F9" s="13"/>
      <c r="G9" s="13"/>
      <c r="H9" s="13"/>
      <c r="I9" s="13"/>
      <c r="J9" s="13"/>
      <c r="K9" s="20"/>
      <c r="L9" s="20"/>
    </row>
    <row r="10" spans="1:12" ht="51" customHeight="1" x14ac:dyDescent="0.25">
      <c r="A10" s="13"/>
      <c r="B10" s="17" t="s">
        <v>314</v>
      </c>
      <c r="C10" s="16" t="s">
        <v>317</v>
      </c>
      <c r="D10" s="17" t="s">
        <v>323</v>
      </c>
      <c r="E10" s="13"/>
      <c r="F10" s="13"/>
      <c r="G10" s="13"/>
      <c r="H10" s="13"/>
      <c r="I10" s="13"/>
      <c r="J10" s="13"/>
      <c r="K10" s="20"/>
      <c r="L10" s="20"/>
    </row>
    <row r="11" spans="1:12" ht="51" customHeight="1" x14ac:dyDescent="0.25">
      <c r="A11" s="13"/>
      <c r="B11" s="17" t="s">
        <v>315</v>
      </c>
      <c r="C11" s="17" t="s">
        <v>322</v>
      </c>
      <c r="D11" s="17" t="s">
        <v>332</v>
      </c>
      <c r="E11" s="13"/>
      <c r="F11" s="13"/>
      <c r="G11" s="13"/>
      <c r="H11" s="13"/>
      <c r="I11" s="13"/>
      <c r="J11" s="13"/>
      <c r="K11" s="20"/>
      <c r="L11" s="20"/>
    </row>
    <row r="12" spans="1:12" ht="51" customHeight="1" x14ac:dyDescent="0.25">
      <c r="A12" s="13"/>
      <c r="B12" s="17"/>
      <c r="C12" s="15" t="s">
        <v>331</v>
      </c>
      <c r="D12" s="14" t="s">
        <v>265</v>
      </c>
      <c r="E12" s="13"/>
      <c r="F12" s="13"/>
      <c r="G12" s="13"/>
      <c r="H12" s="13"/>
      <c r="I12" s="13"/>
      <c r="J12" s="13"/>
      <c r="K12" s="20"/>
      <c r="L12" s="20"/>
    </row>
    <row r="13" spans="1:12" ht="5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0"/>
      <c r="L13" s="20"/>
    </row>
    <row r="14" spans="1:12" ht="51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0"/>
      <c r="L14" s="20"/>
    </row>
    <row r="15" spans="1:12" ht="33.950000000000003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33.950000000000003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cp:lastPrinted>2021-09-08T03:29:47Z</cp:lastPrinted>
  <dcterms:created xsi:type="dcterms:W3CDTF">2021-03-24T13:54:32Z</dcterms:created>
  <dcterms:modified xsi:type="dcterms:W3CDTF">2021-09-20T04:18:16Z</dcterms:modified>
</cp:coreProperties>
</file>