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ArduinoPS2\"/>
    </mc:Choice>
  </mc:AlternateContent>
  <xr:revisionPtr revIDLastSave="0" documentId="13_ncr:1_{D060CCC0-79AD-4F3D-BC69-258F24F52D2D}" xr6:coauthVersionLast="47" xr6:coauthVersionMax="47" xr10:uidLastSave="{00000000-0000-0000-0000-000000000000}"/>
  <bookViews>
    <workbookView xWindow="-16320" yWindow="-120" windowWidth="16440" windowHeight="29040" activeTab="2" xr2:uid="{2B087225-0969-45CE-ABD6-9F0C4354DA0B}"/>
  </bookViews>
  <sheets>
    <sheet name="Sheet1" sheetId="1" r:id="rId1"/>
    <sheet name="AHK" sheetId="2" r:id="rId2"/>
    <sheet name="Ino" sheetId="5" r:id="rId3"/>
    <sheet name="new sheet" sheetId="6" r:id="rId4"/>
    <sheet name="keyboard" sheetId="3" r:id="rId5"/>
    <sheet name="For Pr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5" l="1"/>
  <c r="F26" i="5"/>
  <c r="F25" i="5"/>
  <c r="F60" i="5"/>
  <c r="F59" i="5"/>
  <c r="F58" i="5"/>
  <c r="F57" i="5"/>
  <c r="F56" i="5"/>
  <c r="F55" i="5"/>
  <c r="F54" i="5"/>
  <c r="F53" i="5"/>
  <c r="F84" i="5"/>
  <c r="F83" i="5"/>
  <c r="F82" i="5"/>
  <c r="F81" i="5"/>
  <c r="F80" i="5"/>
  <c r="F79" i="5"/>
  <c r="F88" i="5"/>
  <c r="F87" i="5"/>
  <c r="F86" i="5"/>
  <c r="F85" i="5"/>
  <c r="F90" i="5"/>
  <c r="F91" i="5"/>
  <c r="F92" i="5"/>
  <c r="F93" i="5"/>
  <c r="F103" i="5"/>
  <c r="F104" i="5"/>
  <c r="F105" i="5"/>
  <c r="A123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T230" i="5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G79" i="5" l="1"/>
  <c r="Z105" i="5"/>
  <c r="AC105" i="5" s="1"/>
  <c r="Z104" i="5"/>
  <c r="AC104" i="5" s="1"/>
  <c r="Z103" i="5"/>
  <c r="AC103" i="5" s="1"/>
  <c r="Z102" i="5"/>
  <c r="AC102" i="5" s="1"/>
  <c r="Z101" i="5"/>
  <c r="AC101" i="5" s="1"/>
  <c r="Z100" i="5"/>
  <c r="AC100" i="5" s="1"/>
  <c r="Z99" i="5"/>
  <c r="AC99" i="5" s="1"/>
  <c r="Z98" i="5"/>
  <c r="AC98" i="5" s="1"/>
  <c r="Z97" i="5"/>
  <c r="AC97" i="5" s="1"/>
  <c r="Z96" i="5"/>
  <c r="AC96" i="5" s="1"/>
  <c r="Z95" i="5"/>
  <c r="AC95" i="5" s="1"/>
  <c r="Z94" i="5"/>
  <c r="AC94" i="5" s="1"/>
  <c r="Z93" i="5"/>
  <c r="AC93" i="5" s="1"/>
  <c r="Z92" i="5"/>
  <c r="AC92" i="5" s="1"/>
  <c r="AC91" i="5"/>
  <c r="Z91" i="5"/>
  <c r="Z90" i="5"/>
  <c r="AC90" i="5" s="1"/>
  <c r="Z89" i="5"/>
  <c r="AC89" i="5" s="1"/>
  <c r="Z88" i="5"/>
  <c r="AC88" i="5" s="1"/>
  <c r="Z87" i="5"/>
  <c r="AC87" i="5" s="1"/>
  <c r="Z86" i="5"/>
  <c r="AC86" i="5" s="1"/>
  <c r="Z85" i="5"/>
  <c r="AC85" i="5" s="1"/>
  <c r="Z84" i="5"/>
  <c r="AC84" i="5" s="1"/>
  <c r="Z83" i="5"/>
  <c r="AC83" i="5" s="1"/>
  <c r="Z82" i="5"/>
  <c r="AC82" i="5" s="1"/>
  <c r="Z81" i="5"/>
  <c r="AC81" i="5" s="1"/>
  <c r="Z80" i="5"/>
  <c r="AC80" i="5" s="1"/>
  <c r="Z79" i="5"/>
  <c r="AC79" i="5" s="1"/>
  <c r="Z78" i="5"/>
  <c r="AC78" i="5" s="1"/>
  <c r="Z77" i="5"/>
  <c r="AC77" i="5" s="1"/>
  <c r="Z76" i="5"/>
  <c r="AC76" i="5" s="1"/>
  <c r="Z75" i="5"/>
  <c r="AC75" i="5" s="1"/>
  <c r="Z74" i="5"/>
  <c r="AC74" i="5" s="1"/>
  <c r="Z73" i="5"/>
  <c r="AC73" i="5" s="1"/>
  <c r="Z72" i="5"/>
  <c r="AC72" i="5" s="1"/>
  <c r="Z71" i="5"/>
  <c r="AC71" i="5" s="1"/>
  <c r="Z70" i="5"/>
  <c r="AC70" i="5" s="1"/>
  <c r="Z69" i="5"/>
  <c r="AC69" i="5" s="1"/>
  <c r="Z68" i="5"/>
  <c r="AC68" i="5" s="1"/>
  <c r="Z67" i="5"/>
  <c r="AC67" i="5" s="1"/>
  <c r="Z66" i="5"/>
  <c r="AC66" i="5" s="1"/>
  <c r="Z65" i="5"/>
  <c r="AC65" i="5" s="1"/>
  <c r="Z64" i="5"/>
  <c r="AC64" i="5" s="1"/>
  <c r="Z63" i="5"/>
  <c r="AC63" i="5" s="1"/>
  <c r="Z62" i="5"/>
  <c r="AC62" i="5" s="1"/>
  <c r="Z61" i="5"/>
  <c r="AC61" i="5" s="1"/>
  <c r="Z60" i="5"/>
  <c r="AC60" i="5" s="1"/>
  <c r="AC59" i="5"/>
  <c r="Z59" i="5"/>
  <c r="Z58" i="5"/>
  <c r="AC58" i="5" s="1"/>
  <c r="Z57" i="5"/>
  <c r="AC57" i="5" s="1"/>
  <c r="Z56" i="5"/>
  <c r="AC56" i="5" s="1"/>
  <c r="Z55" i="5"/>
  <c r="AC55" i="5" s="1"/>
  <c r="Z54" i="5"/>
  <c r="AC54" i="5" s="1"/>
  <c r="Z53" i="5"/>
  <c r="AC53" i="5" s="1"/>
  <c r="Z52" i="5"/>
  <c r="AC52" i="5" s="1"/>
  <c r="Z51" i="5"/>
  <c r="AC51" i="5" s="1"/>
  <c r="Z50" i="5"/>
  <c r="AC50" i="5" s="1"/>
  <c r="Z49" i="5"/>
  <c r="AC49" i="5" s="1"/>
  <c r="Z48" i="5"/>
  <c r="AC48" i="5" s="1"/>
  <c r="Z47" i="5"/>
  <c r="AC47" i="5" s="1"/>
  <c r="Z46" i="5"/>
  <c r="AC46" i="5" s="1"/>
  <c r="Z45" i="5"/>
  <c r="AC45" i="5" s="1"/>
  <c r="Z44" i="5"/>
  <c r="AC44" i="5" s="1"/>
  <c r="Z43" i="5"/>
  <c r="AC43" i="5" s="1"/>
  <c r="Z42" i="5"/>
  <c r="AC42" i="5" s="1"/>
  <c r="Z41" i="5"/>
  <c r="AC41" i="5" s="1"/>
  <c r="Z40" i="5"/>
  <c r="AC40" i="5" s="1"/>
  <c r="Z39" i="5"/>
  <c r="AC39" i="5" s="1"/>
  <c r="Z38" i="5"/>
  <c r="AC38" i="5" s="1"/>
  <c r="Z37" i="5"/>
  <c r="AC37" i="5" s="1"/>
  <c r="Z36" i="5"/>
  <c r="AC36" i="5" s="1"/>
  <c r="Z35" i="5"/>
  <c r="AC35" i="5" s="1"/>
  <c r="Z34" i="5"/>
  <c r="AC34" i="5" s="1"/>
  <c r="Z33" i="5"/>
  <c r="AC33" i="5" s="1"/>
  <c r="Z32" i="5"/>
  <c r="AC32" i="5" s="1"/>
  <c r="Z31" i="5"/>
  <c r="AC31" i="5" s="1"/>
  <c r="Z30" i="5"/>
  <c r="AC30" i="5" s="1"/>
  <c r="Z29" i="5"/>
  <c r="AC29" i="5" s="1"/>
  <c r="Z28" i="5"/>
  <c r="AC28" i="5" s="1"/>
  <c r="Z27" i="5"/>
  <c r="AC27" i="5" s="1"/>
  <c r="Z26" i="5"/>
  <c r="AC26" i="5" s="1"/>
  <c r="Z25" i="5"/>
  <c r="AC25" i="5" s="1"/>
  <c r="Z24" i="5"/>
  <c r="AC24" i="5" s="1"/>
  <c r="Z23" i="5"/>
  <c r="AC23" i="5" s="1"/>
  <c r="Z22" i="5"/>
  <c r="AC22" i="5" s="1"/>
  <c r="Z21" i="5"/>
  <c r="AC21" i="5" s="1"/>
  <c r="Z20" i="5"/>
  <c r="AC20" i="5" s="1"/>
  <c r="AC19" i="5"/>
  <c r="Z19" i="5"/>
  <c r="Z18" i="5"/>
  <c r="AC18" i="5" s="1"/>
  <c r="Z17" i="5"/>
  <c r="AC17" i="5" s="1"/>
  <c r="Z16" i="5"/>
  <c r="AC16" i="5" s="1"/>
  <c r="Z15" i="5"/>
  <c r="AC15" i="5" s="1"/>
  <c r="Z14" i="5"/>
  <c r="AC14" i="5" s="1"/>
  <c r="Z13" i="5"/>
  <c r="AC13" i="5" s="1"/>
  <c r="Z12" i="5"/>
  <c r="AC12" i="5" s="1"/>
  <c r="Z11" i="5"/>
  <c r="AC11" i="5" s="1"/>
  <c r="Z10" i="5"/>
  <c r="AC10" i="5" s="1"/>
  <c r="Z9" i="5"/>
  <c r="AC9" i="5" s="1"/>
  <c r="Z8" i="5"/>
  <c r="AC8" i="5" s="1"/>
  <c r="Z7" i="5"/>
  <c r="AC7" i="5" s="1"/>
  <c r="Z6" i="5"/>
  <c r="AC6" i="5" s="1"/>
  <c r="Z5" i="5"/>
  <c r="AC5" i="5" s="1"/>
  <c r="Z4" i="5"/>
  <c r="AC4" i="5" s="1"/>
  <c r="Z3" i="5"/>
  <c r="AC3" i="5" s="1"/>
  <c r="Z2" i="5"/>
  <c r="AC2" i="5" s="1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2" i="5"/>
  <c r="O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F2" i="5" l="1"/>
  <c r="A7" i="5"/>
  <c r="O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O4" i="5" l="1"/>
  <c r="O6" i="5"/>
  <c r="O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V7" i="5" l="1"/>
  <c r="A5" i="2"/>
  <c r="J5" i="2" s="1"/>
  <c r="V5" i="2" s="1"/>
  <c r="O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O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O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O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O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O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O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O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O15" i="5"/>
  <c r="A15" i="2"/>
  <c r="J15" i="2" s="1"/>
  <c r="V15" i="2" s="1"/>
  <c r="K96" i="1"/>
  <c r="B29" i="1"/>
  <c r="N28" i="1"/>
  <c r="O16" i="5" l="1"/>
  <c r="A18" i="5"/>
  <c r="A16" i="2"/>
  <c r="J16" i="2" s="1"/>
  <c r="V16" i="2" s="1"/>
  <c r="N29" i="1"/>
  <c r="B30" i="1"/>
  <c r="O17" i="5" l="1"/>
  <c r="A19" i="5"/>
  <c r="A17" i="2"/>
  <c r="J17" i="2" s="1"/>
  <c r="V17" i="2" s="1"/>
  <c r="B31" i="1"/>
  <c r="N30" i="1"/>
  <c r="O18" i="5" l="1"/>
  <c r="A20" i="5"/>
  <c r="A18" i="2"/>
  <c r="J18" i="2" s="1"/>
  <c r="V18" i="2" s="1"/>
  <c r="N31" i="1"/>
  <c r="B32" i="1"/>
  <c r="O19" i="5" l="1"/>
  <c r="A21" i="5"/>
  <c r="A19" i="2"/>
  <c r="J19" i="2" s="1"/>
  <c r="V19" i="2" s="1"/>
  <c r="B33" i="1"/>
  <c r="N32" i="1"/>
  <c r="O20" i="5" l="1"/>
  <c r="A22" i="5"/>
  <c r="A20" i="2"/>
  <c r="J20" i="2" s="1"/>
  <c r="V20" i="2" s="1"/>
  <c r="N33" i="1"/>
  <c r="B34" i="1"/>
  <c r="O21" i="5" l="1"/>
  <c r="A23" i="5"/>
  <c r="A21" i="2"/>
  <c r="J21" i="2" s="1"/>
  <c r="V21" i="2" s="1"/>
  <c r="B35" i="1"/>
  <c r="N34" i="1"/>
  <c r="A24" i="5" l="1"/>
  <c r="O22" i="5"/>
  <c r="A22" i="2"/>
  <c r="J22" i="2" s="1"/>
  <c r="V22" i="2" s="1"/>
  <c r="N35" i="1"/>
  <c r="B36" i="1"/>
  <c r="O23" i="5" l="1"/>
  <c r="A25" i="5"/>
  <c r="A23" i="2"/>
  <c r="J23" i="2" s="1"/>
  <c r="V23" i="2" s="1"/>
  <c r="B37" i="1"/>
  <c r="N36" i="1"/>
  <c r="O24" i="5" l="1"/>
  <c r="A26" i="5"/>
  <c r="A24" i="2"/>
  <c r="J24" i="2" s="1"/>
  <c r="V24" i="2" s="1"/>
  <c r="N37" i="1"/>
  <c r="B38" i="1"/>
  <c r="O25" i="5" l="1"/>
  <c r="A27" i="5"/>
  <c r="A25" i="2"/>
  <c r="J25" i="2" s="1"/>
  <c r="V25" i="2" s="1"/>
  <c r="B39" i="1"/>
  <c r="N38" i="1"/>
  <c r="O26" i="5" l="1"/>
  <c r="A28" i="5"/>
  <c r="A26" i="2"/>
  <c r="J26" i="2" s="1"/>
  <c r="V26" i="2" s="1"/>
  <c r="N39" i="1"/>
  <c r="B40" i="1"/>
  <c r="A29" i="5" l="1"/>
  <c r="O27" i="5"/>
  <c r="A27" i="2"/>
  <c r="J27" i="2" s="1"/>
  <c r="V27" i="2" s="1"/>
  <c r="B41" i="1"/>
  <c r="N40" i="1"/>
  <c r="O28" i="5" l="1"/>
  <c r="A30" i="5"/>
  <c r="A28" i="2"/>
  <c r="J28" i="2" s="1"/>
  <c r="V28" i="2" s="1"/>
  <c r="N41" i="1"/>
  <c r="B42" i="1"/>
  <c r="O29" i="5" l="1"/>
  <c r="A31" i="5"/>
  <c r="A29" i="2"/>
  <c r="J29" i="2" s="1"/>
  <c r="V29" i="2" s="1"/>
  <c r="B43" i="1"/>
  <c r="N42" i="1"/>
  <c r="O30" i="5" l="1"/>
  <c r="A32" i="5"/>
  <c r="A30" i="2"/>
  <c r="J30" i="2" s="1"/>
  <c r="V30" i="2" s="1"/>
  <c r="N43" i="1"/>
  <c r="B44" i="1"/>
  <c r="A33" i="5" l="1"/>
  <c r="O31" i="5"/>
  <c r="A31" i="2"/>
  <c r="J31" i="2" s="1"/>
  <c r="V31" i="2" s="1"/>
  <c r="B45" i="1"/>
  <c r="N44" i="1"/>
  <c r="O32" i="5" l="1"/>
  <c r="A34" i="5"/>
  <c r="A32" i="2"/>
  <c r="J32" i="2" s="1"/>
  <c r="V32" i="2" s="1"/>
  <c r="N45" i="1"/>
  <c r="B46" i="1"/>
  <c r="O33" i="5" l="1"/>
  <c r="A35" i="5"/>
  <c r="A33" i="2"/>
  <c r="J33" i="2" s="1"/>
  <c r="V33" i="2" s="1"/>
  <c r="B47" i="1"/>
  <c r="N46" i="1"/>
  <c r="O34" i="5" l="1"/>
  <c r="A36" i="5"/>
  <c r="A34" i="2"/>
  <c r="J34" i="2" s="1"/>
  <c r="V34" i="2" s="1"/>
  <c r="N47" i="1"/>
  <c r="B48" i="1"/>
  <c r="A37" i="5" l="1"/>
  <c r="O35" i="5"/>
  <c r="A35" i="2"/>
  <c r="J35" i="2" s="1"/>
  <c r="V35" i="2" s="1"/>
  <c r="B49" i="1"/>
  <c r="N48" i="1"/>
  <c r="O36" i="5" l="1"/>
  <c r="A38" i="5"/>
  <c r="A36" i="2"/>
  <c r="J36" i="2" s="1"/>
  <c r="V36" i="2" s="1"/>
  <c r="N49" i="1"/>
  <c r="B50" i="1"/>
  <c r="O37" i="5" l="1"/>
  <c r="A39" i="5"/>
  <c r="A37" i="2"/>
  <c r="J37" i="2" s="1"/>
  <c r="V37" i="2" s="1"/>
  <c r="B51" i="1"/>
  <c r="N50" i="1"/>
  <c r="O38" i="5" l="1"/>
  <c r="A40" i="5"/>
  <c r="A38" i="2"/>
  <c r="J38" i="2" s="1"/>
  <c r="V38" i="2" s="1"/>
  <c r="N51" i="1"/>
  <c r="B52" i="1"/>
  <c r="A41" i="5" l="1"/>
  <c r="O39" i="5"/>
  <c r="A39" i="2"/>
  <c r="J39" i="2" s="1"/>
  <c r="V39" i="2" s="1"/>
  <c r="N52" i="1"/>
  <c r="B53" i="1"/>
  <c r="O40" i="5" l="1"/>
  <c r="A42" i="5"/>
  <c r="A40" i="2"/>
  <c r="J40" i="2" s="1"/>
  <c r="V40" i="2" s="1"/>
  <c r="B54" i="1"/>
  <c r="N53" i="1"/>
  <c r="O41" i="5" l="1"/>
  <c r="A43" i="5"/>
  <c r="A41" i="2"/>
  <c r="J41" i="2" s="1"/>
  <c r="V41" i="2" s="1"/>
  <c r="N54" i="1"/>
  <c r="B55" i="1"/>
  <c r="O42" i="5" l="1"/>
  <c r="A44" i="5"/>
  <c r="A42" i="2"/>
  <c r="J42" i="2" s="1"/>
  <c r="V42" i="2" s="1"/>
  <c r="B56" i="1"/>
  <c r="N55" i="1"/>
  <c r="O43" i="5" l="1"/>
  <c r="A45" i="5"/>
  <c r="A43" i="2"/>
  <c r="J43" i="2" s="1"/>
  <c r="V43" i="2" s="1"/>
  <c r="N56" i="1"/>
  <c r="B57" i="1"/>
  <c r="O44" i="5" l="1"/>
  <c r="A46" i="5"/>
  <c r="A44" i="2"/>
  <c r="J44" i="2" s="1"/>
  <c r="V44" i="2" s="1"/>
  <c r="B58" i="1"/>
  <c r="N57" i="1"/>
  <c r="O45" i="5" l="1"/>
  <c r="A47" i="5"/>
  <c r="A45" i="2"/>
  <c r="J45" i="2" s="1"/>
  <c r="V45" i="2" s="1"/>
  <c r="N58" i="1"/>
  <c r="B59" i="1"/>
  <c r="A48" i="5" l="1"/>
  <c r="O46" i="5"/>
  <c r="A46" i="2"/>
  <c r="J46" i="2" s="1"/>
  <c r="V46" i="2" s="1"/>
  <c r="B60" i="1"/>
  <c r="N59" i="1"/>
  <c r="A49" i="5" l="1"/>
  <c r="O47" i="5"/>
  <c r="A47" i="2"/>
  <c r="J47" i="2" s="1"/>
  <c r="V47" i="2" s="1"/>
  <c r="N60" i="1"/>
  <c r="B61" i="1"/>
  <c r="O48" i="5" l="1"/>
  <c r="A50" i="5"/>
  <c r="A48" i="2"/>
  <c r="J48" i="2" s="1"/>
  <c r="V48" i="2" s="1"/>
  <c r="B62" i="1"/>
  <c r="N61" i="1"/>
  <c r="O49" i="5" l="1"/>
  <c r="A51" i="5"/>
  <c r="A49" i="2"/>
  <c r="J49" i="2" s="1"/>
  <c r="V49" i="2" s="1"/>
  <c r="N62" i="1"/>
  <c r="B63" i="1"/>
  <c r="O50" i="5" l="1"/>
  <c r="A52" i="5"/>
  <c r="A50" i="2"/>
  <c r="J50" i="2" s="1"/>
  <c r="V50" i="2" s="1"/>
  <c r="B64" i="1"/>
  <c r="N63" i="1"/>
  <c r="A53" i="5" l="1"/>
  <c r="O51" i="5"/>
  <c r="A51" i="2"/>
  <c r="J51" i="2" s="1"/>
  <c r="V51" i="2" s="1"/>
  <c r="N64" i="1"/>
  <c r="B65" i="1"/>
  <c r="O52" i="5" l="1"/>
  <c r="A54" i="5"/>
  <c r="A52" i="2"/>
  <c r="J52" i="2" s="1"/>
  <c r="V52" i="2" s="1"/>
  <c r="B66" i="1"/>
  <c r="N65" i="1"/>
  <c r="A55" i="5" l="1"/>
  <c r="O53" i="5"/>
  <c r="A53" i="2"/>
  <c r="J53" i="2" s="1"/>
  <c r="V53" i="2" s="1"/>
  <c r="N66" i="1"/>
  <c r="B67" i="1"/>
  <c r="O54" i="5" l="1"/>
  <c r="A56" i="5"/>
  <c r="A54" i="2"/>
  <c r="J54" i="2" s="1"/>
  <c r="V54" i="2" s="1"/>
  <c r="B68" i="1"/>
  <c r="N67" i="1"/>
  <c r="A57" i="5" l="1"/>
  <c r="O55" i="5"/>
  <c r="A55" i="2"/>
  <c r="J55" i="2" s="1"/>
  <c r="V55" i="2" s="1"/>
  <c r="N68" i="1"/>
  <c r="B69" i="1"/>
  <c r="O56" i="5" l="1"/>
  <c r="A58" i="5"/>
  <c r="A56" i="2"/>
  <c r="J56" i="2" s="1"/>
  <c r="V56" i="2" s="1"/>
  <c r="B70" i="1"/>
  <c r="N69" i="1"/>
  <c r="A59" i="5" l="1"/>
  <c r="O57" i="5"/>
  <c r="A57" i="2"/>
  <c r="J57" i="2" s="1"/>
  <c r="V57" i="2" s="1"/>
  <c r="N70" i="1"/>
  <c r="B71" i="1"/>
  <c r="O58" i="5" l="1"/>
  <c r="A60" i="5"/>
  <c r="A58" i="2"/>
  <c r="J58" i="2" s="1"/>
  <c r="V58" i="2" s="1"/>
  <c r="B72" i="1"/>
  <c r="N71" i="1"/>
  <c r="A61" i="5" l="1"/>
  <c r="O59" i="5"/>
  <c r="A59" i="2"/>
  <c r="J59" i="2" s="1"/>
  <c r="V59" i="2" s="1"/>
  <c r="B73" i="1"/>
  <c r="N72" i="1"/>
  <c r="O60" i="5" l="1"/>
  <c r="A62" i="5"/>
  <c r="A60" i="2"/>
  <c r="J60" i="2" s="1"/>
  <c r="V60" i="2" s="1"/>
  <c r="N73" i="1"/>
  <c r="B74" i="1"/>
  <c r="A63" i="5" l="1"/>
  <c r="O61" i="5"/>
  <c r="A61" i="2"/>
  <c r="J61" i="2" s="1"/>
  <c r="V61" i="2" s="1"/>
  <c r="N74" i="1"/>
  <c r="B75" i="1"/>
  <c r="O62" i="5" l="1"/>
  <c r="A64" i="5"/>
  <c r="A62" i="2"/>
  <c r="J62" i="2" s="1"/>
  <c r="V62" i="2" s="1"/>
  <c r="N75" i="1"/>
  <c r="B76" i="1"/>
  <c r="A65" i="5" l="1"/>
  <c r="O63" i="5"/>
  <c r="A63" i="2"/>
  <c r="J63" i="2" s="1"/>
  <c r="V63" i="2" s="1"/>
  <c r="B77" i="1"/>
  <c r="N76" i="1"/>
  <c r="O64" i="5" l="1"/>
  <c r="A66" i="5"/>
  <c r="A64" i="2"/>
  <c r="J64" i="2" s="1"/>
  <c r="V64" i="2" s="1"/>
  <c r="B78" i="1"/>
  <c r="N77" i="1"/>
  <c r="A67" i="5" l="1"/>
  <c r="O65" i="5"/>
  <c r="A65" i="2"/>
  <c r="J65" i="2" s="1"/>
  <c r="V65" i="2" s="1"/>
  <c r="B79" i="1"/>
  <c r="N78" i="1"/>
  <c r="O66" i="5" l="1"/>
  <c r="A68" i="5"/>
  <c r="A66" i="2"/>
  <c r="J66" i="2" s="1"/>
  <c r="V66" i="2" s="1"/>
  <c r="B80" i="1"/>
  <c r="N79" i="1"/>
  <c r="A69" i="5" l="1"/>
  <c r="O67" i="5"/>
  <c r="A67" i="2"/>
  <c r="J67" i="2" s="1"/>
  <c r="V67" i="2" s="1"/>
  <c r="B81" i="1"/>
  <c r="N80" i="1"/>
  <c r="O68" i="5" l="1"/>
  <c r="A70" i="5"/>
  <c r="A68" i="2"/>
  <c r="J68" i="2" s="1"/>
  <c r="V68" i="2" s="1"/>
  <c r="N81" i="1"/>
  <c r="B82" i="1"/>
  <c r="A71" i="5" l="1"/>
  <c r="O69" i="5"/>
  <c r="A69" i="2"/>
  <c r="J69" i="2" s="1"/>
  <c r="V69" i="2" s="1"/>
  <c r="B83" i="1"/>
  <c r="N82" i="1"/>
  <c r="O70" i="5" l="1"/>
  <c r="A72" i="5"/>
  <c r="A70" i="2"/>
  <c r="J70" i="2" s="1"/>
  <c r="V70" i="2" s="1"/>
  <c r="N83" i="1"/>
  <c r="B84" i="1"/>
  <c r="O71" i="5" l="1"/>
  <c r="A73" i="5"/>
  <c r="A71" i="2"/>
  <c r="J71" i="2" s="1"/>
  <c r="V71" i="2" s="1"/>
  <c r="B85" i="1"/>
  <c r="N84" i="1"/>
  <c r="O72" i="5" l="1"/>
  <c r="A74" i="5"/>
  <c r="A72" i="2"/>
  <c r="J72" i="2" s="1"/>
  <c r="V72" i="2" s="1"/>
  <c r="N85" i="1"/>
  <c r="B86" i="1"/>
  <c r="O73" i="5" l="1"/>
  <c r="A75" i="5"/>
  <c r="A73" i="2"/>
  <c r="J73" i="2" s="1"/>
  <c r="V73" i="2" s="1"/>
  <c r="B87" i="1"/>
  <c r="N86" i="1"/>
  <c r="O74" i="5" l="1"/>
  <c r="A76" i="5"/>
  <c r="A74" i="2"/>
  <c r="J74" i="2" s="1"/>
  <c r="V74" i="2" s="1"/>
  <c r="N87" i="1"/>
  <c r="B88" i="1"/>
  <c r="A77" i="5" l="1"/>
  <c r="O75" i="5"/>
  <c r="A75" i="2"/>
  <c r="J75" i="2" s="1"/>
  <c r="V75" i="2" s="1"/>
  <c r="B89" i="1"/>
  <c r="N88" i="1"/>
  <c r="O76" i="5" l="1"/>
  <c r="A78" i="5"/>
  <c r="A76" i="2"/>
  <c r="J76" i="2" s="1"/>
  <c r="V76" i="2" s="1"/>
  <c r="N89" i="1"/>
  <c r="B90" i="1"/>
  <c r="A79" i="5" l="1"/>
  <c r="O77" i="5"/>
  <c r="A77" i="2"/>
  <c r="J77" i="2" s="1"/>
  <c r="V77" i="2" s="1"/>
  <c r="B91" i="1"/>
  <c r="N90" i="1"/>
  <c r="O78" i="5" l="1"/>
  <c r="A80" i="5"/>
  <c r="A78" i="2"/>
  <c r="J78" i="2" s="1"/>
  <c r="V78" i="2" s="1"/>
  <c r="N91" i="1"/>
  <c r="B92" i="1"/>
  <c r="O79" i="5" l="1"/>
  <c r="A81" i="5"/>
  <c r="A79" i="2"/>
  <c r="J79" i="2" s="1"/>
  <c r="V79" i="2" s="1"/>
  <c r="B93" i="1"/>
  <c r="N92" i="1"/>
  <c r="O80" i="5" l="1"/>
  <c r="A82" i="5"/>
  <c r="A80" i="2"/>
  <c r="J80" i="2" s="1"/>
  <c r="V80" i="2" s="1"/>
  <c r="N93" i="1"/>
  <c r="B94" i="1"/>
  <c r="A83" i="5" l="1"/>
  <c r="O81" i="5"/>
  <c r="A81" i="2"/>
  <c r="J81" i="2" s="1"/>
  <c r="V81" i="2" s="1"/>
  <c r="B95" i="1"/>
  <c r="N94" i="1"/>
  <c r="O82" i="5" l="1"/>
  <c r="A84" i="5"/>
  <c r="A82" i="2"/>
  <c r="J82" i="2" s="1"/>
  <c r="V82" i="2" s="1"/>
  <c r="N95" i="1"/>
  <c r="B96" i="1"/>
  <c r="A85" i="5" l="1"/>
  <c r="O83" i="5"/>
  <c r="A83" i="2"/>
  <c r="J83" i="2" s="1"/>
  <c r="V83" i="2" s="1"/>
  <c r="B97" i="1"/>
  <c r="N96" i="1"/>
  <c r="O84" i="5" l="1"/>
  <c r="A86" i="5"/>
  <c r="A84" i="2"/>
  <c r="J84" i="2" s="1"/>
  <c r="V84" i="2" s="1"/>
  <c r="N97" i="1"/>
  <c r="B98" i="1"/>
  <c r="A87" i="5" l="1"/>
  <c r="O85" i="5"/>
  <c r="A85" i="2"/>
  <c r="J85" i="2" s="1"/>
  <c r="V85" i="2" s="1"/>
  <c r="B99" i="1"/>
  <c r="N98" i="1"/>
  <c r="O86" i="5" l="1"/>
  <c r="A88" i="5"/>
  <c r="A86" i="2"/>
  <c r="J86" i="2" s="1"/>
  <c r="V86" i="2" s="1"/>
  <c r="N99" i="1"/>
  <c r="B100" i="1"/>
  <c r="A89" i="5" l="1"/>
  <c r="O87" i="5"/>
  <c r="A87" i="2"/>
  <c r="J87" i="2" s="1"/>
  <c r="V87" i="2" s="1"/>
  <c r="B101" i="1"/>
  <c r="N100" i="1"/>
  <c r="O88" i="5" l="1"/>
  <c r="A90" i="5"/>
  <c r="A88" i="2"/>
  <c r="J88" i="2" s="1"/>
  <c r="V88" i="2" s="1"/>
  <c r="N101" i="1"/>
  <c r="B102" i="1"/>
  <c r="A91" i="5" l="1"/>
  <c r="O89" i="5"/>
  <c r="A89" i="2"/>
  <c r="J89" i="2" s="1"/>
  <c r="V89" i="2" s="1"/>
  <c r="B103" i="1"/>
  <c r="N102" i="1"/>
  <c r="O90" i="5" l="1"/>
  <c r="A92" i="5"/>
  <c r="A90" i="2"/>
  <c r="J90" i="2" s="1"/>
  <c r="V90" i="2" s="1"/>
  <c r="N103" i="1"/>
  <c r="B104" i="1"/>
  <c r="A93" i="5" l="1"/>
  <c r="O91" i="5"/>
  <c r="A91" i="2"/>
  <c r="J91" i="2" s="1"/>
  <c r="V91" i="2" s="1"/>
  <c r="B105" i="1"/>
  <c r="N105" i="1" s="1"/>
  <c r="N104" i="1"/>
  <c r="O92" i="5" l="1"/>
  <c r="A94" i="5"/>
  <c r="A92" i="2"/>
  <c r="J92" i="2" s="1"/>
  <c r="V92" i="2" s="1"/>
  <c r="O93" i="5" l="1"/>
  <c r="A95" i="5"/>
  <c r="A93" i="2"/>
  <c r="J93" i="2" s="1"/>
  <c r="V93" i="2" s="1"/>
  <c r="O94" i="5" l="1"/>
  <c r="A96" i="5"/>
  <c r="A94" i="2"/>
  <c r="J94" i="2" s="1"/>
  <c r="V94" i="2" s="1"/>
  <c r="A97" i="5" l="1"/>
  <c r="O95" i="5"/>
  <c r="A95" i="2"/>
  <c r="J95" i="2" s="1"/>
  <c r="V95" i="2" s="1"/>
  <c r="O96" i="5" l="1"/>
  <c r="A98" i="5"/>
  <c r="A96" i="2"/>
  <c r="J96" i="2" s="1"/>
  <c r="V96" i="2" s="1"/>
  <c r="A99" i="5" l="1"/>
  <c r="O97" i="5"/>
  <c r="A97" i="2"/>
  <c r="J97" i="2" s="1"/>
  <c r="V97" i="2" s="1"/>
  <c r="O98" i="5" l="1"/>
  <c r="A100" i="5"/>
  <c r="A98" i="2"/>
  <c r="J98" i="2" s="1"/>
  <c r="V98" i="2" s="1"/>
  <c r="A101" i="5" l="1"/>
  <c r="O99" i="5"/>
  <c r="A99" i="2"/>
  <c r="J99" i="2" s="1"/>
  <c r="V99" i="2" s="1"/>
  <c r="O100" i="5" l="1"/>
  <c r="A102" i="5"/>
  <c r="A100" i="2"/>
  <c r="J100" i="2" s="1"/>
  <c r="V100" i="2" s="1"/>
  <c r="A103" i="5" l="1"/>
  <c r="O101" i="5"/>
  <c r="A101" i="2"/>
  <c r="J101" i="2" s="1"/>
  <c r="V101" i="2" s="1"/>
  <c r="O102" i="5" l="1"/>
  <c r="A104" i="5"/>
  <c r="A102" i="2"/>
  <c r="J102" i="2" s="1"/>
  <c r="V102" i="2" s="1"/>
  <c r="A105" i="5" l="1"/>
  <c r="O103" i="5"/>
  <c r="A103" i="2"/>
  <c r="J103" i="2" s="1"/>
  <c r="V103" i="2" s="1"/>
  <c r="O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O105" i="5" l="1"/>
  <c r="R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<sst xmlns="http://schemas.openxmlformats.org/spreadsheetml/2006/main" count="3086" uniqueCount="349">
  <si>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</si>
  <si>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</si>
  <si>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</si>
  <si>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</si>
  <si>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</si>
  <si>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</si>
  <si>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</si>
  <si>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</si>
  <si>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</si>
  <si>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</si>
  <si>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</si>
  <si>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</si>
  <si>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</si>
  <si>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</si>
  <si>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</si>
  <si>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</si>
  <si>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</si>
  <si>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</si>
  <si>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</si>
  <si>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</si>
  <si>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</si>
  <si>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</si>
  <si>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</si>
  <si>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</si>
  <si>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</si>
  <si>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</si>
  <si>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</si>
  <si>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</si>
  <si>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</si>
  <si>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</si>
  <si>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</si>
  <si>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</si>
  <si>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</si>
  <si>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</si>
  <si>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</si>
  <si>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</si>
  <si>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</si>
  <si>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</si>
  <si>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</si>
  <si>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</si>
  <si>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</si>
  <si>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</si>
  <si>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</si>
  <si>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</si>
  <si>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</si>
  <si>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</si>
  <si>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</si>
  <si>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</si>
  <si>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</si>
  <si>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</si>
  <si>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</si>
  <si>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</si>
  <si>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</si>
  <si>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</si>
  <si>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</si>
  <si>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</si>
  <si>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</si>
  <si>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</si>
  <si>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</si>
  <si>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</si>
  <si>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</si>
  <si>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</si>
  <si>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</si>
  <si>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</si>
  <si>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</si>
  <si>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</si>
  <si>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</si>
  <si>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</si>
  <si>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</si>
  <si>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</si>
  <si>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</si>
  <si>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</si>
  <si>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</si>
  <si>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</si>
  <si>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</si>
  <si>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</si>
  <si>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</si>
  <si>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</si>
  <si>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</si>
  <si>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</si>
  <si>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</si>
  <si>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</si>
  <si>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</si>
  <si>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</si>
  <si>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</si>
  <si>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</si>
  <si>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</si>
  <si>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</si>
  <si>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</si>
  <si>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</si>
  <si>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</si>
  <si>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</si>
  <si>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</si>
  <si>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</si>
  <si>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</si>
  <si>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</si>
  <si>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</si>
  <si>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</si>
  <si>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</si>
  <si>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</si>
  <si>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</si>
  <si>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</si>
  <si>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</si>
  <si>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</si>
  <si>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</si>
  <si>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</si>
  <si>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</si>
  <si>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</si>
  <si>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</si>
  <si>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</si>
  <si>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</si>
  <si>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</si>
  <si>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</si>
  <si>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</si>
  <si>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</si>
  <si>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</si>
  <si>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</si>
  <si>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</si>
  <si>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</si>
  <si>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</si>
  <si>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</si>
  <si>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</si>
  <si>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</si>
  <si>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</si>
  <si>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</si>
  <si>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</si>
  <si>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</si>
  <si>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</si>
  <si>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</si>
  <si>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</si>
  <si>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</si>
  <si>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</si>
  <si>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</si>
  <si>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</si>
  <si>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</si>
  <si>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</si>
  <si>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</si>
  <si>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</si>
  <si>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</si>
  <si>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</si>
  <si>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</si>
  <si>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</si>
  <si>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</si>
  <si>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</si>
  <si>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</si>
  <si>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</si>
  <si>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</si>
  <si>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</si>
  <si>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</si>
  <si>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</si>
  <si>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</si>
  <si>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</si>
  <si>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</si>
  <si>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</si>
  <si>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</si>
  <si>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</si>
  <si>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</si>
  <si>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</si>
  <si>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</si>
  <si>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</si>
  <si>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</si>
  <si>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</si>
  <si>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</si>
  <si>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</si>
  <si>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</si>
  <si>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</si>
  <si>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</si>
  <si>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</si>
  <si>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</si>
  <si>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</si>
  <si>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</si>
  <si>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</si>
  <si>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</si>
  <si>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</si>
  <si>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</si>
  <si>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</si>
  <si>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</si>
  <si>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</si>
  <si>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</si>
  <si>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</si>
  <si>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</si>
  <si>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</si>
  <si>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</si>
  <si>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</si>
  <si>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</si>
  <si>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</si>
  <si>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</si>
  <si>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</si>
  <si>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</si>
  <si>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</si>
  <si>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</si>
  <si>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</si>
  <si>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</si>
  <si>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</si>
  <si>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</si>
  <si>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</si>
  <si>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</si>
  <si>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</si>
  <si>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</si>
  <si>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</si>
  <si>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</si>
  <si>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</si>
  <si>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</si>
  <si>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</si>
  <si>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</si>
  <si>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</si>
  <si>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</si>
  <si>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</si>
  <si>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</si>
  <si>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</si>
  <si>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</si>
  <si>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</si>
  <si>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</si>
  <si>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</si>
  <si>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</si>
  <si>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</si>
  <si>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</si>
  <si>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</si>
  <si>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</si>
  <si>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</si>
  <si>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</si>
  <si>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</si>
  <si>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</si>
  <si>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</si>
  <si>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</si>
  <si>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</si>
  <si>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</si>
  <si>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</si>
  <si>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</si>
  <si>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</si>
  <si>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</si>
  <si>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</si>
  <si>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</si>
  <si>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</si>
  <si>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</si>
  <si>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</si>
  <si>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</si>
  <si>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</si>
  <si>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</si>
  <si>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</si>
  <si>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</si>
  <si>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</si>
  <si>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</si>
  <si>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</si>
  <si>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</si>
  <si>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</si>
  <si>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</si>
  <si>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</si>
  <si>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</si>
  <si>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</si>
  <si>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</si>
  <si>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</si>
  <si>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</si>
  <si>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</si>
  <si>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</si>
  <si>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</si>
  <si>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</si>
  <si>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</si>
  <si>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</si>
  <si>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</si>
  <si>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</si>
  <si>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</si>
  <si>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</si>
  <si>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Text</t>
  </si>
  <si>
    <t>Reset</t>
  </si>
  <si>
    <t>UpdateContext</t>
  </si>
  <si>
    <t>ClearCollect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</si>
  <si>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</si>
  <si>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</si>
  <si>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</si>
  <si>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</si>
  <si>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</si>
  <si>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</si>
  <si>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</si>
  <si>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</si>
  <si>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</si>
  <si>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</si>
  <si>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</si>
  <si>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</si>
  <si>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</si>
  <si>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</si>
  <si>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</si>
  <si>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</si>
  <si>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</si>
  <si>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</si>
  <si>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</si>
  <si>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</si>
  <si>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</si>
  <si>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</si>
  <si>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</si>
  <si>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</si>
  <si>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</si>
  <si>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Numb</t>
  </si>
  <si>
    <t>First key</t>
  </si>
  <si>
    <t>Second key</t>
  </si>
  <si>
    <t xml:space="preserve">d == 353 or </t>
  </si>
  <si>
    <t xml:space="preserve">d == </t>
  </si>
  <si>
    <t xml:space="preserve"> or </t>
  </si>
  <si>
    <t>Self.Height</t>
  </si>
  <si>
    <t>JHGHJNMMMMMMMBBBBBBhhhhhhh</t>
  </si>
  <si>
    <t>B</t>
  </si>
  <si>
    <t xml:space="preserve"> </t>
  </si>
  <si>
    <t>Formulars</t>
  </si>
  <si>
    <t>Filter</t>
  </si>
  <si>
    <t>LookUp</t>
  </si>
  <si>
    <t>IsBlank</t>
  </si>
  <si>
    <t>IsEmpty</t>
  </si>
  <si>
    <t>Patch</t>
  </si>
  <si>
    <t>Clear</t>
  </si>
  <si>
    <t>Collect</t>
  </si>
  <si>
    <t>AddColumns</t>
  </si>
  <si>
    <t>RenameColumns</t>
  </si>
  <si>
    <t>DropColumns</t>
  </si>
  <si>
    <t>Back</t>
  </si>
  <si>
    <t>First</t>
  </si>
  <si>
    <t>Last</t>
  </si>
  <si>
    <t>Count</t>
  </si>
  <si>
    <t>CountRows</t>
  </si>
  <si>
    <t>Distinct</t>
  </si>
  <si>
    <t>ForAll</t>
  </si>
  <si>
    <t>Sort</t>
  </si>
  <si>
    <t>Value</t>
  </si>
  <si>
    <t>Sum</t>
  </si>
  <si>
    <t>JSON</t>
  </si>
  <si>
    <t>Refresh</t>
  </si>
  <si>
    <t>Select</t>
  </si>
  <si>
    <t>Remove</t>
  </si>
  <si>
    <t>RemoveIf</t>
  </si>
  <si>
    <t>If</t>
  </si>
  <si>
    <t>ShowColumns</t>
  </si>
  <si>
    <t>Navigate</t>
  </si>
  <si>
    <t>Record</t>
  </si>
  <si>
    <t>Set</t>
  </si>
  <si>
    <t>18 by 18</t>
  </si>
  <si>
    <t>Clear
Collect</t>
  </si>
  <si>
    <t>Show
Columns</t>
  </si>
  <si>
    <t>Drop
Columns</t>
  </si>
  <si>
    <t>Rename
Columns</t>
  </si>
  <si>
    <t>Add
Columns</t>
  </si>
  <si>
    <t>Is
Blank</t>
  </si>
  <si>
    <t>Is
Empty</t>
  </si>
  <si>
    <t xml:space="preserve">PrintNumpad(c);
break;
</t>
  </si>
  <si>
    <t>AHK WORKS</t>
  </si>
  <si>
    <t>"+192"</t>
  </si>
  <si>
    <t>AHK Keyboard library code</t>
  </si>
  <si>
    <t>Changes needed</t>
  </si>
  <si>
    <t>With Numlock off</t>
  </si>
  <si>
    <t>NILL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</si>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</sst>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11"/>
      <color rgb="FFC586C0"/>
      <name val="Consolas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vertical="center"/>
    </xf>
    <xf numFmtId="0" fontId="1" fillId="2" borderId="0" xfId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0e503424-52f6-4fd0-15c9-d39d765604ee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766f4842-0a33-9c29-1a1c-52793ba2681e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ada9b5b1-9b46-4653-6827-6cea1cd6186d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0e86bc8b-849d-3ae2-86d9-bb0d90c70e12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d129ce9e-7a5d-1b73-1c9a-fe681ae84c2d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6260dc13-33d0-48b1-2caa-f58044db9d94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9ee49720-90f7-8cb5-2e03-a0317fb536e7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675edc75-631b-2c9c-486c-28f1f1dc7b1d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32bcd818-1a61-19c2-995d-86dbaddd35f3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2b7fbef4-3648-2180-4ee8-f98c0f0131c3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ff5c61cc-289f-79b6-47d2-787dde4a2cf8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8d9cfb1d-557a-9f37-516d-b2dcc81048c2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84ecb465-276f-7de4-0894-f2fb0fa814ef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dd0ee527-a364-1d31-935f-df50eb2d9cca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a951fb3e-4563-3ed6-6571-7962721c80d2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94672c24-8bc9-50d5-912a-4b3748ae1d8d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9865b941-520e-1da5-5e52-f7bf22683e79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91ecee51-612c-5b6c-3fd7-ae0ffee06c3b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f1bb9062-4d11-0e27-5603-4dbcbeca4779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51e64aa4-0bff-93cb-0abf-170194cf8fc4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22555fee-a473-5987-43dc-c3ea1a2c21a0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e5efd3b7-3e95-17a2-3f6b-6996c6c465f8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c96af67c-0e9e-98fd-301f-a220a28f76b9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ba77ca76-859c-0ce4-8ffa-ff5ac2da7d7b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64fc4874-6130-1ca2-732f-34a7bb3671c8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2df2f657-1549-a60e-72d7-c6eeca108a93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8ee3eb67-20e3-980b-5595-3c2feea98962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17c76b65-7928-95d1-6b91-ab250556a743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4a842cea-952e-807c-4651-a95e417b116d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629d5f69-7cac-0598-5565-b36dd1114895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1611f220-1e41-62cd-7a10-0d12162a33fc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aa8430a2-327f-3daa-5249-68b3fb205e08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ff396ed8-45c6-088d-33d5-9d644227a346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8d669a27-0535-2095-7420-1afd56db1b43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cc44c37f-0297-9355-0610-d76c8d3b9baa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7bed5902-7e72-26eb-8ed5-5fa4c3b164f1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fa19b065-1a80-0d10-6fed-4e99fb339a31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72c5f796-6695-426c-8e8f-07da44ec6375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08f195a2-096d-54af-5405-0bf876f53ed8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f036ceb4-7dbf-980e-8036-0e62643e1329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29ef0568-1157-206c-6a24-bfe283f84167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a423e328-7757-0cc3-a468-dde457345fcf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f64dad8a-0645-05f2-a547-609a2d229b90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fcc915c2-1913-852d-a1f3-21aae97366d9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52d1fb59-2a9a-98bb-2da6-7d3c154737eb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cf2f75e3-7594-6be1-5ec1-ef8b45e57be2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c8c41391-275c-3aac-8990-a78eff741535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a13bb7e5-a244-290b-8e1a-024170e320f1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4ab1f8a0-5b78-6c1a-21ff-e74f96e78488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001bfceb-34c0-113e-71d1-0f2a1e5b360c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975d9bcc-07d6-9f95-5262-d4ed3f5d6147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292cba9f-5172-438d-91a8-414bc8ac3fe6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46773987-13ff-621b-7632-0bb7687301ab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6931ba01-1efd-068e-a61c-96b2d500942e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6c49db45-6fa8-10d5-3c99-34bb52b29c39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29d51208-251e-6b0a-8505-bb42efc71cae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8b2a262f-906a-47ad-1a82-e09dec459533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706d27c8-2408-60e7-6bc8-7e036f93243a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62515cca-314d-4267-4918-a771dd15526b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44b237c5-4d4d-88eb-2684-658d30d731ba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642f4fc6-5852-2a48-344e-b7f3fede4a87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03c075aa-8c4b-a347-3143-3aa2f9a95bb3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 t="shared" ref="J2:J33" si="0">A2</f>
        <v>1</v>
      </c>
      <c r="K2" s="8" t="s">
        <v>269</v>
      </c>
      <c r="L2" t="str">
        <f t="shared" ref="L2:L33" si="1">B2</f>
        <v>F1</v>
      </c>
      <c r="M2" s="10" t="s">
        <v>270</v>
      </c>
      <c r="N2" s="10" t="s">
        <v>271</v>
      </c>
      <c r="O2">
        <f>C2</f>
        <v>353</v>
      </c>
      <c r="P2" s="10" t="s">
        <v>260</v>
      </c>
      <c r="Q2" s="10" t="s">
        <v>277</v>
      </c>
      <c r="R2" s="9" t="s">
        <v>272</v>
      </c>
      <c r="S2" s="9" t="str">
        <f>D2</f>
        <v>Functions keys</v>
      </c>
      <c r="T2" s="9" t="s">
        <v>273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 t="shared" si="0"/>
        <v>2</v>
      </c>
      <c r="K3" s="8" t="s">
        <v>257</v>
      </c>
      <c r="L3" t="str">
        <f t="shared" si="1"/>
        <v>F2</v>
      </c>
      <c r="M3" s="10" t="s">
        <v>270</v>
      </c>
      <c r="N3" s="10" t="s">
        <v>271</v>
      </c>
      <c r="O3">
        <f t="shared" ref="O3:O66" si="2">C3</f>
        <v>354</v>
      </c>
      <c r="P3" s="10" t="s">
        <v>260</v>
      </c>
      <c r="Q3" s="10" t="s">
        <v>277</v>
      </c>
      <c r="R3" s="9" t="s">
        <v>272</v>
      </c>
      <c r="S3" s="9" t="str">
        <f t="shared" ref="S3:S66" si="3">D3</f>
        <v>Functions keys</v>
      </c>
      <c r="T3" s="9" t="s">
        <v>273</v>
      </c>
      <c r="V3" t="str">
        <f t="shared" ref="V3:V66" si="4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5">A3+1</f>
        <v>3</v>
      </c>
      <c r="B4" t="s">
        <v>5</v>
      </c>
      <c r="C4">
        <v>355</v>
      </c>
      <c r="D4" t="s">
        <v>171</v>
      </c>
      <c r="I4" t="s">
        <v>256</v>
      </c>
      <c r="J4">
        <f t="shared" si="0"/>
        <v>3</v>
      </c>
      <c r="K4" s="8" t="s">
        <v>257</v>
      </c>
      <c r="L4" t="str">
        <f t="shared" si="1"/>
        <v>F3</v>
      </c>
      <c r="M4" s="10" t="s">
        <v>270</v>
      </c>
      <c r="N4" s="10" t="s">
        <v>271</v>
      </c>
      <c r="O4">
        <f t="shared" si="2"/>
        <v>355</v>
      </c>
      <c r="P4" s="10" t="s">
        <v>260</v>
      </c>
      <c r="Q4" s="10" t="s">
        <v>277</v>
      </c>
      <c r="R4" s="9" t="s">
        <v>272</v>
      </c>
      <c r="S4" s="9" t="str">
        <f t="shared" si="3"/>
        <v>Functions keys</v>
      </c>
      <c r="T4" s="9" t="s">
        <v>273</v>
      </c>
      <c r="V4" t="str">
        <f t="shared" si="4"/>
        <v xml:space="preserve">; Index: 3. Corsair input: F3
::ino|355::
Sleep, 100
Send,InoMacroFunctions keys
return
</v>
      </c>
    </row>
    <row r="5" spans="1:25" ht="15" customHeight="1" x14ac:dyDescent="0.25">
      <c r="A5">
        <f t="shared" si="5"/>
        <v>4</v>
      </c>
      <c r="B5" t="s">
        <v>6</v>
      </c>
      <c r="C5">
        <v>356</v>
      </c>
      <c r="D5" t="s">
        <v>171</v>
      </c>
      <c r="I5" t="s">
        <v>256</v>
      </c>
      <c r="J5">
        <f t="shared" si="0"/>
        <v>4</v>
      </c>
      <c r="K5" s="8" t="s">
        <v>257</v>
      </c>
      <c r="L5" t="str">
        <f t="shared" si="1"/>
        <v>F4</v>
      </c>
      <c r="M5" s="10" t="s">
        <v>270</v>
      </c>
      <c r="N5" s="10" t="s">
        <v>271</v>
      </c>
      <c r="O5">
        <f t="shared" si="2"/>
        <v>356</v>
      </c>
      <c r="P5" s="10" t="s">
        <v>260</v>
      </c>
      <c r="Q5" s="10" t="s">
        <v>277</v>
      </c>
      <c r="R5" s="9" t="s">
        <v>272</v>
      </c>
      <c r="S5" s="9" t="str">
        <f t="shared" si="3"/>
        <v>Functions keys</v>
      </c>
      <c r="T5" s="9" t="s">
        <v>273</v>
      </c>
      <c r="V5" t="str">
        <f t="shared" si="4"/>
        <v xml:space="preserve">; Index: 4. Corsair input: F4
::ino|356::
Sleep, 100
Send,InoMacroFunctions keys
return
</v>
      </c>
    </row>
    <row r="6" spans="1:25" ht="15" customHeight="1" x14ac:dyDescent="0.25">
      <c r="A6">
        <f t="shared" si="5"/>
        <v>5</v>
      </c>
      <c r="B6" t="s">
        <v>7</v>
      </c>
      <c r="C6">
        <v>357</v>
      </c>
      <c r="D6" t="s">
        <v>171</v>
      </c>
      <c r="I6" t="s">
        <v>256</v>
      </c>
      <c r="J6">
        <f t="shared" si="0"/>
        <v>5</v>
      </c>
      <c r="K6" s="8" t="s">
        <v>257</v>
      </c>
      <c r="L6" t="str">
        <f t="shared" si="1"/>
        <v>F5</v>
      </c>
      <c r="M6" s="10" t="s">
        <v>270</v>
      </c>
      <c r="N6" s="10" t="s">
        <v>271</v>
      </c>
      <c r="O6">
        <f t="shared" si="2"/>
        <v>357</v>
      </c>
      <c r="P6" s="10" t="s">
        <v>260</v>
      </c>
      <c r="Q6" s="10" t="s">
        <v>277</v>
      </c>
      <c r="R6" s="9" t="s">
        <v>272</v>
      </c>
      <c r="S6" s="9" t="str">
        <f t="shared" si="3"/>
        <v>Functions keys</v>
      </c>
      <c r="T6" s="9" t="s">
        <v>273</v>
      </c>
      <c r="V6" t="str">
        <f t="shared" si="4"/>
        <v xml:space="preserve">; Index: 5. Corsair input: F5
::ino|357::
Sleep, 100
Send,InoMacroFunctions keys
return
</v>
      </c>
    </row>
    <row r="7" spans="1:25" ht="15" customHeight="1" x14ac:dyDescent="0.25">
      <c r="A7">
        <f t="shared" si="5"/>
        <v>6</v>
      </c>
      <c r="B7" t="s">
        <v>17</v>
      </c>
      <c r="C7">
        <v>358</v>
      </c>
      <c r="D7" t="s">
        <v>171</v>
      </c>
      <c r="I7" t="s">
        <v>256</v>
      </c>
      <c r="J7">
        <f t="shared" si="0"/>
        <v>6</v>
      </c>
      <c r="K7" s="8" t="s">
        <v>257</v>
      </c>
      <c r="L7" t="str">
        <f t="shared" si="1"/>
        <v>F6</v>
      </c>
      <c r="M7" s="10" t="s">
        <v>270</v>
      </c>
      <c r="N7" s="10" t="s">
        <v>271</v>
      </c>
      <c r="O7">
        <f t="shared" si="2"/>
        <v>358</v>
      </c>
      <c r="P7" s="10" t="s">
        <v>260</v>
      </c>
      <c r="Q7" s="10" t="s">
        <v>277</v>
      </c>
      <c r="R7" s="9" t="s">
        <v>272</v>
      </c>
      <c r="S7" s="9" t="str">
        <f t="shared" si="3"/>
        <v>Functions keys</v>
      </c>
      <c r="T7" s="9" t="s">
        <v>273</v>
      </c>
      <c r="V7" t="str">
        <f t="shared" si="4"/>
        <v xml:space="preserve">; Index: 6. Corsair input: F6
::ino|358::
Sleep, 100
Send,InoMacroFunctions keys
return
</v>
      </c>
    </row>
    <row r="8" spans="1:25" ht="15" customHeight="1" x14ac:dyDescent="0.25">
      <c r="A8">
        <f t="shared" si="5"/>
        <v>7</v>
      </c>
      <c r="B8" t="s">
        <v>18</v>
      </c>
      <c r="C8">
        <v>359</v>
      </c>
      <c r="D8" t="s">
        <v>171</v>
      </c>
      <c r="I8" t="s">
        <v>256</v>
      </c>
      <c r="J8">
        <f t="shared" si="0"/>
        <v>7</v>
      </c>
      <c r="K8" s="8" t="s">
        <v>257</v>
      </c>
      <c r="L8" t="str">
        <f t="shared" si="1"/>
        <v>F7</v>
      </c>
      <c r="M8" s="10" t="s">
        <v>270</v>
      </c>
      <c r="N8" s="10" t="s">
        <v>271</v>
      </c>
      <c r="O8">
        <f t="shared" si="2"/>
        <v>359</v>
      </c>
      <c r="P8" s="10" t="s">
        <v>260</v>
      </c>
      <c r="Q8" s="10" t="s">
        <v>277</v>
      </c>
      <c r="R8" s="9" t="s">
        <v>272</v>
      </c>
      <c r="S8" s="9" t="str">
        <f t="shared" si="3"/>
        <v>Functions keys</v>
      </c>
      <c r="T8" s="9" t="s">
        <v>273</v>
      </c>
      <c r="V8" t="str">
        <f t="shared" si="4"/>
        <v xml:space="preserve">; Index: 7. Corsair input: F7
::ino|359::
Sleep, 100
Send,InoMacroFunctions keys
return
</v>
      </c>
    </row>
    <row r="9" spans="1:25" ht="15" customHeight="1" x14ac:dyDescent="0.25">
      <c r="A9">
        <f t="shared" si="5"/>
        <v>8</v>
      </c>
      <c r="B9" t="s">
        <v>19</v>
      </c>
      <c r="C9">
        <v>360</v>
      </c>
      <c r="D9" t="s">
        <v>171</v>
      </c>
      <c r="I9" t="s">
        <v>256</v>
      </c>
      <c r="J9">
        <f t="shared" si="0"/>
        <v>8</v>
      </c>
      <c r="K9" s="8" t="s">
        <v>257</v>
      </c>
      <c r="L9" t="str">
        <f t="shared" si="1"/>
        <v>F8</v>
      </c>
      <c r="M9" s="10" t="s">
        <v>270</v>
      </c>
      <c r="N9" s="10" t="s">
        <v>271</v>
      </c>
      <c r="O9">
        <f t="shared" si="2"/>
        <v>360</v>
      </c>
      <c r="P9" s="10" t="s">
        <v>260</v>
      </c>
      <c r="Q9" s="10" t="s">
        <v>277</v>
      </c>
      <c r="R9" s="9" t="s">
        <v>272</v>
      </c>
      <c r="S9" s="9" t="str">
        <f t="shared" si="3"/>
        <v>Functions keys</v>
      </c>
      <c r="T9" s="9" t="s">
        <v>273</v>
      </c>
      <c r="V9" t="str">
        <f t="shared" si="4"/>
        <v xml:space="preserve">; Index: 8. Corsair input: F8
::ino|360::
Sleep, 100
Send,InoMacroFunctions keys
return
</v>
      </c>
    </row>
    <row r="10" spans="1:25" ht="15" customHeight="1" x14ac:dyDescent="0.25">
      <c r="A10">
        <f t="shared" si="5"/>
        <v>9</v>
      </c>
      <c r="B10" t="s">
        <v>163</v>
      </c>
      <c r="C10">
        <v>361</v>
      </c>
      <c r="D10" t="s">
        <v>171</v>
      </c>
      <c r="I10" t="s">
        <v>256</v>
      </c>
      <c r="J10">
        <f t="shared" si="0"/>
        <v>9</v>
      </c>
      <c r="K10" s="8" t="s">
        <v>257</v>
      </c>
      <c r="L10" t="str">
        <f t="shared" si="1"/>
        <v>F9</v>
      </c>
      <c r="M10" s="10" t="s">
        <v>270</v>
      </c>
      <c r="N10" s="10" t="s">
        <v>271</v>
      </c>
      <c r="O10">
        <f t="shared" si="2"/>
        <v>361</v>
      </c>
      <c r="P10" s="10" t="s">
        <v>260</v>
      </c>
      <c r="Q10" s="10" t="s">
        <v>277</v>
      </c>
      <c r="R10" s="9" t="s">
        <v>272</v>
      </c>
      <c r="S10" s="9" t="str">
        <f t="shared" si="3"/>
        <v>Functions keys</v>
      </c>
      <c r="T10" s="9" t="s">
        <v>273</v>
      </c>
      <c r="V10" t="str">
        <f t="shared" si="4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6">A10+1</f>
        <v>10</v>
      </c>
      <c r="B11" t="s">
        <v>164</v>
      </c>
      <c r="C11">
        <v>362</v>
      </c>
      <c r="D11" t="s">
        <v>171</v>
      </c>
      <c r="I11" t="s">
        <v>256</v>
      </c>
      <c r="J11">
        <f t="shared" si="0"/>
        <v>10</v>
      </c>
      <c r="K11" s="8" t="s">
        <v>257</v>
      </c>
      <c r="L11" t="str">
        <f t="shared" si="1"/>
        <v>F10</v>
      </c>
      <c r="M11" s="10" t="s">
        <v>270</v>
      </c>
      <c r="N11" s="10" t="s">
        <v>271</v>
      </c>
      <c r="O11">
        <f t="shared" si="2"/>
        <v>362</v>
      </c>
      <c r="P11" s="10" t="s">
        <v>260</v>
      </c>
      <c r="Q11" s="10" t="s">
        <v>277</v>
      </c>
      <c r="R11" s="9" t="s">
        <v>272</v>
      </c>
      <c r="S11" s="9" t="str">
        <f t="shared" si="3"/>
        <v>Functions keys</v>
      </c>
      <c r="T11" s="9" t="s">
        <v>273</v>
      </c>
      <c r="V11" t="str">
        <f t="shared" si="4"/>
        <v xml:space="preserve">; Index: 10. Corsair input: F10
::ino|362::
Sleep, 100
Send,InoMacroFunctions keys
return
</v>
      </c>
    </row>
    <row r="12" spans="1:25" ht="15" customHeight="1" x14ac:dyDescent="0.25">
      <c r="A12">
        <f t="shared" si="6"/>
        <v>11</v>
      </c>
      <c r="B12" t="s">
        <v>165</v>
      </c>
      <c r="C12">
        <v>363</v>
      </c>
      <c r="D12" t="s">
        <v>171</v>
      </c>
      <c r="I12" t="s">
        <v>256</v>
      </c>
      <c r="J12">
        <f t="shared" si="0"/>
        <v>11</v>
      </c>
      <c r="K12" s="8" t="s">
        <v>257</v>
      </c>
      <c r="L12" t="str">
        <f t="shared" si="1"/>
        <v>F11</v>
      </c>
      <c r="M12" s="10" t="s">
        <v>270</v>
      </c>
      <c r="N12" s="10" t="s">
        <v>271</v>
      </c>
      <c r="O12">
        <f t="shared" si="2"/>
        <v>363</v>
      </c>
      <c r="P12" s="10" t="s">
        <v>260</v>
      </c>
      <c r="Q12" s="10" t="s">
        <v>277</v>
      </c>
      <c r="R12" s="9" t="s">
        <v>272</v>
      </c>
      <c r="S12" s="9" t="str">
        <f t="shared" si="3"/>
        <v>Functions keys</v>
      </c>
      <c r="T12" s="9" t="s">
        <v>273</v>
      </c>
      <c r="V12" t="str">
        <f t="shared" si="4"/>
        <v xml:space="preserve">; Index: 11. Corsair input: F11
::ino|363::
Sleep, 100
Send,InoMacroFunctions keys
return
</v>
      </c>
    </row>
    <row r="13" spans="1:25" ht="15" customHeight="1" x14ac:dyDescent="0.25">
      <c r="A13">
        <f t="shared" si="6"/>
        <v>12</v>
      </c>
      <c r="B13" t="s">
        <v>166</v>
      </c>
      <c r="C13">
        <v>364</v>
      </c>
      <c r="D13" t="s">
        <v>171</v>
      </c>
      <c r="I13" t="s">
        <v>256</v>
      </c>
      <c r="J13">
        <f t="shared" si="0"/>
        <v>12</v>
      </c>
      <c r="K13" s="8" t="s">
        <v>257</v>
      </c>
      <c r="L13" t="str">
        <f t="shared" si="1"/>
        <v>F12</v>
      </c>
      <c r="M13" s="10" t="s">
        <v>270</v>
      </c>
      <c r="N13" s="10" t="s">
        <v>271</v>
      </c>
      <c r="O13">
        <f t="shared" si="2"/>
        <v>364</v>
      </c>
      <c r="P13" s="10" t="s">
        <v>260</v>
      </c>
      <c r="Q13" s="10" t="s">
        <v>277</v>
      </c>
      <c r="R13" s="9" t="s">
        <v>272</v>
      </c>
      <c r="S13" s="9" t="str">
        <f t="shared" si="3"/>
        <v>Functions keys</v>
      </c>
      <c r="T13" s="9" t="s">
        <v>273</v>
      </c>
      <c r="V13" t="str">
        <f t="shared" si="4"/>
        <v xml:space="preserve">; Index: 12. Corsair input: F12
::ino|364::
Sleep, 100
Send,InoMacroFunctions keys
return
</v>
      </c>
    </row>
    <row r="14" spans="1:25" ht="15" customHeight="1" x14ac:dyDescent="0.25">
      <c r="A14">
        <f t="shared" si="6"/>
        <v>13</v>
      </c>
      <c r="B14" t="s">
        <v>167</v>
      </c>
      <c r="C14">
        <v>64</v>
      </c>
      <c r="D14" t="s">
        <v>172</v>
      </c>
      <c r="I14" t="s">
        <v>256</v>
      </c>
      <c r="J14">
        <f t="shared" si="0"/>
        <v>13</v>
      </c>
      <c r="K14" s="8" t="s">
        <v>257</v>
      </c>
      <c r="L14" t="str">
        <f t="shared" si="1"/>
        <v>`</v>
      </c>
      <c r="M14" s="10" t="s">
        <v>270</v>
      </c>
      <c r="N14" s="10" t="s">
        <v>271</v>
      </c>
      <c r="O14">
        <f t="shared" si="2"/>
        <v>64</v>
      </c>
      <c r="P14" s="10" t="s">
        <v>260</v>
      </c>
      <c r="Q14" s="10" t="s">
        <v>277</v>
      </c>
      <c r="R14" s="9" t="s">
        <v>272</v>
      </c>
      <c r="S14" s="9" t="str">
        <f t="shared" si="3"/>
        <v>Number row</v>
      </c>
      <c r="T14" s="9" t="s">
        <v>273</v>
      </c>
      <c r="V14" t="str">
        <f t="shared" si="4"/>
        <v xml:space="preserve">; Index: 13. Corsair input: `
::ino|64::
Sleep, 100
Send,InoMacroNumber row
return
</v>
      </c>
    </row>
    <row r="15" spans="1:25" ht="15" customHeight="1" x14ac:dyDescent="0.25">
      <c r="A15">
        <f t="shared" si="6"/>
        <v>14</v>
      </c>
      <c r="B15">
        <v>1</v>
      </c>
      <c r="C15">
        <v>49</v>
      </c>
      <c r="D15" t="s">
        <v>172</v>
      </c>
      <c r="I15" t="s">
        <v>256</v>
      </c>
      <c r="J15">
        <f t="shared" si="0"/>
        <v>14</v>
      </c>
      <c r="K15" s="8" t="s">
        <v>257</v>
      </c>
      <c r="L15">
        <f t="shared" si="1"/>
        <v>1</v>
      </c>
      <c r="M15" s="10" t="s">
        <v>270</v>
      </c>
      <c r="N15" s="10" t="s">
        <v>271</v>
      </c>
      <c r="O15">
        <f t="shared" si="2"/>
        <v>49</v>
      </c>
      <c r="P15" s="10" t="s">
        <v>260</v>
      </c>
      <c r="Q15" s="10" t="s">
        <v>277</v>
      </c>
      <c r="R15" s="9" t="s">
        <v>272</v>
      </c>
      <c r="S15" s="9" t="str">
        <f t="shared" si="3"/>
        <v>Number row</v>
      </c>
      <c r="T15" s="9" t="s">
        <v>273</v>
      </c>
      <c r="V15" t="str">
        <f t="shared" si="4"/>
        <v xml:space="preserve">; Index: 14. Corsair input: 1
::ino|49::
Sleep, 100
Send,InoMacroNumber row
return
</v>
      </c>
    </row>
    <row r="16" spans="1:25" ht="15" customHeight="1" x14ac:dyDescent="0.25">
      <c r="A16">
        <f t="shared" si="6"/>
        <v>15</v>
      </c>
      <c r="B16">
        <v>2</v>
      </c>
      <c r="C16">
        <v>50</v>
      </c>
      <c r="D16" t="s">
        <v>172</v>
      </c>
      <c r="I16" t="s">
        <v>256</v>
      </c>
      <c r="J16">
        <f t="shared" si="0"/>
        <v>15</v>
      </c>
      <c r="K16" s="8" t="s">
        <v>257</v>
      </c>
      <c r="L16">
        <f t="shared" si="1"/>
        <v>2</v>
      </c>
      <c r="M16" s="10" t="s">
        <v>270</v>
      </c>
      <c r="N16" s="10" t="s">
        <v>271</v>
      </c>
      <c r="O16">
        <f t="shared" si="2"/>
        <v>50</v>
      </c>
      <c r="P16" s="10" t="s">
        <v>260</v>
      </c>
      <c r="Q16" s="10" t="s">
        <v>277</v>
      </c>
      <c r="R16" s="9" t="s">
        <v>272</v>
      </c>
      <c r="S16" s="9" t="str">
        <f t="shared" si="3"/>
        <v>Number row</v>
      </c>
      <c r="T16" s="9" t="s">
        <v>273</v>
      </c>
      <c r="V16" t="str">
        <f t="shared" si="4"/>
        <v xml:space="preserve">; Index: 15. Corsair input: 2
::ino|50::
Sleep, 100
Send,InoMacroNumber row
return
</v>
      </c>
    </row>
    <row r="17" spans="1:22" ht="15" customHeight="1" x14ac:dyDescent="0.25">
      <c r="A17">
        <f t="shared" si="6"/>
        <v>16</v>
      </c>
      <c r="B17">
        <v>3</v>
      </c>
      <c r="C17">
        <v>51</v>
      </c>
      <c r="D17" t="s">
        <v>172</v>
      </c>
      <c r="I17" t="s">
        <v>256</v>
      </c>
      <c r="J17">
        <f t="shared" si="0"/>
        <v>16</v>
      </c>
      <c r="K17" s="8" t="s">
        <v>257</v>
      </c>
      <c r="L17">
        <f t="shared" si="1"/>
        <v>3</v>
      </c>
      <c r="M17" s="10" t="s">
        <v>270</v>
      </c>
      <c r="N17" s="10" t="s">
        <v>271</v>
      </c>
      <c r="O17">
        <f t="shared" si="2"/>
        <v>51</v>
      </c>
      <c r="P17" s="10" t="s">
        <v>260</v>
      </c>
      <c r="Q17" s="10" t="s">
        <v>277</v>
      </c>
      <c r="R17" s="9" t="s">
        <v>272</v>
      </c>
      <c r="S17" s="9" t="str">
        <f t="shared" si="3"/>
        <v>Number row</v>
      </c>
      <c r="T17" s="9" t="s">
        <v>273</v>
      </c>
      <c r="V17" t="str">
        <f t="shared" si="4"/>
        <v xml:space="preserve">; Index: 16. Corsair input: 3
::ino|51::
Sleep, 100
Send,InoMacroNumber row
return
</v>
      </c>
    </row>
    <row r="18" spans="1:22" ht="15" customHeight="1" x14ac:dyDescent="0.25">
      <c r="A18">
        <f t="shared" si="6"/>
        <v>17</v>
      </c>
      <c r="B18">
        <v>4</v>
      </c>
      <c r="C18">
        <v>52</v>
      </c>
      <c r="D18" t="s">
        <v>172</v>
      </c>
      <c r="I18" t="s">
        <v>256</v>
      </c>
      <c r="J18">
        <f t="shared" si="0"/>
        <v>17</v>
      </c>
      <c r="K18" s="8" t="s">
        <v>257</v>
      </c>
      <c r="L18">
        <f t="shared" si="1"/>
        <v>4</v>
      </c>
      <c r="M18" s="10" t="s">
        <v>270</v>
      </c>
      <c r="N18" s="10" t="s">
        <v>271</v>
      </c>
      <c r="O18">
        <f t="shared" si="2"/>
        <v>52</v>
      </c>
      <c r="P18" s="10" t="s">
        <v>260</v>
      </c>
      <c r="Q18" s="10" t="s">
        <v>277</v>
      </c>
      <c r="R18" s="9" t="s">
        <v>272</v>
      </c>
      <c r="S18" s="9" t="str">
        <f t="shared" si="3"/>
        <v>Number row</v>
      </c>
      <c r="T18" s="9" t="s">
        <v>273</v>
      </c>
      <c r="V18" t="str">
        <f t="shared" si="4"/>
        <v xml:space="preserve">; Index: 17. Corsair input: 4
::ino|52::
Sleep, 100
Send,InoMacroNumber row
return
</v>
      </c>
    </row>
    <row r="19" spans="1:22" ht="15" customHeight="1" x14ac:dyDescent="0.25">
      <c r="A19">
        <f t="shared" si="6"/>
        <v>18</v>
      </c>
      <c r="B19">
        <v>5</v>
      </c>
      <c r="C19">
        <v>53</v>
      </c>
      <c r="D19" t="s">
        <v>172</v>
      </c>
      <c r="I19" t="s">
        <v>256</v>
      </c>
      <c r="J19">
        <f t="shared" si="0"/>
        <v>18</v>
      </c>
      <c r="K19" s="8" t="s">
        <v>257</v>
      </c>
      <c r="L19">
        <f t="shared" si="1"/>
        <v>5</v>
      </c>
      <c r="M19" s="10" t="s">
        <v>270</v>
      </c>
      <c r="N19" s="10" t="s">
        <v>271</v>
      </c>
      <c r="O19">
        <f t="shared" si="2"/>
        <v>53</v>
      </c>
      <c r="P19" s="10" t="s">
        <v>260</v>
      </c>
      <c r="Q19" s="10" t="s">
        <v>277</v>
      </c>
      <c r="R19" s="9" t="s">
        <v>272</v>
      </c>
      <c r="S19" s="9" t="str">
        <f t="shared" si="3"/>
        <v>Number row</v>
      </c>
      <c r="T19" s="9" t="s">
        <v>273</v>
      </c>
      <c r="V19" t="str">
        <f t="shared" si="4"/>
        <v xml:space="preserve">; Index: 18. Corsair input: 5
::ino|53::
Sleep, 100
Send,InoMacroNumber row
return
</v>
      </c>
    </row>
    <row r="20" spans="1:22" ht="15" customHeight="1" x14ac:dyDescent="0.25">
      <c r="A20">
        <f t="shared" si="6"/>
        <v>19</v>
      </c>
      <c r="B20">
        <v>6</v>
      </c>
      <c r="C20">
        <v>54</v>
      </c>
      <c r="D20" t="s">
        <v>172</v>
      </c>
      <c r="I20" t="s">
        <v>256</v>
      </c>
      <c r="J20">
        <f t="shared" si="0"/>
        <v>19</v>
      </c>
      <c r="K20" s="8" t="s">
        <v>257</v>
      </c>
      <c r="L20">
        <f t="shared" si="1"/>
        <v>6</v>
      </c>
      <c r="M20" s="10" t="s">
        <v>270</v>
      </c>
      <c r="N20" s="10" t="s">
        <v>271</v>
      </c>
      <c r="O20">
        <f t="shared" si="2"/>
        <v>54</v>
      </c>
      <c r="P20" s="10" t="s">
        <v>260</v>
      </c>
      <c r="Q20" s="10" t="s">
        <v>277</v>
      </c>
      <c r="R20" s="9" t="s">
        <v>272</v>
      </c>
      <c r="S20" s="9" t="str">
        <f t="shared" si="3"/>
        <v>Number row</v>
      </c>
      <c r="T20" s="9" t="s">
        <v>273</v>
      </c>
      <c r="V20" t="str">
        <f t="shared" si="4"/>
        <v xml:space="preserve">; Index: 19. Corsair input: 6
::ino|54::
Sleep, 100
Send,InoMacroNumber row
return
</v>
      </c>
    </row>
    <row r="21" spans="1:22" ht="15" customHeight="1" x14ac:dyDescent="0.25">
      <c r="A21">
        <f t="shared" si="6"/>
        <v>20</v>
      </c>
      <c r="B21">
        <v>7</v>
      </c>
      <c r="C21">
        <v>55</v>
      </c>
      <c r="D21" t="s">
        <v>172</v>
      </c>
      <c r="I21" t="s">
        <v>256</v>
      </c>
      <c r="J21">
        <f t="shared" si="0"/>
        <v>20</v>
      </c>
      <c r="K21" s="8" t="s">
        <v>257</v>
      </c>
      <c r="L21">
        <f t="shared" si="1"/>
        <v>7</v>
      </c>
      <c r="M21" s="10" t="s">
        <v>270</v>
      </c>
      <c r="N21" s="10" t="s">
        <v>271</v>
      </c>
      <c r="O21">
        <f t="shared" si="2"/>
        <v>55</v>
      </c>
      <c r="P21" s="10" t="s">
        <v>260</v>
      </c>
      <c r="Q21" s="10" t="s">
        <v>277</v>
      </c>
      <c r="R21" s="9" t="s">
        <v>272</v>
      </c>
      <c r="S21" s="9" t="str">
        <f t="shared" si="3"/>
        <v>Number row</v>
      </c>
      <c r="T21" s="9" t="s">
        <v>273</v>
      </c>
      <c r="V21" t="str">
        <f t="shared" si="4"/>
        <v xml:space="preserve">; Index: 20. Corsair input: 7
::ino|55::
Sleep, 100
Send,InoMacroNumber row
return
</v>
      </c>
    </row>
    <row r="22" spans="1:22" ht="15" customHeight="1" x14ac:dyDescent="0.25">
      <c r="A22">
        <f t="shared" si="6"/>
        <v>21</v>
      </c>
      <c r="B22">
        <v>8</v>
      </c>
      <c r="C22">
        <v>56</v>
      </c>
      <c r="D22" t="s">
        <v>172</v>
      </c>
      <c r="I22" t="s">
        <v>256</v>
      </c>
      <c r="J22">
        <f t="shared" si="0"/>
        <v>21</v>
      </c>
      <c r="K22" s="8" t="s">
        <v>257</v>
      </c>
      <c r="L22">
        <f t="shared" si="1"/>
        <v>8</v>
      </c>
      <c r="M22" s="10" t="s">
        <v>270</v>
      </c>
      <c r="N22" s="10" t="s">
        <v>271</v>
      </c>
      <c r="O22">
        <f t="shared" si="2"/>
        <v>56</v>
      </c>
      <c r="P22" s="10" t="s">
        <v>260</v>
      </c>
      <c r="Q22" s="10" t="s">
        <v>277</v>
      </c>
      <c r="R22" s="9" t="s">
        <v>272</v>
      </c>
      <c r="S22" s="9" t="str">
        <f t="shared" si="3"/>
        <v>Number row</v>
      </c>
      <c r="T22" s="9" t="s">
        <v>273</v>
      </c>
      <c r="V22" t="str">
        <f t="shared" si="4"/>
        <v xml:space="preserve">; Index: 21. Corsair input: 8
::ino|56::
Sleep, 100
Send,InoMacroNumber row
return
</v>
      </c>
    </row>
    <row r="23" spans="1:22" ht="15" customHeight="1" x14ac:dyDescent="0.25">
      <c r="A23">
        <f t="shared" si="6"/>
        <v>22</v>
      </c>
      <c r="B23">
        <v>9</v>
      </c>
      <c r="C23">
        <v>57</v>
      </c>
      <c r="D23" t="s">
        <v>172</v>
      </c>
      <c r="I23" t="s">
        <v>256</v>
      </c>
      <c r="J23">
        <f t="shared" si="0"/>
        <v>22</v>
      </c>
      <c r="K23" s="8" t="s">
        <v>257</v>
      </c>
      <c r="L23">
        <f t="shared" si="1"/>
        <v>9</v>
      </c>
      <c r="M23" s="10" t="s">
        <v>270</v>
      </c>
      <c r="N23" s="10" t="s">
        <v>271</v>
      </c>
      <c r="O23">
        <f t="shared" si="2"/>
        <v>57</v>
      </c>
      <c r="P23" s="10" t="s">
        <v>260</v>
      </c>
      <c r="Q23" s="10" t="s">
        <v>277</v>
      </c>
      <c r="R23" s="9" t="s">
        <v>272</v>
      </c>
      <c r="S23" s="9" t="str">
        <f t="shared" si="3"/>
        <v>Number row</v>
      </c>
      <c r="T23" s="9" t="s">
        <v>273</v>
      </c>
      <c r="V23" t="str">
        <f t="shared" si="4"/>
        <v xml:space="preserve">; Index: 22. Corsair input: 9
::ino|57::
Sleep, 100
Send,InoMacroNumber row
return
</v>
      </c>
    </row>
    <row r="24" spans="1:22" ht="15" customHeight="1" x14ac:dyDescent="0.25">
      <c r="A24">
        <f t="shared" si="6"/>
        <v>23</v>
      </c>
      <c r="B24">
        <v>0</v>
      </c>
      <c r="C24">
        <v>48</v>
      </c>
      <c r="D24" t="s">
        <v>172</v>
      </c>
      <c r="I24" t="s">
        <v>256</v>
      </c>
      <c r="J24">
        <f t="shared" si="0"/>
        <v>23</v>
      </c>
      <c r="K24" s="8" t="s">
        <v>257</v>
      </c>
      <c r="L24">
        <f t="shared" si="1"/>
        <v>0</v>
      </c>
      <c r="M24" s="10" t="s">
        <v>270</v>
      </c>
      <c r="N24" s="10" t="s">
        <v>271</v>
      </c>
      <c r="O24">
        <f t="shared" si="2"/>
        <v>48</v>
      </c>
      <c r="P24" s="10" t="s">
        <v>260</v>
      </c>
      <c r="Q24" s="10" t="s">
        <v>277</v>
      </c>
      <c r="R24" s="9" t="s">
        <v>272</v>
      </c>
      <c r="S24" s="9" t="str">
        <f t="shared" si="3"/>
        <v>Number row</v>
      </c>
      <c r="T24" s="9" t="s">
        <v>273</v>
      </c>
      <c r="V24" t="str">
        <f t="shared" si="4"/>
        <v xml:space="preserve">; Index: 23. Corsair input: 0
::ino|48::
Sleep, 100
Send,InoMacroNumber row
return
</v>
      </c>
    </row>
    <row r="25" spans="1:22" ht="15" customHeight="1" x14ac:dyDescent="0.25">
      <c r="A25">
        <f t="shared" si="6"/>
        <v>24</v>
      </c>
      <c r="B25" t="s">
        <v>168</v>
      </c>
      <c r="C25">
        <v>60</v>
      </c>
      <c r="D25" t="s">
        <v>172</v>
      </c>
      <c r="I25" t="s">
        <v>256</v>
      </c>
      <c r="J25">
        <f t="shared" si="0"/>
        <v>24</v>
      </c>
      <c r="K25" s="8" t="s">
        <v>257</v>
      </c>
      <c r="L25" t="str">
        <f t="shared" si="1"/>
        <v>-</v>
      </c>
      <c r="M25" s="10" t="s">
        <v>270</v>
      </c>
      <c r="N25" s="10" t="s">
        <v>271</v>
      </c>
      <c r="O25">
        <f t="shared" si="2"/>
        <v>60</v>
      </c>
      <c r="P25" s="10" t="s">
        <v>260</v>
      </c>
      <c r="Q25" s="10" t="s">
        <v>277</v>
      </c>
      <c r="R25" s="9" t="s">
        <v>272</v>
      </c>
      <c r="S25" s="9" t="str">
        <f t="shared" si="3"/>
        <v>Number row</v>
      </c>
      <c r="T25" s="9" t="s">
        <v>273</v>
      </c>
      <c r="V25" t="str">
        <f t="shared" si="4"/>
        <v xml:space="preserve">; Index: 24. Corsair input: -
::ino|60::
Sleep, 100
Send,InoMacroNumber row
return
</v>
      </c>
    </row>
    <row r="26" spans="1:22" ht="15" customHeight="1" x14ac:dyDescent="0.25">
      <c r="A26">
        <f t="shared" si="6"/>
        <v>25</v>
      </c>
      <c r="B26" t="s">
        <v>169</v>
      </c>
      <c r="C26">
        <v>95</v>
      </c>
      <c r="D26" t="s">
        <v>172</v>
      </c>
      <c r="I26" t="s">
        <v>256</v>
      </c>
      <c r="J26">
        <f t="shared" si="0"/>
        <v>25</v>
      </c>
      <c r="K26" s="8" t="s">
        <v>257</v>
      </c>
      <c r="L26" t="str">
        <f t="shared" si="1"/>
        <v>=</v>
      </c>
      <c r="M26" s="10" t="s">
        <v>270</v>
      </c>
      <c r="N26" s="10" t="s">
        <v>271</v>
      </c>
      <c r="O26">
        <f t="shared" si="2"/>
        <v>95</v>
      </c>
      <c r="P26" s="10" t="s">
        <v>260</v>
      </c>
      <c r="Q26" s="10" t="s">
        <v>277</v>
      </c>
      <c r="R26" s="9" t="s">
        <v>272</v>
      </c>
      <c r="S26" s="9" t="str">
        <f t="shared" si="3"/>
        <v>Number row</v>
      </c>
      <c r="T26" s="9" t="s">
        <v>273</v>
      </c>
      <c r="V26" t="str">
        <f t="shared" si="4"/>
        <v xml:space="preserve">; Index: 25. Corsair input: =
::ino|95::
Sleep, 100
Send,InoMacroNumber row
return
</v>
      </c>
    </row>
    <row r="27" spans="1:22" ht="15" customHeight="1" x14ac:dyDescent="0.25">
      <c r="A27">
        <f t="shared" si="6"/>
        <v>26</v>
      </c>
      <c r="B27" t="s">
        <v>174</v>
      </c>
      <c r="C27">
        <v>81</v>
      </c>
      <c r="D27" t="s">
        <v>173</v>
      </c>
      <c r="I27" t="s">
        <v>256</v>
      </c>
      <c r="J27">
        <f t="shared" si="0"/>
        <v>26</v>
      </c>
      <c r="K27" s="8" t="s">
        <v>257</v>
      </c>
      <c r="L27" t="str">
        <f t="shared" si="1"/>
        <v>q</v>
      </c>
      <c r="M27" s="10" t="s">
        <v>270</v>
      </c>
      <c r="N27" s="10" t="s">
        <v>271</v>
      </c>
      <c r="O27">
        <f t="shared" si="2"/>
        <v>81</v>
      </c>
      <c r="P27" s="10" t="s">
        <v>260</v>
      </c>
      <c r="Q27" s="10" t="s">
        <v>277</v>
      </c>
      <c r="R27" s="9" t="s">
        <v>272</v>
      </c>
      <c r="S27" s="9" t="str">
        <f t="shared" si="3"/>
        <v>qwerty keys</v>
      </c>
      <c r="T27" s="9" t="s">
        <v>273</v>
      </c>
      <c r="V27" t="str">
        <f t="shared" si="4"/>
        <v xml:space="preserve">; Index: 26. Corsair input: q
::ino|81::
Sleep, 100
Send,InoMacroqwerty keys
return
</v>
      </c>
    </row>
    <row r="28" spans="1:22" ht="15" customHeight="1" x14ac:dyDescent="0.25">
      <c r="A28">
        <f t="shared" si="6"/>
        <v>27</v>
      </c>
      <c r="B28" t="s">
        <v>175</v>
      </c>
      <c r="C28">
        <v>87</v>
      </c>
      <c r="D28" t="s">
        <v>173</v>
      </c>
      <c r="I28" t="s">
        <v>256</v>
      </c>
      <c r="J28">
        <f t="shared" si="0"/>
        <v>27</v>
      </c>
      <c r="K28" s="8" t="s">
        <v>257</v>
      </c>
      <c r="L28" t="str">
        <f t="shared" si="1"/>
        <v>w</v>
      </c>
      <c r="M28" s="10" t="s">
        <v>270</v>
      </c>
      <c r="N28" s="10" t="s">
        <v>271</v>
      </c>
      <c r="O28">
        <f t="shared" si="2"/>
        <v>87</v>
      </c>
      <c r="P28" s="10" t="s">
        <v>260</v>
      </c>
      <c r="Q28" s="10" t="s">
        <v>277</v>
      </c>
      <c r="R28" s="9" t="s">
        <v>272</v>
      </c>
      <c r="S28" s="9" t="str">
        <f t="shared" si="3"/>
        <v>qwerty keys</v>
      </c>
      <c r="T28" s="9" t="s">
        <v>273</v>
      </c>
      <c r="V28" t="str">
        <f t="shared" si="4"/>
        <v xml:space="preserve">; Index: 27. Corsair input: w
::ino|87::
Sleep, 100
Send,InoMacroqwerty keys
return
</v>
      </c>
    </row>
    <row r="29" spans="1:22" ht="15" customHeight="1" x14ac:dyDescent="0.25">
      <c r="A29">
        <f t="shared" si="6"/>
        <v>28</v>
      </c>
      <c r="B29" t="s">
        <v>176</v>
      </c>
      <c r="C29">
        <v>69</v>
      </c>
      <c r="D29" t="s">
        <v>173</v>
      </c>
      <c r="I29" t="s">
        <v>256</v>
      </c>
      <c r="J29">
        <f t="shared" si="0"/>
        <v>28</v>
      </c>
      <c r="K29" s="8" t="s">
        <v>257</v>
      </c>
      <c r="L29" t="str">
        <f t="shared" si="1"/>
        <v>e</v>
      </c>
      <c r="M29" s="10" t="s">
        <v>270</v>
      </c>
      <c r="N29" s="10" t="s">
        <v>271</v>
      </c>
      <c r="O29">
        <f t="shared" si="2"/>
        <v>69</v>
      </c>
      <c r="P29" s="10" t="s">
        <v>260</v>
      </c>
      <c r="Q29" s="10" t="s">
        <v>277</v>
      </c>
      <c r="R29" s="9" t="s">
        <v>272</v>
      </c>
      <c r="S29" s="9" t="str">
        <f t="shared" si="3"/>
        <v>qwerty keys</v>
      </c>
      <c r="T29" s="9" t="s">
        <v>273</v>
      </c>
      <c r="V29" t="str">
        <f t="shared" si="4"/>
        <v xml:space="preserve">; Index: 28. Corsair input: e
::ino|69::
Sleep, 100
Send,InoMacroqwerty keys
return
</v>
      </c>
    </row>
    <row r="30" spans="1:22" ht="15" customHeight="1" x14ac:dyDescent="0.25">
      <c r="A30">
        <f t="shared" si="6"/>
        <v>29</v>
      </c>
      <c r="B30" t="s">
        <v>177</v>
      </c>
      <c r="C30">
        <v>82</v>
      </c>
      <c r="D30" t="s">
        <v>173</v>
      </c>
      <c r="I30" t="s">
        <v>256</v>
      </c>
      <c r="J30">
        <f t="shared" si="0"/>
        <v>29</v>
      </c>
      <c r="K30" s="8" t="s">
        <v>257</v>
      </c>
      <c r="L30" t="str">
        <f t="shared" si="1"/>
        <v>r</v>
      </c>
      <c r="M30" s="10" t="s">
        <v>270</v>
      </c>
      <c r="N30" s="10" t="s">
        <v>271</v>
      </c>
      <c r="O30">
        <f t="shared" si="2"/>
        <v>82</v>
      </c>
      <c r="P30" s="10" t="s">
        <v>260</v>
      </c>
      <c r="Q30" s="10" t="s">
        <v>277</v>
      </c>
      <c r="R30" s="9" t="s">
        <v>272</v>
      </c>
      <c r="S30" s="9" t="str">
        <f t="shared" si="3"/>
        <v>qwerty keys</v>
      </c>
      <c r="T30" s="9" t="s">
        <v>273</v>
      </c>
      <c r="V30" t="str">
        <f t="shared" si="4"/>
        <v xml:space="preserve">; Index: 29. Corsair input: r
::ino|82::
Sleep, 100
Send,InoMacroqwerty keys
return
</v>
      </c>
    </row>
    <row r="31" spans="1:22" ht="15" customHeight="1" x14ac:dyDescent="0.25">
      <c r="A31">
        <f t="shared" si="6"/>
        <v>30</v>
      </c>
      <c r="B31" t="s">
        <v>178</v>
      </c>
      <c r="C31">
        <v>84</v>
      </c>
      <c r="D31" t="s">
        <v>173</v>
      </c>
      <c r="I31" t="s">
        <v>256</v>
      </c>
      <c r="J31">
        <f t="shared" si="0"/>
        <v>30</v>
      </c>
      <c r="K31" s="8" t="s">
        <v>257</v>
      </c>
      <c r="L31" t="str">
        <f t="shared" si="1"/>
        <v>t</v>
      </c>
      <c r="M31" s="10" t="s">
        <v>270</v>
      </c>
      <c r="N31" s="10" t="s">
        <v>271</v>
      </c>
      <c r="O31">
        <f t="shared" si="2"/>
        <v>84</v>
      </c>
      <c r="P31" s="10" t="s">
        <v>260</v>
      </c>
      <c r="Q31" s="10" t="s">
        <v>277</v>
      </c>
      <c r="R31" s="9" t="s">
        <v>272</v>
      </c>
      <c r="S31" s="9" t="str">
        <f t="shared" si="3"/>
        <v>qwerty keys</v>
      </c>
      <c r="T31" s="9" t="s">
        <v>273</v>
      </c>
      <c r="V31" t="str">
        <f t="shared" si="4"/>
        <v xml:space="preserve">; Index: 30. Corsair input: t
::ino|84::
Sleep, 100
Send,InoMacroqwerty keys
return
</v>
      </c>
    </row>
    <row r="32" spans="1:22" ht="15" customHeight="1" x14ac:dyDescent="0.25">
      <c r="A32">
        <f t="shared" si="6"/>
        <v>31</v>
      </c>
      <c r="B32" t="s">
        <v>179</v>
      </c>
      <c r="C32">
        <v>89</v>
      </c>
      <c r="D32" t="s">
        <v>173</v>
      </c>
      <c r="I32" t="s">
        <v>256</v>
      </c>
      <c r="J32">
        <f t="shared" si="0"/>
        <v>31</v>
      </c>
      <c r="K32" s="8" t="s">
        <v>257</v>
      </c>
      <c r="L32" t="str">
        <f t="shared" si="1"/>
        <v>y</v>
      </c>
      <c r="M32" s="10" t="s">
        <v>270</v>
      </c>
      <c r="N32" s="10" t="s">
        <v>271</v>
      </c>
      <c r="O32">
        <f t="shared" si="2"/>
        <v>89</v>
      </c>
      <c r="P32" s="10" t="s">
        <v>260</v>
      </c>
      <c r="Q32" s="10" t="s">
        <v>277</v>
      </c>
      <c r="R32" s="9" t="s">
        <v>272</v>
      </c>
      <c r="S32" s="9" t="str">
        <f t="shared" si="3"/>
        <v>qwerty keys</v>
      </c>
      <c r="T32" s="9" t="s">
        <v>273</v>
      </c>
      <c r="V32" t="str">
        <f t="shared" si="4"/>
        <v xml:space="preserve">; Index: 31. Corsair input: y
::ino|89::
Sleep, 100
Send,InoMacroqwerty keys
return
</v>
      </c>
    </row>
    <row r="33" spans="1:28" ht="15" customHeight="1" x14ac:dyDescent="0.25">
      <c r="A33">
        <f t="shared" si="6"/>
        <v>32</v>
      </c>
      <c r="B33" t="s">
        <v>180</v>
      </c>
      <c r="C33">
        <v>85</v>
      </c>
      <c r="D33" t="s">
        <v>173</v>
      </c>
      <c r="I33" t="s">
        <v>256</v>
      </c>
      <c r="J33">
        <f t="shared" si="0"/>
        <v>32</v>
      </c>
      <c r="K33" s="8" t="s">
        <v>257</v>
      </c>
      <c r="L33" t="str">
        <f t="shared" si="1"/>
        <v>u</v>
      </c>
      <c r="M33" s="10" t="s">
        <v>270</v>
      </c>
      <c r="N33" s="10" t="s">
        <v>271</v>
      </c>
      <c r="O33">
        <f t="shared" si="2"/>
        <v>85</v>
      </c>
      <c r="P33" s="10" t="s">
        <v>260</v>
      </c>
      <c r="Q33" s="10" t="s">
        <v>277</v>
      </c>
      <c r="R33" s="9" t="s">
        <v>272</v>
      </c>
      <c r="S33" s="9" t="str">
        <f t="shared" si="3"/>
        <v>qwerty keys</v>
      </c>
      <c r="T33" s="9" t="s">
        <v>273</v>
      </c>
      <c r="V33" t="str">
        <f t="shared" si="4"/>
        <v xml:space="preserve">; Index: 32. Corsair input: u
::ino|85::
Sleep, 100
Send,InoMacroqwerty keys
return
</v>
      </c>
    </row>
    <row r="34" spans="1:28" ht="15" customHeight="1" x14ac:dyDescent="0.25">
      <c r="A34">
        <f t="shared" si="6"/>
        <v>33</v>
      </c>
      <c r="B34" t="s">
        <v>181</v>
      </c>
      <c r="C34">
        <v>73</v>
      </c>
      <c r="D34" t="s">
        <v>173</v>
      </c>
      <c r="I34" t="s">
        <v>256</v>
      </c>
      <c r="J34">
        <f t="shared" ref="J34:J65" si="7">A34</f>
        <v>33</v>
      </c>
      <c r="K34" s="8" t="s">
        <v>257</v>
      </c>
      <c r="L34" t="str">
        <f t="shared" ref="L34:L65" si="8">B34</f>
        <v>i</v>
      </c>
      <c r="M34" s="10" t="s">
        <v>270</v>
      </c>
      <c r="N34" s="10" t="s">
        <v>271</v>
      </c>
      <c r="O34">
        <f t="shared" si="2"/>
        <v>73</v>
      </c>
      <c r="P34" s="10" t="s">
        <v>260</v>
      </c>
      <c r="Q34" s="10" t="s">
        <v>277</v>
      </c>
      <c r="R34" s="9" t="s">
        <v>272</v>
      </c>
      <c r="S34" s="9" t="str">
        <f t="shared" si="3"/>
        <v>qwerty keys</v>
      </c>
      <c r="T34" s="9" t="s">
        <v>273</v>
      </c>
      <c r="V34" t="str">
        <f t="shared" si="4"/>
        <v xml:space="preserve">; Index: 33. Corsair input: i
::ino|73::
Sleep, 100
Send,InoMacroqwerty keys
return
</v>
      </c>
    </row>
    <row r="35" spans="1:28" ht="15" customHeight="1" x14ac:dyDescent="0.25">
      <c r="A35">
        <f t="shared" si="6"/>
        <v>34</v>
      </c>
      <c r="B35" t="s">
        <v>182</v>
      </c>
      <c r="C35">
        <v>79</v>
      </c>
      <c r="D35" t="s">
        <v>173</v>
      </c>
      <c r="I35" t="s">
        <v>256</v>
      </c>
      <c r="J35">
        <f t="shared" si="7"/>
        <v>34</v>
      </c>
      <c r="K35" s="8" t="s">
        <v>257</v>
      </c>
      <c r="L35" t="str">
        <f t="shared" si="8"/>
        <v>o</v>
      </c>
      <c r="M35" s="10" t="s">
        <v>270</v>
      </c>
      <c r="N35" s="10" t="s">
        <v>271</v>
      </c>
      <c r="O35">
        <f t="shared" si="2"/>
        <v>79</v>
      </c>
      <c r="P35" s="10" t="s">
        <v>260</v>
      </c>
      <c r="Q35" s="10" t="s">
        <v>277</v>
      </c>
      <c r="R35" s="9" t="s">
        <v>272</v>
      </c>
      <c r="S35" s="9" t="str">
        <f t="shared" si="3"/>
        <v>qwerty keys</v>
      </c>
      <c r="T35" s="9" t="s">
        <v>273</v>
      </c>
      <c r="V35" t="str">
        <f t="shared" si="4"/>
        <v xml:space="preserve">; Index: 34. Corsair input: o
::ino|79::
Sleep, 100
Send,InoMacroqwerty keys
return
</v>
      </c>
    </row>
    <row r="36" spans="1:28" ht="15" customHeight="1" x14ac:dyDescent="0.25">
      <c r="A36">
        <f t="shared" si="6"/>
        <v>35</v>
      </c>
      <c r="B36" t="s">
        <v>183</v>
      </c>
      <c r="C36">
        <v>80</v>
      </c>
      <c r="D36" t="s">
        <v>173</v>
      </c>
      <c r="I36" t="s">
        <v>256</v>
      </c>
      <c r="J36">
        <f t="shared" si="7"/>
        <v>35</v>
      </c>
      <c r="K36" s="8" t="s">
        <v>257</v>
      </c>
      <c r="L36" t="str">
        <f t="shared" si="8"/>
        <v>p</v>
      </c>
      <c r="M36" s="10" t="s">
        <v>270</v>
      </c>
      <c r="N36" s="10" t="s">
        <v>271</v>
      </c>
      <c r="O36">
        <f t="shared" si="2"/>
        <v>80</v>
      </c>
      <c r="P36" s="10" t="s">
        <v>260</v>
      </c>
      <c r="Q36" s="10" t="s">
        <v>277</v>
      </c>
      <c r="R36" s="9" t="s">
        <v>272</v>
      </c>
      <c r="S36" s="9" t="str">
        <f t="shared" si="3"/>
        <v>qwerty keys</v>
      </c>
      <c r="T36" s="9" t="s">
        <v>273</v>
      </c>
      <c r="V36" t="str">
        <f t="shared" si="4"/>
        <v xml:space="preserve">; Index: 35. Corsair input: p
::ino|80::
Sleep, 100
Send,InoMacroqwerty keys
return
</v>
      </c>
    </row>
    <row r="37" spans="1:28" ht="15" customHeight="1" x14ac:dyDescent="0.25">
      <c r="A37">
        <f t="shared" si="6"/>
        <v>36</v>
      </c>
      <c r="B37" t="s">
        <v>184</v>
      </c>
      <c r="C37">
        <v>65</v>
      </c>
      <c r="D37" t="s">
        <v>173</v>
      </c>
      <c r="I37" t="s">
        <v>256</v>
      </c>
      <c r="J37">
        <f t="shared" si="7"/>
        <v>36</v>
      </c>
      <c r="K37" s="8" t="s">
        <v>257</v>
      </c>
      <c r="L37" t="str">
        <f t="shared" si="8"/>
        <v>a</v>
      </c>
      <c r="M37" s="10" t="s">
        <v>270</v>
      </c>
      <c r="N37" s="10" t="s">
        <v>271</v>
      </c>
      <c r="O37">
        <f t="shared" si="2"/>
        <v>65</v>
      </c>
      <c r="P37" s="10" t="s">
        <v>260</v>
      </c>
      <c r="Q37" s="10" t="s">
        <v>277</v>
      </c>
      <c r="R37" s="9" t="s">
        <v>272</v>
      </c>
      <c r="S37" s="9" t="str">
        <f t="shared" si="3"/>
        <v>qwerty keys</v>
      </c>
      <c r="T37" s="9" t="s">
        <v>273</v>
      </c>
      <c r="V37" t="str">
        <f t="shared" si="4"/>
        <v xml:space="preserve">; Index: 36. Corsair input: a
::ino|65::
Sleep, 100
Send,InoMacroqwerty keys
return
</v>
      </c>
    </row>
    <row r="38" spans="1:28" ht="15" customHeight="1" x14ac:dyDescent="0.25">
      <c r="A38">
        <f t="shared" si="6"/>
        <v>37</v>
      </c>
      <c r="B38" t="s">
        <v>185</v>
      </c>
      <c r="C38">
        <v>83</v>
      </c>
      <c r="D38" t="s">
        <v>173</v>
      </c>
      <c r="I38" t="s">
        <v>256</v>
      </c>
      <c r="J38">
        <f t="shared" si="7"/>
        <v>37</v>
      </c>
      <c r="K38" s="8" t="s">
        <v>257</v>
      </c>
      <c r="L38" t="str">
        <f t="shared" si="8"/>
        <v>s</v>
      </c>
      <c r="M38" s="10" t="s">
        <v>270</v>
      </c>
      <c r="N38" s="10" t="s">
        <v>271</v>
      </c>
      <c r="O38">
        <f t="shared" si="2"/>
        <v>83</v>
      </c>
      <c r="P38" s="10" t="s">
        <v>260</v>
      </c>
      <c r="Q38" s="10" t="s">
        <v>277</v>
      </c>
      <c r="R38" s="9" t="s">
        <v>272</v>
      </c>
      <c r="S38" s="9" t="str">
        <f t="shared" si="3"/>
        <v>qwerty keys</v>
      </c>
      <c r="T38" s="9" t="s">
        <v>273</v>
      </c>
      <c r="V38" t="str">
        <f t="shared" si="4"/>
        <v xml:space="preserve">; Index: 37. Corsair input: s
::ino|83::
Sleep, 100
Send,InoMacroqwerty keys
return
</v>
      </c>
    </row>
    <row r="39" spans="1:28" ht="15" customHeight="1" x14ac:dyDescent="0.25">
      <c r="A39">
        <f t="shared" si="6"/>
        <v>38</v>
      </c>
      <c r="B39" t="s">
        <v>189</v>
      </c>
      <c r="C39">
        <v>68</v>
      </c>
      <c r="D39" t="s">
        <v>173</v>
      </c>
      <c r="I39" t="s">
        <v>256</v>
      </c>
      <c r="J39">
        <f t="shared" si="7"/>
        <v>38</v>
      </c>
      <c r="K39" s="8" t="s">
        <v>257</v>
      </c>
      <c r="L39" t="str">
        <f t="shared" si="8"/>
        <v>d</v>
      </c>
      <c r="M39" s="10" t="s">
        <v>270</v>
      </c>
      <c r="N39" s="10" t="s">
        <v>271</v>
      </c>
      <c r="O39">
        <f t="shared" si="2"/>
        <v>68</v>
      </c>
      <c r="P39" s="10" t="s">
        <v>260</v>
      </c>
      <c r="Q39" s="10" t="s">
        <v>277</v>
      </c>
      <c r="R39" s="9" t="s">
        <v>272</v>
      </c>
      <c r="S39" s="9" t="str">
        <f t="shared" si="3"/>
        <v>qwerty keys</v>
      </c>
      <c r="T39" s="9" t="s">
        <v>273</v>
      </c>
      <c r="V39" t="str">
        <f t="shared" si="4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6"/>
        <v>39</v>
      </c>
      <c r="B40" t="s">
        <v>190</v>
      </c>
      <c r="C40">
        <v>70</v>
      </c>
      <c r="D40" t="s">
        <v>173</v>
      </c>
      <c r="I40" t="s">
        <v>256</v>
      </c>
      <c r="J40">
        <f t="shared" si="7"/>
        <v>39</v>
      </c>
      <c r="K40" s="8" t="s">
        <v>257</v>
      </c>
      <c r="L40" t="str">
        <f t="shared" si="8"/>
        <v>f</v>
      </c>
      <c r="M40" s="10" t="s">
        <v>270</v>
      </c>
      <c r="N40" s="10" t="s">
        <v>271</v>
      </c>
      <c r="O40">
        <f t="shared" si="2"/>
        <v>70</v>
      </c>
      <c r="P40" s="10" t="s">
        <v>260</v>
      </c>
      <c r="Q40" s="10" t="s">
        <v>277</v>
      </c>
      <c r="R40" s="9" t="s">
        <v>272</v>
      </c>
      <c r="S40" s="9" t="str">
        <f t="shared" si="3"/>
        <v>qwerty keys</v>
      </c>
      <c r="T40" s="9" t="s">
        <v>273</v>
      </c>
      <c r="V40" t="str">
        <f t="shared" si="4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6"/>
        <v>40</v>
      </c>
      <c r="B41" t="s">
        <v>191</v>
      </c>
      <c r="C41">
        <v>71</v>
      </c>
      <c r="D41" t="s">
        <v>173</v>
      </c>
      <c r="I41" t="s">
        <v>256</v>
      </c>
      <c r="J41">
        <f t="shared" si="7"/>
        <v>40</v>
      </c>
      <c r="K41" s="8" t="s">
        <v>257</v>
      </c>
      <c r="L41" t="str">
        <f t="shared" si="8"/>
        <v>g</v>
      </c>
      <c r="M41" s="10" t="s">
        <v>270</v>
      </c>
      <c r="N41" s="10" t="s">
        <v>271</v>
      </c>
      <c r="O41">
        <f t="shared" si="2"/>
        <v>71</v>
      </c>
      <c r="P41" s="10" t="s">
        <v>260</v>
      </c>
      <c r="Q41" s="10" t="s">
        <v>277</v>
      </c>
      <c r="R41" s="9" t="s">
        <v>272</v>
      </c>
      <c r="S41" s="9" t="str">
        <f t="shared" si="3"/>
        <v>qwerty keys</v>
      </c>
      <c r="T41" s="9" t="s">
        <v>273</v>
      </c>
      <c r="V41" t="str">
        <f t="shared" si="4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6"/>
        <v>41</v>
      </c>
      <c r="B42" t="s">
        <v>192</v>
      </c>
      <c r="C42">
        <v>72</v>
      </c>
      <c r="D42" t="s">
        <v>173</v>
      </c>
      <c r="I42" t="s">
        <v>256</v>
      </c>
      <c r="J42">
        <f t="shared" si="7"/>
        <v>41</v>
      </c>
      <c r="K42" s="8" t="s">
        <v>257</v>
      </c>
      <c r="L42" t="str">
        <f t="shared" si="8"/>
        <v>h</v>
      </c>
      <c r="M42" s="10" t="s">
        <v>270</v>
      </c>
      <c r="N42" s="10" t="s">
        <v>271</v>
      </c>
      <c r="O42">
        <f t="shared" si="2"/>
        <v>72</v>
      </c>
      <c r="P42" s="10" t="s">
        <v>260</v>
      </c>
      <c r="Q42" s="10" t="s">
        <v>277</v>
      </c>
      <c r="R42" s="9" t="s">
        <v>272</v>
      </c>
      <c r="S42" s="9" t="str">
        <f t="shared" si="3"/>
        <v>qwerty keys</v>
      </c>
      <c r="T42" s="9" t="s">
        <v>273</v>
      </c>
      <c r="V42" t="str">
        <f t="shared" si="4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6"/>
        <v>42</v>
      </c>
      <c r="B43" t="s">
        <v>193</v>
      </c>
      <c r="C43">
        <v>74</v>
      </c>
      <c r="D43" t="s">
        <v>173</v>
      </c>
      <c r="I43" t="s">
        <v>256</v>
      </c>
      <c r="J43">
        <f t="shared" si="7"/>
        <v>42</v>
      </c>
      <c r="K43" s="8" t="s">
        <v>257</v>
      </c>
      <c r="L43" t="str">
        <f t="shared" si="8"/>
        <v>j</v>
      </c>
      <c r="M43" s="10" t="s">
        <v>270</v>
      </c>
      <c r="N43" s="10" t="s">
        <v>271</v>
      </c>
      <c r="O43">
        <f t="shared" si="2"/>
        <v>74</v>
      </c>
      <c r="P43" s="10" t="s">
        <v>260</v>
      </c>
      <c r="Q43" s="10" t="s">
        <v>277</v>
      </c>
      <c r="R43" s="9" t="s">
        <v>272</v>
      </c>
      <c r="S43" s="9" t="str">
        <f t="shared" si="3"/>
        <v>qwerty keys</v>
      </c>
      <c r="T43" s="9" t="s">
        <v>273</v>
      </c>
      <c r="V43" t="str">
        <f t="shared" si="4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6"/>
        <v>43</v>
      </c>
      <c r="B44" t="s">
        <v>194</v>
      </c>
      <c r="C44">
        <v>75</v>
      </c>
      <c r="D44" t="s">
        <v>173</v>
      </c>
      <c r="I44" t="s">
        <v>256</v>
      </c>
      <c r="J44">
        <f t="shared" si="7"/>
        <v>43</v>
      </c>
      <c r="K44" s="8" t="s">
        <v>257</v>
      </c>
      <c r="L44" t="str">
        <f t="shared" si="8"/>
        <v>k</v>
      </c>
      <c r="M44" s="10" t="s">
        <v>270</v>
      </c>
      <c r="N44" s="10" t="s">
        <v>271</v>
      </c>
      <c r="O44">
        <f t="shared" si="2"/>
        <v>75</v>
      </c>
      <c r="P44" s="10" t="s">
        <v>260</v>
      </c>
      <c r="Q44" s="10" t="s">
        <v>277</v>
      </c>
      <c r="R44" s="9" t="s">
        <v>272</v>
      </c>
      <c r="S44" s="9" t="str">
        <f t="shared" si="3"/>
        <v>qwerty keys</v>
      </c>
      <c r="T44" s="9" t="s">
        <v>273</v>
      </c>
      <c r="V44" t="str">
        <f t="shared" si="4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6"/>
        <v>44</v>
      </c>
      <c r="B45" t="s">
        <v>195</v>
      </c>
      <c r="C45">
        <v>76</v>
      </c>
      <c r="D45" t="s">
        <v>173</v>
      </c>
      <c r="I45" t="s">
        <v>256</v>
      </c>
      <c r="J45">
        <f t="shared" si="7"/>
        <v>44</v>
      </c>
      <c r="K45" s="8" t="s">
        <v>257</v>
      </c>
      <c r="L45" t="str">
        <f t="shared" si="8"/>
        <v>l</v>
      </c>
      <c r="M45" s="10" t="s">
        <v>270</v>
      </c>
      <c r="N45" s="10" t="s">
        <v>271</v>
      </c>
      <c r="O45">
        <f t="shared" si="2"/>
        <v>76</v>
      </c>
      <c r="P45" s="10" t="s">
        <v>260</v>
      </c>
      <c r="Q45" s="10" t="s">
        <v>277</v>
      </c>
      <c r="R45" s="9" t="s">
        <v>272</v>
      </c>
      <c r="S45" s="9" t="str">
        <f t="shared" si="3"/>
        <v>qwerty keys</v>
      </c>
      <c r="T45" s="9" t="s">
        <v>273</v>
      </c>
      <c r="V45" t="str">
        <f t="shared" si="4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6"/>
        <v>45</v>
      </c>
      <c r="B46" t="s">
        <v>188</v>
      </c>
      <c r="C46">
        <v>90</v>
      </c>
      <c r="D46" t="s">
        <v>173</v>
      </c>
      <c r="I46" t="s">
        <v>256</v>
      </c>
      <c r="J46">
        <f t="shared" si="7"/>
        <v>45</v>
      </c>
      <c r="K46" s="8" t="s">
        <v>257</v>
      </c>
      <c r="L46" t="str">
        <f t="shared" si="8"/>
        <v>z</v>
      </c>
      <c r="M46" s="10" t="s">
        <v>270</v>
      </c>
      <c r="N46" s="10" t="s">
        <v>271</v>
      </c>
      <c r="O46">
        <f t="shared" si="2"/>
        <v>90</v>
      </c>
      <c r="P46" s="10" t="s">
        <v>260</v>
      </c>
      <c r="Q46" s="10" t="s">
        <v>277</v>
      </c>
      <c r="R46" s="9" t="s">
        <v>272</v>
      </c>
      <c r="S46" s="9" t="str">
        <f t="shared" si="3"/>
        <v>qwerty keys</v>
      </c>
      <c r="T46" s="9" t="s">
        <v>273</v>
      </c>
      <c r="V46" t="str">
        <f t="shared" si="4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6"/>
        <v>46</v>
      </c>
      <c r="B47" t="s">
        <v>196</v>
      </c>
      <c r="C47">
        <v>88</v>
      </c>
      <c r="D47" t="s">
        <v>173</v>
      </c>
      <c r="I47" t="s">
        <v>256</v>
      </c>
      <c r="J47">
        <f t="shared" si="7"/>
        <v>46</v>
      </c>
      <c r="K47" s="8" t="s">
        <v>257</v>
      </c>
      <c r="L47" t="str">
        <f t="shared" si="8"/>
        <v>x</v>
      </c>
      <c r="M47" s="10" t="s">
        <v>270</v>
      </c>
      <c r="N47" s="10" t="s">
        <v>271</v>
      </c>
      <c r="O47">
        <f t="shared" si="2"/>
        <v>88</v>
      </c>
      <c r="P47" s="10" t="s">
        <v>260</v>
      </c>
      <c r="Q47" s="10" t="s">
        <v>277</v>
      </c>
      <c r="R47" s="9" t="s">
        <v>272</v>
      </c>
      <c r="S47" s="9" t="str">
        <f t="shared" si="3"/>
        <v>qwerty keys</v>
      </c>
      <c r="T47" s="9" t="s">
        <v>273</v>
      </c>
      <c r="V47" t="str">
        <f t="shared" si="4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6"/>
        <v>47</v>
      </c>
      <c r="B48" t="s">
        <v>187</v>
      </c>
      <c r="C48">
        <v>67</v>
      </c>
      <c r="D48" t="s">
        <v>173</v>
      </c>
      <c r="I48" t="s">
        <v>256</v>
      </c>
      <c r="J48">
        <f t="shared" si="7"/>
        <v>47</v>
      </c>
      <c r="K48" s="8" t="s">
        <v>257</v>
      </c>
      <c r="L48" t="str">
        <f t="shared" si="8"/>
        <v>c</v>
      </c>
      <c r="M48" s="10" t="s">
        <v>270</v>
      </c>
      <c r="N48" s="10" t="s">
        <v>271</v>
      </c>
      <c r="O48">
        <f t="shared" si="2"/>
        <v>67</v>
      </c>
      <c r="P48" s="10" t="s">
        <v>260</v>
      </c>
      <c r="Q48" s="10" t="s">
        <v>277</v>
      </c>
      <c r="R48" s="9" t="s">
        <v>272</v>
      </c>
      <c r="S48" s="9" t="str">
        <f t="shared" si="3"/>
        <v>qwerty keys</v>
      </c>
      <c r="T48" s="9" t="s">
        <v>273</v>
      </c>
      <c r="V48" t="str">
        <f t="shared" si="4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6"/>
        <v>48</v>
      </c>
      <c r="B49" t="s">
        <v>197</v>
      </c>
      <c r="C49">
        <v>86</v>
      </c>
      <c r="D49" t="s">
        <v>173</v>
      </c>
      <c r="I49" t="s">
        <v>256</v>
      </c>
      <c r="J49">
        <f t="shared" si="7"/>
        <v>48</v>
      </c>
      <c r="K49" s="8" t="s">
        <v>257</v>
      </c>
      <c r="L49" t="str">
        <f t="shared" si="8"/>
        <v>v</v>
      </c>
      <c r="M49" s="10" t="s">
        <v>270</v>
      </c>
      <c r="N49" s="10" t="s">
        <v>271</v>
      </c>
      <c r="O49">
        <f t="shared" si="2"/>
        <v>86</v>
      </c>
      <c r="P49" s="10" t="s">
        <v>260</v>
      </c>
      <c r="Q49" s="10" t="s">
        <v>277</v>
      </c>
      <c r="R49" s="9" t="s">
        <v>272</v>
      </c>
      <c r="S49" s="9" t="str">
        <f t="shared" si="3"/>
        <v>qwerty keys</v>
      </c>
      <c r="T49" s="9" t="s">
        <v>273</v>
      </c>
      <c r="V49" t="str">
        <f t="shared" si="4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6"/>
        <v>49</v>
      </c>
      <c r="B50" t="s">
        <v>198</v>
      </c>
      <c r="C50">
        <v>66</v>
      </c>
      <c r="D50" t="s">
        <v>173</v>
      </c>
      <c r="I50" t="s">
        <v>256</v>
      </c>
      <c r="J50">
        <f t="shared" si="7"/>
        <v>49</v>
      </c>
      <c r="K50" s="8" t="s">
        <v>257</v>
      </c>
      <c r="L50" t="str">
        <f t="shared" si="8"/>
        <v>b</v>
      </c>
      <c r="M50" s="10" t="s">
        <v>270</v>
      </c>
      <c r="N50" s="10" t="s">
        <v>271</v>
      </c>
      <c r="O50">
        <f t="shared" si="2"/>
        <v>66</v>
      </c>
      <c r="P50" s="10" t="s">
        <v>260</v>
      </c>
      <c r="Q50" s="10" t="s">
        <v>277</v>
      </c>
      <c r="R50" s="9" t="s">
        <v>272</v>
      </c>
      <c r="S50" s="9" t="str">
        <f t="shared" si="3"/>
        <v>qwerty keys</v>
      </c>
      <c r="T50" s="9" t="s">
        <v>273</v>
      </c>
      <c r="V50" t="str">
        <f t="shared" si="4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6"/>
        <v>50</v>
      </c>
      <c r="B51" t="s">
        <v>186</v>
      </c>
      <c r="C51">
        <v>78</v>
      </c>
      <c r="D51" t="s">
        <v>173</v>
      </c>
      <c r="I51" t="s">
        <v>256</v>
      </c>
      <c r="J51">
        <f t="shared" si="7"/>
        <v>50</v>
      </c>
      <c r="K51" s="8" t="s">
        <v>257</v>
      </c>
      <c r="L51" t="str">
        <f t="shared" si="8"/>
        <v>n</v>
      </c>
      <c r="M51" s="10" t="s">
        <v>270</v>
      </c>
      <c r="N51" s="10" t="s">
        <v>271</v>
      </c>
      <c r="O51">
        <f t="shared" si="2"/>
        <v>78</v>
      </c>
      <c r="P51" s="10" t="s">
        <v>260</v>
      </c>
      <c r="Q51" s="10" t="s">
        <v>277</v>
      </c>
      <c r="R51" s="9" t="s">
        <v>272</v>
      </c>
      <c r="S51" s="9" t="str">
        <f t="shared" si="3"/>
        <v>qwerty keys</v>
      </c>
      <c r="T51" s="9" t="s">
        <v>273</v>
      </c>
      <c r="V51" t="str">
        <f t="shared" si="4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6"/>
        <v>51</v>
      </c>
      <c r="B52" t="s">
        <v>199</v>
      </c>
      <c r="C52">
        <v>77</v>
      </c>
      <c r="D52" t="s">
        <v>173</v>
      </c>
      <c r="I52" t="s">
        <v>256</v>
      </c>
      <c r="J52">
        <f t="shared" si="7"/>
        <v>51</v>
      </c>
      <c r="K52" s="8" t="s">
        <v>257</v>
      </c>
      <c r="L52" t="str">
        <f t="shared" si="8"/>
        <v>m</v>
      </c>
      <c r="M52" s="10" t="s">
        <v>270</v>
      </c>
      <c r="N52" s="10" t="s">
        <v>271</v>
      </c>
      <c r="O52">
        <f t="shared" si="2"/>
        <v>77</v>
      </c>
      <c r="P52" s="10" t="s">
        <v>260</v>
      </c>
      <c r="Q52" s="10" t="s">
        <v>277</v>
      </c>
      <c r="R52" s="9" t="s">
        <v>272</v>
      </c>
      <c r="S52" s="9" t="str">
        <f t="shared" si="3"/>
        <v>qwerty keys</v>
      </c>
      <c r="T52" s="9" t="s">
        <v>273</v>
      </c>
      <c r="V52" t="str">
        <f t="shared" si="4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6"/>
        <v>52</v>
      </c>
      <c r="B53" t="s">
        <v>200</v>
      </c>
      <c r="C53">
        <v>93</v>
      </c>
      <c r="D53" t="s">
        <v>173</v>
      </c>
      <c r="I53" t="s">
        <v>256</v>
      </c>
      <c r="J53">
        <f t="shared" si="7"/>
        <v>52</v>
      </c>
      <c r="K53" s="8" t="s">
        <v>257</v>
      </c>
      <c r="L53" t="str">
        <f t="shared" si="8"/>
        <v>[</v>
      </c>
      <c r="M53" s="10" t="s">
        <v>270</v>
      </c>
      <c r="N53" s="10" t="s">
        <v>271</v>
      </c>
      <c r="O53">
        <f t="shared" si="2"/>
        <v>93</v>
      </c>
      <c r="P53" s="10" t="s">
        <v>260</v>
      </c>
      <c r="Q53" s="10" t="s">
        <v>277</v>
      </c>
      <c r="R53" s="9" t="s">
        <v>272</v>
      </c>
      <c r="S53" s="9" t="str">
        <f t="shared" si="3"/>
        <v>qwerty keys</v>
      </c>
      <c r="T53" s="9" t="s">
        <v>273</v>
      </c>
      <c r="V53" t="str">
        <f t="shared" si="4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6"/>
        <v>53</v>
      </c>
      <c r="B54" t="s">
        <v>201</v>
      </c>
      <c r="C54">
        <v>94</v>
      </c>
      <c r="D54" t="s">
        <v>173</v>
      </c>
      <c r="I54" t="s">
        <v>256</v>
      </c>
      <c r="J54">
        <f t="shared" si="7"/>
        <v>53</v>
      </c>
      <c r="K54" s="8" t="s">
        <v>257</v>
      </c>
      <c r="L54" t="str">
        <f t="shared" si="8"/>
        <v>]</v>
      </c>
      <c r="M54" s="10" t="s">
        <v>270</v>
      </c>
      <c r="N54" s="10" t="s">
        <v>271</v>
      </c>
      <c r="O54">
        <f t="shared" si="2"/>
        <v>94</v>
      </c>
      <c r="P54" s="10" t="s">
        <v>260</v>
      </c>
      <c r="Q54" s="10" t="s">
        <v>277</v>
      </c>
      <c r="R54" s="9" t="s">
        <v>272</v>
      </c>
      <c r="S54" s="9" t="str">
        <f t="shared" si="3"/>
        <v>qwerty keys</v>
      </c>
      <c r="T54" s="9" t="s">
        <v>273</v>
      </c>
      <c r="V54" t="str">
        <f t="shared" si="4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6"/>
        <v>54</v>
      </c>
      <c r="B55" t="s">
        <v>202</v>
      </c>
      <c r="C55">
        <v>92</v>
      </c>
      <c r="D55" t="s">
        <v>173</v>
      </c>
      <c r="I55" t="s">
        <v>256</v>
      </c>
      <c r="J55">
        <f t="shared" si="7"/>
        <v>54</v>
      </c>
      <c r="K55" s="8" t="s">
        <v>257</v>
      </c>
      <c r="L55" t="str">
        <f t="shared" si="8"/>
        <v>\</v>
      </c>
      <c r="M55" s="10" t="s">
        <v>270</v>
      </c>
      <c r="N55" s="10" t="s">
        <v>271</v>
      </c>
      <c r="O55">
        <f t="shared" si="2"/>
        <v>92</v>
      </c>
      <c r="P55" s="10" t="s">
        <v>260</v>
      </c>
      <c r="Q55" s="10" t="s">
        <v>277</v>
      </c>
      <c r="R55" s="9" t="s">
        <v>272</v>
      </c>
      <c r="S55" s="9" t="str">
        <f t="shared" si="3"/>
        <v>qwerty keys</v>
      </c>
      <c r="T55" s="9" t="s">
        <v>273</v>
      </c>
      <c r="V55" t="str">
        <f t="shared" si="4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6"/>
        <v>55</v>
      </c>
      <c r="B56" t="s">
        <v>203</v>
      </c>
      <c r="C56">
        <v>91</v>
      </c>
      <c r="D56" t="s">
        <v>173</v>
      </c>
      <c r="I56" t="s">
        <v>256</v>
      </c>
      <c r="J56">
        <f t="shared" si="7"/>
        <v>55</v>
      </c>
      <c r="K56" s="8" t="s">
        <v>257</v>
      </c>
      <c r="L56" t="str">
        <f t="shared" si="8"/>
        <v>;</v>
      </c>
      <c r="M56" s="10" t="s">
        <v>270</v>
      </c>
      <c r="N56" s="10" t="s">
        <v>271</v>
      </c>
      <c r="O56">
        <f t="shared" si="2"/>
        <v>91</v>
      </c>
      <c r="P56" s="10" t="s">
        <v>260</v>
      </c>
      <c r="Q56" s="10" t="s">
        <v>277</v>
      </c>
      <c r="R56" s="9" t="s">
        <v>272</v>
      </c>
      <c r="S56" s="9" t="str">
        <f t="shared" si="3"/>
        <v>qwerty keys</v>
      </c>
      <c r="T56" s="9" t="s">
        <v>273</v>
      </c>
      <c r="V56" t="str">
        <f t="shared" si="4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6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 t="shared" si="7"/>
        <v>56</v>
      </c>
      <c r="K57" s="8" t="s">
        <v>257</v>
      </c>
      <c r="L57" t="str">
        <f t="shared" si="8"/>
        <v>'</v>
      </c>
      <c r="M57" s="10" t="s">
        <v>270</v>
      </c>
      <c r="N57" s="10" t="s">
        <v>271</v>
      </c>
      <c r="O57">
        <f t="shared" si="2"/>
        <v>58</v>
      </c>
      <c r="P57" s="10" t="s">
        <v>260</v>
      </c>
      <c r="Q57" s="10" t="s">
        <v>277</v>
      </c>
      <c r="R57" s="9" t="s">
        <v>272</v>
      </c>
      <c r="S57" s="9" t="str">
        <f t="shared" si="3"/>
        <v>qwerty keys</v>
      </c>
      <c r="T57" s="9" t="s">
        <v>273</v>
      </c>
      <c r="V57" t="str">
        <f t="shared" si="4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6"/>
        <v>57</v>
      </c>
      <c r="B58" t="s">
        <v>204</v>
      </c>
      <c r="C58">
        <v>59</v>
      </c>
      <c r="D58" t="s">
        <v>173</v>
      </c>
      <c r="I58" t="s">
        <v>256</v>
      </c>
      <c r="J58">
        <f t="shared" si="7"/>
        <v>57</v>
      </c>
      <c r="K58" s="8" t="s">
        <v>257</v>
      </c>
      <c r="L58" t="str">
        <f t="shared" si="8"/>
        <v>,</v>
      </c>
      <c r="M58" s="10" t="s">
        <v>270</v>
      </c>
      <c r="N58" s="10" t="s">
        <v>271</v>
      </c>
      <c r="O58">
        <f t="shared" si="2"/>
        <v>59</v>
      </c>
      <c r="P58" s="10" t="s">
        <v>260</v>
      </c>
      <c r="Q58" s="10" t="s">
        <v>277</v>
      </c>
      <c r="R58" s="9" t="s">
        <v>272</v>
      </c>
      <c r="S58" s="9" t="str">
        <f t="shared" si="3"/>
        <v>qwerty keys</v>
      </c>
      <c r="T58" s="9" t="s">
        <v>273</v>
      </c>
      <c r="V58" t="str">
        <f t="shared" si="4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6"/>
        <v>58</v>
      </c>
      <c r="B59" t="s">
        <v>205</v>
      </c>
      <c r="C59">
        <v>61</v>
      </c>
      <c r="D59" t="s">
        <v>173</v>
      </c>
      <c r="I59" t="s">
        <v>256</v>
      </c>
      <c r="J59">
        <f t="shared" si="7"/>
        <v>58</v>
      </c>
      <c r="K59" s="8" t="s">
        <v>257</v>
      </c>
      <c r="L59" t="str">
        <f t="shared" si="8"/>
        <v>.</v>
      </c>
      <c r="M59" s="10" t="s">
        <v>270</v>
      </c>
      <c r="N59" s="10" t="s">
        <v>271</v>
      </c>
      <c r="O59">
        <f t="shared" si="2"/>
        <v>61</v>
      </c>
      <c r="P59" s="10" t="s">
        <v>260</v>
      </c>
      <c r="Q59" s="10" t="s">
        <v>277</v>
      </c>
      <c r="R59" s="9" t="s">
        <v>272</v>
      </c>
      <c r="S59" s="9" t="str">
        <f t="shared" si="3"/>
        <v>qwerty keys</v>
      </c>
      <c r="T59" s="9" t="s">
        <v>273</v>
      </c>
      <c r="V59" t="str">
        <f t="shared" si="4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6"/>
        <v>59</v>
      </c>
      <c r="B60" t="s">
        <v>206</v>
      </c>
      <c r="C60">
        <v>62</v>
      </c>
      <c r="D60" t="s">
        <v>173</v>
      </c>
      <c r="I60" t="s">
        <v>256</v>
      </c>
      <c r="J60">
        <f t="shared" si="7"/>
        <v>59</v>
      </c>
      <c r="K60" s="8" t="s">
        <v>257</v>
      </c>
      <c r="L60" t="str">
        <f t="shared" si="8"/>
        <v>/</v>
      </c>
      <c r="M60" s="10" t="s">
        <v>270</v>
      </c>
      <c r="N60" s="10" t="s">
        <v>271</v>
      </c>
      <c r="O60">
        <f t="shared" si="2"/>
        <v>62</v>
      </c>
      <c r="P60" s="10" t="s">
        <v>260</v>
      </c>
      <c r="Q60" s="10" t="s">
        <v>277</v>
      </c>
      <c r="R60" s="9" t="s">
        <v>272</v>
      </c>
      <c r="S60" s="9" t="str">
        <f t="shared" si="3"/>
        <v>qwerty keys</v>
      </c>
      <c r="T60" s="9" t="s">
        <v>273</v>
      </c>
      <c r="V60" t="str">
        <f t="shared" si="4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6"/>
        <v>60</v>
      </c>
      <c r="B61" t="s">
        <v>222</v>
      </c>
      <c r="C61">
        <v>283</v>
      </c>
      <c r="D61" t="s">
        <v>207</v>
      </c>
      <c r="I61" t="s">
        <v>256</v>
      </c>
      <c r="J61">
        <f t="shared" si="7"/>
        <v>60</v>
      </c>
      <c r="K61" s="8" t="s">
        <v>257</v>
      </c>
      <c r="L61" t="str">
        <f t="shared" si="8"/>
        <v>escape</v>
      </c>
      <c r="M61" s="10" t="s">
        <v>270</v>
      </c>
      <c r="N61" s="10" t="s">
        <v>271</v>
      </c>
      <c r="O61">
        <f t="shared" si="2"/>
        <v>283</v>
      </c>
      <c r="P61" s="10" t="s">
        <v>260</v>
      </c>
      <c r="Q61" s="10" t="s">
        <v>277</v>
      </c>
      <c r="R61" s="9" t="s">
        <v>272</v>
      </c>
      <c r="S61" s="9" t="str">
        <f t="shared" si="3"/>
        <v>Modifier keys and others</v>
      </c>
      <c r="T61" s="9" t="s">
        <v>273</v>
      </c>
      <c r="V61" t="str">
        <f t="shared" si="4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6"/>
        <v>61</v>
      </c>
      <c r="B62" t="s">
        <v>208</v>
      </c>
      <c r="C62">
        <v>285</v>
      </c>
      <c r="D62" t="s">
        <v>207</v>
      </c>
      <c r="I62" t="s">
        <v>256</v>
      </c>
      <c r="J62">
        <f t="shared" si="7"/>
        <v>61</v>
      </c>
      <c r="K62" s="8" t="s">
        <v>257</v>
      </c>
      <c r="L62" t="str">
        <f t="shared" si="8"/>
        <v>tab</v>
      </c>
      <c r="M62" s="10" t="s">
        <v>270</v>
      </c>
      <c r="N62" s="10" t="s">
        <v>271</v>
      </c>
      <c r="O62">
        <f t="shared" si="2"/>
        <v>285</v>
      </c>
      <c r="P62" s="10" t="s">
        <v>260</v>
      </c>
      <c r="Q62" s="10" t="s">
        <v>277</v>
      </c>
      <c r="R62" s="9" t="s">
        <v>272</v>
      </c>
      <c r="S62" s="9" t="str">
        <f t="shared" si="3"/>
        <v>Modifier keys and others</v>
      </c>
      <c r="T62" s="9" t="s">
        <v>273</v>
      </c>
      <c r="V62" t="str">
        <f t="shared" si="4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6"/>
        <v>62</v>
      </c>
      <c r="B63" t="s">
        <v>209</v>
      </c>
      <c r="C63">
        <v>4355</v>
      </c>
      <c r="D63" t="s">
        <v>207</v>
      </c>
      <c r="I63" t="s">
        <v>256</v>
      </c>
      <c r="J63">
        <f t="shared" si="7"/>
        <v>62</v>
      </c>
      <c r="K63" s="8" t="s">
        <v>257</v>
      </c>
      <c r="L63" t="str">
        <f t="shared" si="8"/>
        <v>caps lock</v>
      </c>
      <c r="M63" s="10" t="s">
        <v>270</v>
      </c>
      <c r="N63" s="10" t="s">
        <v>271</v>
      </c>
      <c r="O63">
        <f t="shared" si="2"/>
        <v>4355</v>
      </c>
      <c r="P63" s="10" t="s">
        <v>260</v>
      </c>
      <c r="Q63" s="10" t="s">
        <v>277</v>
      </c>
      <c r="R63" s="9" t="s">
        <v>272</v>
      </c>
      <c r="S63" s="9" t="str">
        <f t="shared" si="3"/>
        <v>Modifier keys and others</v>
      </c>
      <c r="T63" s="9" t="s">
        <v>273</v>
      </c>
      <c r="V63" t="str">
        <f t="shared" si="4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6"/>
        <v>63</v>
      </c>
      <c r="B64" t="s">
        <v>210</v>
      </c>
      <c r="C64">
        <v>16646</v>
      </c>
      <c r="D64" t="s">
        <v>207</v>
      </c>
      <c r="I64" t="s">
        <v>256</v>
      </c>
      <c r="J64">
        <f t="shared" si="7"/>
        <v>63</v>
      </c>
      <c r="K64" s="8" t="s">
        <v>257</v>
      </c>
      <c r="L64" t="str">
        <f t="shared" si="8"/>
        <v>left shift</v>
      </c>
      <c r="M64" s="10" t="s">
        <v>270</v>
      </c>
      <c r="N64" s="10" t="s">
        <v>271</v>
      </c>
      <c r="O64">
        <f t="shared" si="2"/>
        <v>16646</v>
      </c>
      <c r="P64" s="10" t="s">
        <v>260</v>
      </c>
      <c r="Q64" s="10" t="s">
        <v>277</v>
      </c>
      <c r="R64" s="9" t="s">
        <v>272</v>
      </c>
      <c r="S64" s="9" t="str">
        <f t="shared" si="3"/>
        <v>Modifier keys and others</v>
      </c>
      <c r="T64" s="9" t="s">
        <v>273</v>
      </c>
      <c r="V64" t="str">
        <f t="shared" si="4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6"/>
        <v>64</v>
      </c>
      <c r="B65" t="s">
        <v>211</v>
      </c>
      <c r="C65">
        <v>8456</v>
      </c>
      <c r="D65" t="s">
        <v>207</v>
      </c>
      <c r="I65" t="s">
        <v>256</v>
      </c>
      <c r="J65">
        <f t="shared" si="7"/>
        <v>64</v>
      </c>
      <c r="K65" s="8" t="s">
        <v>257</v>
      </c>
      <c r="L65" t="str">
        <f t="shared" si="8"/>
        <v>left control</v>
      </c>
      <c r="M65" s="10" t="s">
        <v>270</v>
      </c>
      <c r="N65" s="10" t="s">
        <v>271</v>
      </c>
      <c r="O65">
        <f t="shared" si="2"/>
        <v>8456</v>
      </c>
      <c r="P65" s="10" t="s">
        <v>260</v>
      </c>
      <c r="Q65" s="10" t="s">
        <v>277</v>
      </c>
      <c r="R65" s="9" t="s">
        <v>272</v>
      </c>
      <c r="S65" s="9" t="str">
        <f t="shared" si="3"/>
        <v>Modifier keys and others</v>
      </c>
      <c r="T65" s="9" t="s">
        <v>273</v>
      </c>
      <c r="V65" t="str">
        <f t="shared" si="4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6"/>
        <v>65</v>
      </c>
      <c r="B66" t="s">
        <v>212</v>
      </c>
      <c r="C66">
        <v>780</v>
      </c>
      <c r="D66" t="s">
        <v>207</v>
      </c>
      <c r="I66" t="s">
        <v>256</v>
      </c>
      <c r="J66">
        <f t="shared" ref="J66:J97" si="9">A66</f>
        <v>65</v>
      </c>
      <c r="K66" s="8" t="s">
        <v>257</v>
      </c>
      <c r="L66" t="str">
        <f t="shared" ref="L66:L97" si="10">B66</f>
        <v>windows key</v>
      </c>
      <c r="M66" s="10" t="s">
        <v>270</v>
      </c>
      <c r="N66" s="10" t="s">
        <v>271</v>
      </c>
      <c r="O66">
        <f t="shared" si="2"/>
        <v>780</v>
      </c>
      <c r="P66" s="10" t="s">
        <v>260</v>
      </c>
      <c r="Q66" s="10" t="s">
        <v>277</v>
      </c>
      <c r="R66" s="9" t="s">
        <v>272</v>
      </c>
      <c r="S66" s="9" t="str">
        <f t="shared" si="3"/>
        <v>Modifier keys and others</v>
      </c>
      <c r="T66" s="9" t="s">
        <v>273</v>
      </c>
      <c r="V66" t="str">
        <f t="shared" si="4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6"/>
        <v>66</v>
      </c>
      <c r="B67" t="s">
        <v>213</v>
      </c>
      <c r="C67">
        <v>2314</v>
      </c>
      <c r="D67" t="s">
        <v>207</v>
      </c>
      <c r="I67" t="s">
        <v>256</v>
      </c>
      <c r="J67">
        <f t="shared" si="9"/>
        <v>66</v>
      </c>
      <c r="K67" s="8" t="s">
        <v>257</v>
      </c>
      <c r="L67" t="str">
        <f t="shared" si="10"/>
        <v>left alt</v>
      </c>
      <c r="M67" s="10" t="s">
        <v>270</v>
      </c>
      <c r="N67" s="10" t="s">
        <v>271</v>
      </c>
      <c r="O67">
        <f t="shared" ref="O67:O105" si="11">C67</f>
        <v>2314</v>
      </c>
      <c r="P67" s="10" t="s">
        <v>260</v>
      </c>
      <c r="Q67" s="10" t="s">
        <v>277</v>
      </c>
      <c r="R67" s="9" t="s">
        <v>272</v>
      </c>
      <c r="S67" s="9" t="str">
        <f t="shared" ref="S67:S105" si="12">D67</f>
        <v>Modifier keys and others</v>
      </c>
      <c r="T67" s="9" t="s">
        <v>273</v>
      </c>
      <c r="V67" t="str">
        <f t="shared" ref="V67:V105" si="13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6"/>
        <v>67</v>
      </c>
      <c r="B68" t="s">
        <v>214</v>
      </c>
      <c r="C68">
        <v>287</v>
      </c>
      <c r="D68" t="s">
        <v>207</v>
      </c>
      <c r="I68" t="s">
        <v>256</v>
      </c>
      <c r="J68">
        <f t="shared" si="9"/>
        <v>67</v>
      </c>
      <c r="K68" s="8" t="s">
        <v>257</v>
      </c>
      <c r="L68" t="str">
        <f t="shared" si="10"/>
        <v>spacebar</v>
      </c>
      <c r="M68" s="10" t="s">
        <v>270</v>
      </c>
      <c r="N68" s="10" t="s">
        <v>271</v>
      </c>
      <c r="O68">
        <f t="shared" si="11"/>
        <v>287</v>
      </c>
      <c r="P68" s="10" t="s">
        <v>260</v>
      </c>
      <c r="Q68" s="10" t="s">
        <v>277</v>
      </c>
      <c r="R68" s="9" t="s">
        <v>272</v>
      </c>
      <c r="S68" s="9" t="str">
        <f t="shared" si="12"/>
        <v>Modifier keys and others</v>
      </c>
      <c r="T68" s="9" t="s">
        <v>273</v>
      </c>
      <c r="V68" t="str">
        <f t="shared" si="13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6"/>
        <v>68</v>
      </c>
      <c r="B69" t="s">
        <v>215</v>
      </c>
      <c r="C69">
        <v>1291</v>
      </c>
      <c r="D69" t="s">
        <v>207</v>
      </c>
      <c r="I69" t="s">
        <v>256</v>
      </c>
      <c r="J69">
        <f t="shared" si="9"/>
        <v>68</v>
      </c>
      <c r="K69" s="8" t="s">
        <v>257</v>
      </c>
      <c r="L69" t="str">
        <f t="shared" si="10"/>
        <v>right alt</v>
      </c>
      <c r="M69" s="10" t="s">
        <v>270</v>
      </c>
      <c r="N69" s="10" t="s">
        <v>271</v>
      </c>
      <c r="O69">
        <f t="shared" si="11"/>
        <v>1291</v>
      </c>
      <c r="P69" s="10" t="s">
        <v>260</v>
      </c>
      <c r="Q69" s="10" t="s">
        <v>277</v>
      </c>
      <c r="R69" s="9" t="s">
        <v>272</v>
      </c>
      <c r="S69" s="9" t="str">
        <f t="shared" si="12"/>
        <v>Modifier keys and others</v>
      </c>
      <c r="T69" s="9" t="s">
        <v>273</v>
      </c>
      <c r="V69" t="str">
        <f t="shared" si="13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6"/>
        <v>69</v>
      </c>
      <c r="B70" t="s">
        <v>216</v>
      </c>
      <c r="C70">
        <v>781</v>
      </c>
      <c r="D70" t="s">
        <v>207</v>
      </c>
      <c r="I70" t="s">
        <v>256</v>
      </c>
      <c r="J70">
        <f t="shared" si="9"/>
        <v>69</v>
      </c>
      <c r="K70" s="8" t="s">
        <v>257</v>
      </c>
      <c r="L70" t="str">
        <f t="shared" si="10"/>
        <v>fn</v>
      </c>
      <c r="M70" s="10" t="s">
        <v>270</v>
      </c>
      <c r="N70" s="10" t="s">
        <v>271</v>
      </c>
      <c r="O70">
        <f t="shared" si="11"/>
        <v>781</v>
      </c>
      <c r="P70" s="10" t="s">
        <v>260</v>
      </c>
      <c r="Q70" s="10" t="s">
        <v>277</v>
      </c>
      <c r="R70" s="9" t="s">
        <v>272</v>
      </c>
      <c r="S70" s="9" t="str">
        <f t="shared" si="12"/>
        <v>Modifier keys and others</v>
      </c>
      <c r="T70" s="9" t="s">
        <v>273</v>
      </c>
      <c r="V70" t="str">
        <f t="shared" si="13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6"/>
        <v>70</v>
      </c>
      <c r="B71" t="s">
        <v>217</v>
      </c>
      <c r="C71">
        <v>270</v>
      </c>
      <c r="D71" t="s">
        <v>207</v>
      </c>
      <c r="I71" t="s">
        <v>256</v>
      </c>
      <c r="J71">
        <f t="shared" si="9"/>
        <v>70</v>
      </c>
      <c r="K71" s="8" t="s">
        <v>257</v>
      </c>
      <c r="L71" t="str">
        <f t="shared" si="10"/>
        <v>menu key</v>
      </c>
      <c r="M71" s="10" t="s">
        <v>270</v>
      </c>
      <c r="N71" s="10" t="s">
        <v>271</v>
      </c>
      <c r="O71">
        <f t="shared" si="11"/>
        <v>270</v>
      </c>
      <c r="P71" s="10" t="s">
        <v>260</v>
      </c>
      <c r="Q71" s="10" t="s">
        <v>277</v>
      </c>
      <c r="R71" s="9" t="s">
        <v>272</v>
      </c>
      <c r="S71" s="9" t="str">
        <f t="shared" si="12"/>
        <v>Modifier keys and others</v>
      </c>
      <c r="T71" s="9" t="s">
        <v>273</v>
      </c>
      <c r="V71" t="str">
        <f t="shared" si="13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6"/>
        <v>71</v>
      </c>
      <c r="B72" t="s">
        <v>218</v>
      </c>
      <c r="C72">
        <v>8457</v>
      </c>
      <c r="D72" t="s">
        <v>207</v>
      </c>
      <c r="I72" t="s">
        <v>256</v>
      </c>
      <c r="J72">
        <f t="shared" si="9"/>
        <v>71</v>
      </c>
      <c r="K72" s="8" t="s">
        <v>257</v>
      </c>
      <c r="L72" t="str">
        <f t="shared" si="10"/>
        <v>righ control</v>
      </c>
      <c r="M72" s="10" t="s">
        <v>270</v>
      </c>
      <c r="N72" s="10" t="s">
        <v>271</v>
      </c>
      <c r="O72">
        <f t="shared" si="11"/>
        <v>8457</v>
      </c>
      <c r="P72" s="10" t="s">
        <v>260</v>
      </c>
      <c r="Q72" s="10" t="s">
        <v>277</v>
      </c>
      <c r="R72" s="9" t="s">
        <v>272</v>
      </c>
      <c r="S72" s="9" t="str">
        <f t="shared" si="12"/>
        <v>Modifier keys and others</v>
      </c>
      <c r="T72" s="9" t="s">
        <v>273</v>
      </c>
      <c r="V72" t="str">
        <f t="shared" si="13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6"/>
        <v>72</v>
      </c>
      <c r="B73" t="s">
        <v>219</v>
      </c>
      <c r="C73">
        <v>16647</v>
      </c>
      <c r="D73" t="s">
        <v>207</v>
      </c>
      <c r="I73" t="s">
        <v>256</v>
      </c>
      <c r="J73">
        <f t="shared" si="9"/>
        <v>72</v>
      </c>
      <c r="K73" s="8" t="s">
        <v>257</v>
      </c>
      <c r="L73" t="str">
        <f t="shared" si="10"/>
        <v>right shift</v>
      </c>
      <c r="M73" s="10" t="s">
        <v>270</v>
      </c>
      <c r="N73" s="10" t="s">
        <v>271</v>
      </c>
      <c r="O73">
        <f t="shared" si="11"/>
        <v>16647</v>
      </c>
      <c r="P73" s="10" t="s">
        <v>260</v>
      </c>
      <c r="Q73" s="10" t="s">
        <v>277</v>
      </c>
      <c r="R73" s="9" t="s">
        <v>272</v>
      </c>
      <c r="S73" s="9" t="str">
        <f t="shared" si="12"/>
        <v>Modifier keys and others</v>
      </c>
      <c r="T73" s="9" t="s">
        <v>273</v>
      </c>
      <c r="V73" t="str">
        <f t="shared" si="13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6"/>
        <v>73</v>
      </c>
      <c r="B74" t="s">
        <v>220</v>
      </c>
      <c r="C74">
        <v>286</v>
      </c>
      <c r="D74" t="s">
        <v>207</v>
      </c>
      <c r="I74" t="s">
        <v>256</v>
      </c>
      <c r="J74">
        <f t="shared" si="9"/>
        <v>73</v>
      </c>
      <c r="K74" s="8" t="s">
        <v>257</v>
      </c>
      <c r="L74" t="str">
        <f t="shared" si="10"/>
        <v>enter</v>
      </c>
      <c r="M74" s="10" t="s">
        <v>270</v>
      </c>
      <c r="N74" s="10" t="s">
        <v>271</v>
      </c>
      <c r="O74">
        <f t="shared" si="11"/>
        <v>286</v>
      </c>
      <c r="P74" s="10" t="s">
        <v>260</v>
      </c>
      <c r="Q74" s="10" t="s">
        <v>277</v>
      </c>
      <c r="R74" s="9" t="s">
        <v>272</v>
      </c>
      <c r="S74" s="9" t="str">
        <f t="shared" si="12"/>
        <v>Modifier keys and others</v>
      </c>
      <c r="T74" s="9" t="s">
        <v>273</v>
      </c>
      <c r="V74" t="str">
        <f t="shared" si="13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14">A74+1</f>
        <v>74</v>
      </c>
      <c r="B75" t="s">
        <v>221</v>
      </c>
      <c r="C75">
        <v>284</v>
      </c>
      <c r="D75" t="s">
        <v>207</v>
      </c>
      <c r="I75" t="s">
        <v>256</v>
      </c>
      <c r="J75">
        <f t="shared" si="9"/>
        <v>74</v>
      </c>
      <c r="K75" s="8" t="s">
        <v>257</v>
      </c>
      <c r="L75" t="str">
        <f t="shared" si="10"/>
        <v>backspace</v>
      </c>
      <c r="M75" s="10" t="s">
        <v>270</v>
      </c>
      <c r="N75" s="10" t="s">
        <v>271</v>
      </c>
      <c r="O75">
        <f t="shared" si="11"/>
        <v>284</v>
      </c>
      <c r="P75" s="10" t="s">
        <v>260</v>
      </c>
      <c r="Q75" s="10" t="s">
        <v>277</v>
      </c>
      <c r="R75" s="9" t="s">
        <v>272</v>
      </c>
      <c r="S75" s="9" t="str">
        <f t="shared" si="12"/>
        <v>Modifier keys and others</v>
      </c>
      <c r="T75" s="9" t="s">
        <v>273</v>
      </c>
      <c r="V75" t="str">
        <f t="shared" si="13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14"/>
        <v>75</v>
      </c>
      <c r="B76" t="s">
        <v>224</v>
      </c>
      <c r="C76">
        <v>260</v>
      </c>
      <c r="D76" t="s">
        <v>223</v>
      </c>
      <c r="I76" t="s">
        <v>256</v>
      </c>
      <c r="J76">
        <f t="shared" si="9"/>
        <v>75</v>
      </c>
      <c r="K76" s="8" t="s">
        <v>257</v>
      </c>
      <c r="L76" t="str">
        <f t="shared" si="10"/>
        <v>printscreen</v>
      </c>
      <c r="M76" s="10" t="s">
        <v>270</v>
      </c>
      <c r="N76" s="10" t="s">
        <v>271</v>
      </c>
      <c r="O76">
        <f t="shared" si="11"/>
        <v>260</v>
      </c>
      <c r="P76" s="10" t="s">
        <v>260</v>
      </c>
      <c r="Q76" s="10" t="s">
        <v>277</v>
      </c>
      <c r="R76" s="9" t="s">
        <v>272</v>
      </c>
      <c r="S76" s="9" t="str">
        <f t="shared" si="12"/>
        <v>Arrow key column</v>
      </c>
      <c r="T76" s="9" t="s">
        <v>273</v>
      </c>
      <c r="V76" t="str">
        <f t="shared" si="13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14"/>
        <v>76</v>
      </c>
      <c r="B77" t="s">
        <v>225</v>
      </c>
      <c r="C77">
        <v>258</v>
      </c>
      <c r="D77" t="s">
        <v>223</v>
      </c>
      <c r="I77" t="s">
        <v>256</v>
      </c>
      <c r="J77">
        <f t="shared" si="9"/>
        <v>76</v>
      </c>
      <c r="K77" s="8" t="s">
        <v>257</v>
      </c>
      <c r="L77" t="str">
        <f t="shared" si="10"/>
        <v>scrolllock</v>
      </c>
      <c r="M77" s="10" t="s">
        <v>270</v>
      </c>
      <c r="N77" s="10" t="s">
        <v>271</v>
      </c>
      <c r="O77">
        <f t="shared" si="11"/>
        <v>258</v>
      </c>
      <c r="P77" s="10" t="s">
        <v>260</v>
      </c>
      <c r="Q77" s="10" t="s">
        <v>277</v>
      </c>
      <c r="R77" s="9" t="s">
        <v>272</v>
      </c>
      <c r="S77" s="9" t="str">
        <f t="shared" si="12"/>
        <v>Arrow key column</v>
      </c>
      <c r="T77" s="9" t="s">
        <v>273</v>
      </c>
      <c r="V77" t="str">
        <f t="shared" si="13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14"/>
        <v>77</v>
      </c>
      <c r="B78" t="s">
        <v>226</v>
      </c>
      <c r="C78">
        <v>6</v>
      </c>
      <c r="D78" t="s">
        <v>223</v>
      </c>
      <c r="I78" t="s">
        <v>256</v>
      </c>
      <c r="J78">
        <f t="shared" si="9"/>
        <v>77</v>
      </c>
      <c r="K78" s="8" t="s">
        <v>257</v>
      </c>
      <c r="L78" t="str">
        <f t="shared" si="10"/>
        <v>pausebreak</v>
      </c>
      <c r="M78" s="10" t="s">
        <v>270</v>
      </c>
      <c r="N78" s="10" t="s">
        <v>271</v>
      </c>
      <c r="O78">
        <f t="shared" si="11"/>
        <v>6</v>
      </c>
      <c r="P78" s="10" t="s">
        <v>260</v>
      </c>
      <c r="Q78" s="10" t="s">
        <v>277</v>
      </c>
      <c r="R78" s="9" t="s">
        <v>272</v>
      </c>
      <c r="S78" s="9" t="str">
        <f t="shared" si="12"/>
        <v>Arrow key column</v>
      </c>
      <c r="T78" s="9" t="s">
        <v>273</v>
      </c>
      <c r="V78" t="str">
        <f t="shared" si="13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14"/>
        <v>78</v>
      </c>
      <c r="B79" t="s">
        <v>227</v>
      </c>
      <c r="C79">
        <v>281</v>
      </c>
      <c r="D79" t="s">
        <v>223</v>
      </c>
      <c r="I79" t="s">
        <v>256</v>
      </c>
      <c r="J79">
        <f t="shared" si="9"/>
        <v>78</v>
      </c>
      <c r="K79" s="8" t="s">
        <v>257</v>
      </c>
      <c r="L79" t="str">
        <f t="shared" si="10"/>
        <v>insert</v>
      </c>
      <c r="M79" s="10" t="s">
        <v>270</v>
      </c>
      <c r="N79" s="10" t="s">
        <v>271</v>
      </c>
      <c r="O79">
        <f t="shared" si="11"/>
        <v>281</v>
      </c>
      <c r="P79" s="10" t="s">
        <v>260</v>
      </c>
      <c r="Q79" s="10" t="s">
        <v>277</v>
      </c>
      <c r="R79" s="9" t="s">
        <v>272</v>
      </c>
      <c r="S79" s="9" t="str">
        <f t="shared" si="12"/>
        <v>Arrow key column</v>
      </c>
      <c r="T79" s="9" t="s">
        <v>273</v>
      </c>
      <c r="V79" t="str">
        <f t="shared" si="13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14"/>
        <v>79</v>
      </c>
      <c r="B80" t="s">
        <v>228</v>
      </c>
      <c r="C80">
        <v>282</v>
      </c>
      <c r="D80" t="s">
        <v>223</v>
      </c>
      <c r="I80" t="s">
        <v>256</v>
      </c>
      <c r="J80">
        <f t="shared" si="9"/>
        <v>79</v>
      </c>
      <c r="K80" s="8" t="s">
        <v>257</v>
      </c>
      <c r="L80" t="str">
        <f t="shared" si="10"/>
        <v>delete</v>
      </c>
      <c r="M80" s="10" t="s">
        <v>270</v>
      </c>
      <c r="N80" s="10" t="s">
        <v>271</v>
      </c>
      <c r="O80">
        <f t="shared" si="11"/>
        <v>282</v>
      </c>
      <c r="P80" s="10" t="s">
        <v>260</v>
      </c>
      <c r="Q80" s="10" t="s">
        <v>277</v>
      </c>
      <c r="R80" s="9" t="s">
        <v>272</v>
      </c>
      <c r="S80" s="9" t="str">
        <f t="shared" si="12"/>
        <v>Arrow key column</v>
      </c>
      <c r="T80" s="9" t="s">
        <v>273</v>
      </c>
      <c r="V80" t="str">
        <f t="shared" si="13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14"/>
        <v>80</v>
      </c>
      <c r="B81" t="s">
        <v>229</v>
      </c>
      <c r="C81">
        <v>273</v>
      </c>
      <c r="D81" t="s">
        <v>223</v>
      </c>
      <c r="I81" t="s">
        <v>256</v>
      </c>
      <c r="J81">
        <f t="shared" si="9"/>
        <v>80</v>
      </c>
      <c r="K81" s="8" t="s">
        <v>257</v>
      </c>
      <c r="L81" t="str">
        <f t="shared" si="10"/>
        <v>home</v>
      </c>
      <c r="M81" s="10" t="s">
        <v>270</v>
      </c>
      <c r="N81" s="10" t="s">
        <v>271</v>
      </c>
      <c r="O81">
        <f t="shared" si="11"/>
        <v>273</v>
      </c>
      <c r="P81" s="10" t="s">
        <v>260</v>
      </c>
      <c r="Q81" s="10" t="s">
        <v>277</v>
      </c>
      <c r="R81" s="9" t="s">
        <v>272</v>
      </c>
      <c r="S81" s="9" t="str">
        <f t="shared" si="12"/>
        <v>Arrow key column</v>
      </c>
      <c r="T81" s="9" t="s">
        <v>273</v>
      </c>
      <c r="V81" t="str">
        <f t="shared" si="13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14"/>
        <v>81</v>
      </c>
      <c r="B82" t="s">
        <v>230</v>
      </c>
      <c r="C82">
        <v>274</v>
      </c>
      <c r="D82" t="s">
        <v>223</v>
      </c>
      <c r="I82" t="s">
        <v>256</v>
      </c>
      <c r="J82">
        <f t="shared" si="9"/>
        <v>81</v>
      </c>
      <c r="K82" s="8" t="s">
        <v>257</v>
      </c>
      <c r="L82" t="str">
        <f t="shared" si="10"/>
        <v>end</v>
      </c>
      <c r="M82" s="10" t="s">
        <v>270</v>
      </c>
      <c r="N82" s="10" t="s">
        <v>271</v>
      </c>
      <c r="O82">
        <f t="shared" si="11"/>
        <v>274</v>
      </c>
      <c r="P82" s="10" t="s">
        <v>260</v>
      </c>
      <c r="Q82" s="10" t="s">
        <v>277</v>
      </c>
      <c r="R82" s="9" t="s">
        <v>272</v>
      </c>
      <c r="S82" s="9" t="str">
        <f t="shared" si="12"/>
        <v>Arrow key column</v>
      </c>
      <c r="T82" s="9" t="s">
        <v>273</v>
      </c>
      <c r="V82" t="str">
        <f t="shared" si="13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14"/>
        <v>82</v>
      </c>
      <c r="B83" t="s">
        <v>231</v>
      </c>
      <c r="C83">
        <v>275</v>
      </c>
      <c r="D83" t="s">
        <v>223</v>
      </c>
      <c r="I83" t="s">
        <v>256</v>
      </c>
      <c r="J83">
        <f t="shared" si="9"/>
        <v>82</v>
      </c>
      <c r="K83" s="8" t="s">
        <v>257</v>
      </c>
      <c r="L83" t="str">
        <f t="shared" si="10"/>
        <v>page up</v>
      </c>
      <c r="M83" s="10" t="s">
        <v>270</v>
      </c>
      <c r="N83" s="10" t="s">
        <v>271</v>
      </c>
      <c r="O83">
        <f t="shared" si="11"/>
        <v>275</v>
      </c>
      <c r="P83" s="10" t="s">
        <v>260</v>
      </c>
      <c r="Q83" s="10" t="s">
        <v>277</v>
      </c>
      <c r="R83" s="9" t="s">
        <v>272</v>
      </c>
      <c r="S83" s="9" t="str">
        <f t="shared" si="12"/>
        <v>Arrow key column</v>
      </c>
      <c r="T83" s="9" t="s">
        <v>273</v>
      </c>
      <c r="V83" t="str">
        <f t="shared" si="13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14"/>
        <v>83</v>
      </c>
      <c r="B84" t="s">
        <v>232</v>
      </c>
      <c r="C84">
        <v>276</v>
      </c>
      <c r="D84" t="s">
        <v>223</v>
      </c>
      <c r="I84" t="s">
        <v>256</v>
      </c>
      <c r="J84">
        <f t="shared" si="9"/>
        <v>83</v>
      </c>
      <c r="K84" s="8" t="s">
        <v>257</v>
      </c>
      <c r="L84" t="str">
        <f t="shared" si="10"/>
        <v>page down</v>
      </c>
      <c r="M84" s="10" t="s">
        <v>270</v>
      </c>
      <c r="N84" s="10" t="s">
        <v>271</v>
      </c>
      <c r="O84">
        <f t="shared" si="11"/>
        <v>276</v>
      </c>
      <c r="P84" s="10" t="s">
        <v>260</v>
      </c>
      <c r="Q84" s="10" t="s">
        <v>277</v>
      </c>
      <c r="R84" s="9" t="s">
        <v>272</v>
      </c>
      <c r="S84" s="9" t="str">
        <f t="shared" si="12"/>
        <v>Arrow key column</v>
      </c>
      <c r="T84" s="9" t="s">
        <v>273</v>
      </c>
      <c r="V84" t="str">
        <f t="shared" si="13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14"/>
        <v>84</v>
      </c>
      <c r="B85" t="s">
        <v>233</v>
      </c>
      <c r="C85">
        <v>279</v>
      </c>
      <c r="D85" t="s">
        <v>223</v>
      </c>
      <c r="I85" t="s">
        <v>256</v>
      </c>
      <c r="J85">
        <f t="shared" si="9"/>
        <v>84</v>
      </c>
      <c r="K85" s="8" t="s">
        <v>257</v>
      </c>
      <c r="L85" t="str">
        <f t="shared" si="10"/>
        <v>up</v>
      </c>
      <c r="M85" s="10" t="s">
        <v>270</v>
      </c>
      <c r="N85" s="10" t="s">
        <v>271</v>
      </c>
      <c r="O85">
        <f t="shared" si="11"/>
        <v>279</v>
      </c>
      <c r="P85" s="10" t="s">
        <v>260</v>
      </c>
      <c r="Q85" s="10" t="s">
        <v>277</v>
      </c>
      <c r="R85" s="9" t="s">
        <v>272</v>
      </c>
      <c r="S85" s="9" t="str">
        <f t="shared" si="12"/>
        <v>Arrow key column</v>
      </c>
      <c r="T85" s="9" t="s">
        <v>273</v>
      </c>
      <c r="V85" t="str">
        <f t="shared" si="13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14"/>
        <v>85</v>
      </c>
      <c r="B86" t="s">
        <v>235</v>
      </c>
      <c r="C86">
        <v>277</v>
      </c>
      <c r="D86" t="s">
        <v>223</v>
      </c>
      <c r="I86" t="s">
        <v>256</v>
      </c>
      <c r="J86">
        <f t="shared" si="9"/>
        <v>85</v>
      </c>
      <c r="K86" s="8" t="s">
        <v>257</v>
      </c>
      <c r="L86" t="str">
        <f t="shared" si="10"/>
        <v>left</v>
      </c>
      <c r="M86" s="10" t="s">
        <v>270</v>
      </c>
      <c r="N86" s="10" t="s">
        <v>271</v>
      </c>
      <c r="O86">
        <f t="shared" si="11"/>
        <v>277</v>
      </c>
      <c r="P86" s="10" t="s">
        <v>260</v>
      </c>
      <c r="Q86" s="10" t="s">
        <v>277</v>
      </c>
      <c r="R86" s="9" t="s">
        <v>272</v>
      </c>
      <c r="S86" s="9" t="str">
        <f t="shared" si="12"/>
        <v>Arrow key column</v>
      </c>
      <c r="T86" s="9" t="s">
        <v>273</v>
      </c>
      <c r="V86" t="str">
        <f t="shared" si="13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14"/>
        <v>86</v>
      </c>
      <c r="B87" t="s">
        <v>234</v>
      </c>
      <c r="C87">
        <v>280</v>
      </c>
      <c r="D87" t="s">
        <v>223</v>
      </c>
      <c r="I87" t="s">
        <v>256</v>
      </c>
      <c r="J87">
        <f t="shared" si="9"/>
        <v>86</v>
      </c>
      <c r="K87" s="8" t="s">
        <v>257</v>
      </c>
      <c r="L87" t="str">
        <f t="shared" si="10"/>
        <v>down</v>
      </c>
      <c r="M87" s="10" t="s">
        <v>270</v>
      </c>
      <c r="N87" s="10" t="s">
        <v>271</v>
      </c>
      <c r="O87">
        <f t="shared" si="11"/>
        <v>280</v>
      </c>
      <c r="P87" s="10" t="s">
        <v>260</v>
      </c>
      <c r="Q87" s="10" t="s">
        <v>277</v>
      </c>
      <c r="R87" s="9" t="s">
        <v>272</v>
      </c>
      <c r="S87" s="9" t="str">
        <f t="shared" si="12"/>
        <v>Arrow key column</v>
      </c>
      <c r="T87" s="9" t="s">
        <v>273</v>
      </c>
      <c r="V87" t="str">
        <f t="shared" si="13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14"/>
        <v>87</v>
      </c>
      <c r="B88" t="s">
        <v>236</v>
      </c>
      <c r="C88">
        <v>278</v>
      </c>
      <c r="D88" t="s">
        <v>223</v>
      </c>
      <c r="I88" t="s">
        <v>256</v>
      </c>
      <c r="J88">
        <f t="shared" si="9"/>
        <v>87</v>
      </c>
      <c r="K88" s="8" t="s">
        <v>257</v>
      </c>
      <c r="L88" t="str">
        <f t="shared" si="10"/>
        <v>right</v>
      </c>
      <c r="M88" s="10" t="s">
        <v>270</v>
      </c>
      <c r="N88" s="10" t="s">
        <v>271</v>
      </c>
      <c r="O88">
        <f t="shared" si="11"/>
        <v>278</v>
      </c>
      <c r="P88" s="10" t="s">
        <v>260</v>
      </c>
      <c r="Q88" s="10" t="s">
        <v>277</v>
      </c>
      <c r="R88" s="9" t="s">
        <v>272</v>
      </c>
      <c r="S88" s="9" t="str">
        <f t="shared" si="12"/>
        <v>Arrow key column</v>
      </c>
      <c r="T88" s="9" t="s">
        <v>273</v>
      </c>
      <c r="V88" t="str">
        <f t="shared" si="13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14"/>
        <v>88</v>
      </c>
      <c r="B89" t="s">
        <v>238</v>
      </c>
      <c r="C89">
        <v>257</v>
      </c>
      <c r="D89" t="s">
        <v>237</v>
      </c>
      <c r="I89" t="s">
        <v>256</v>
      </c>
      <c r="J89">
        <f t="shared" si="9"/>
        <v>88</v>
      </c>
      <c r="K89" s="8" t="s">
        <v>257</v>
      </c>
      <c r="L89" t="str">
        <f t="shared" si="10"/>
        <v>numlock</v>
      </c>
      <c r="M89" s="10" t="s">
        <v>270</v>
      </c>
      <c r="N89" s="10" t="s">
        <v>271</v>
      </c>
      <c r="O89">
        <f t="shared" si="11"/>
        <v>257</v>
      </c>
      <c r="P89" s="10" t="s">
        <v>260</v>
      </c>
      <c r="Q89" s="10" t="s">
        <v>277</v>
      </c>
      <c r="R89" s="9" t="s">
        <v>272</v>
      </c>
      <c r="S89" s="9" t="str">
        <f t="shared" si="12"/>
        <v>NumPad</v>
      </c>
      <c r="T89" s="9" t="s">
        <v>273</v>
      </c>
      <c r="V89" t="str">
        <f t="shared" si="13"/>
        <v xml:space="preserve">; Index: 88. Corsair input: numlock
::ino|257::
Sleep, 100
Send,InoMacroNumPad
return
</v>
      </c>
    </row>
    <row r="90" spans="1:22" ht="15" customHeight="1" x14ac:dyDescent="0.25">
      <c r="A90">
        <f t="shared" si="14"/>
        <v>89</v>
      </c>
      <c r="B90" t="s">
        <v>239</v>
      </c>
      <c r="C90">
        <v>47</v>
      </c>
      <c r="D90" t="s">
        <v>237</v>
      </c>
      <c r="I90" t="s">
        <v>256</v>
      </c>
      <c r="J90">
        <f t="shared" si="9"/>
        <v>89</v>
      </c>
      <c r="K90" s="8" t="s">
        <v>257</v>
      </c>
      <c r="L90" t="str">
        <f t="shared" si="10"/>
        <v>Numpad /</v>
      </c>
      <c r="M90" s="10" t="s">
        <v>270</v>
      </c>
      <c r="N90" s="10" t="s">
        <v>271</v>
      </c>
      <c r="O90">
        <f t="shared" si="11"/>
        <v>47</v>
      </c>
      <c r="P90" s="10" t="s">
        <v>260</v>
      </c>
      <c r="Q90" s="10" t="s">
        <v>277</v>
      </c>
      <c r="R90" s="9" t="s">
        <v>272</v>
      </c>
      <c r="S90" s="9" t="str">
        <f t="shared" si="12"/>
        <v>NumPad</v>
      </c>
      <c r="T90" s="9" t="s">
        <v>273</v>
      </c>
      <c r="V90" t="str">
        <f t="shared" si="13"/>
        <v xml:space="preserve">; Index: 89. Corsair input: Numpad /
::ino|47::
Sleep, 100
Send,InoMacroNumPad
return
</v>
      </c>
    </row>
    <row r="91" spans="1:22" ht="15" customHeight="1" x14ac:dyDescent="0.25">
      <c r="A91">
        <f t="shared" si="14"/>
        <v>90</v>
      </c>
      <c r="B91" t="s">
        <v>240</v>
      </c>
      <c r="C91">
        <v>46</v>
      </c>
      <c r="D91" t="s">
        <v>237</v>
      </c>
      <c r="I91" t="s">
        <v>256</v>
      </c>
      <c r="J91">
        <f t="shared" si="9"/>
        <v>90</v>
      </c>
      <c r="K91" s="8" t="s">
        <v>257</v>
      </c>
      <c r="L91" t="str">
        <f t="shared" si="10"/>
        <v>Numpad *</v>
      </c>
      <c r="M91" s="10" t="s">
        <v>270</v>
      </c>
      <c r="N91" s="10" t="s">
        <v>271</v>
      </c>
      <c r="O91">
        <f t="shared" si="11"/>
        <v>46</v>
      </c>
      <c r="P91" s="10" t="s">
        <v>260</v>
      </c>
      <c r="Q91" s="10" t="s">
        <v>277</v>
      </c>
      <c r="R91" s="9" t="s">
        <v>272</v>
      </c>
      <c r="S91" s="9" t="str">
        <f t="shared" si="12"/>
        <v>NumPad</v>
      </c>
      <c r="T91" s="9" t="s">
        <v>273</v>
      </c>
      <c r="V91" t="str">
        <f t="shared" si="13"/>
        <v xml:space="preserve">; Index: 90. Corsair input: Numpad *
::ino|46::
Sleep, 100
Send,InoMacroNumPad
return
</v>
      </c>
    </row>
    <row r="92" spans="1:22" ht="15" customHeight="1" x14ac:dyDescent="0.25">
      <c r="A92">
        <f t="shared" si="14"/>
        <v>91</v>
      </c>
      <c r="B92" t="s">
        <v>241</v>
      </c>
      <c r="C92">
        <v>45</v>
      </c>
      <c r="D92" t="s">
        <v>237</v>
      </c>
      <c r="I92" t="s">
        <v>256</v>
      </c>
      <c r="J92">
        <f t="shared" si="9"/>
        <v>91</v>
      </c>
      <c r="K92" s="8" t="s">
        <v>257</v>
      </c>
      <c r="L92" t="str">
        <f t="shared" si="10"/>
        <v>Numpad -</v>
      </c>
      <c r="M92" s="10" t="s">
        <v>270</v>
      </c>
      <c r="N92" s="10" t="s">
        <v>271</v>
      </c>
      <c r="O92">
        <f t="shared" si="11"/>
        <v>45</v>
      </c>
      <c r="P92" s="10" t="s">
        <v>260</v>
      </c>
      <c r="Q92" s="10" t="s">
        <v>277</v>
      </c>
      <c r="R92" s="9" t="s">
        <v>272</v>
      </c>
      <c r="S92" s="9" t="str">
        <f t="shared" si="12"/>
        <v>NumPad</v>
      </c>
      <c r="T92" s="9" t="s">
        <v>273</v>
      </c>
      <c r="V92" t="str">
        <f t="shared" si="13"/>
        <v xml:space="preserve">; Index: 91. Corsair input: Numpad -
::ino|45::
Sleep, 100
Send,InoMacroNumPad
return
</v>
      </c>
    </row>
    <row r="93" spans="1:22" ht="15" customHeight="1" x14ac:dyDescent="0.25">
      <c r="A93">
        <f t="shared" si="14"/>
        <v>92</v>
      </c>
      <c r="B93" t="s">
        <v>251</v>
      </c>
      <c r="C93">
        <v>32</v>
      </c>
      <c r="D93" t="s">
        <v>237</v>
      </c>
      <c r="I93" t="s">
        <v>256</v>
      </c>
      <c r="J93">
        <f t="shared" si="9"/>
        <v>92</v>
      </c>
      <c r="K93" s="8" t="s">
        <v>257</v>
      </c>
      <c r="L93" t="str">
        <f t="shared" si="10"/>
        <v>Numpad 0</v>
      </c>
      <c r="M93" s="10" t="s">
        <v>270</v>
      </c>
      <c r="N93" s="10" t="s">
        <v>271</v>
      </c>
      <c r="O93">
        <f t="shared" si="11"/>
        <v>32</v>
      </c>
      <c r="P93" s="10" t="s">
        <v>260</v>
      </c>
      <c r="Q93" s="10" t="s">
        <v>277</v>
      </c>
      <c r="R93" s="9" t="s">
        <v>272</v>
      </c>
      <c r="S93" s="9" t="str">
        <f t="shared" si="12"/>
        <v>NumPad</v>
      </c>
      <c r="T93" s="9" t="s">
        <v>273</v>
      </c>
      <c r="V93" t="str">
        <f t="shared" si="13"/>
        <v xml:space="preserve">; Index: 92. Corsair input: Numpad 0
::ino|32::
Sleep, 100
Send,InoMacroNumPad
return
</v>
      </c>
    </row>
    <row r="94" spans="1:22" ht="15" customHeight="1" x14ac:dyDescent="0.25">
      <c r="A94">
        <f t="shared" si="14"/>
        <v>93</v>
      </c>
      <c r="B94" t="s">
        <v>242</v>
      </c>
      <c r="C94">
        <v>33</v>
      </c>
      <c r="D94" t="s">
        <v>237</v>
      </c>
      <c r="I94" t="s">
        <v>256</v>
      </c>
      <c r="J94">
        <f t="shared" si="9"/>
        <v>93</v>
      </c>
      <c r="K94" s="8" t="s">
        <v>257</v>
      </c>
      <c r="L94" t="str">
        <f t="shared" si="10"/>
        <v>Numpad 1</v>
      </c>
      <c r="M94" s="10" t="s">
        <v>270</v>
      </c>
      <c r="N94" s="10" t="s">
        <v>271</v>
      </c>
      <c r="O94">
        <f t="shared" si="11"/>
        <v>33</v>
      </c>
      <c r="P94" s="10" t="s">
        <v>260</v>
      </c>
      <c r="Q94" s="10" t="s">
        <v>277</v>
      </c>
      <c r="R94" s="9" t="s">
        <v>272</v>
      </c>
      <c r="S94" s="9" t="str">
        <f t="shared" si="12"/>
        <v>NumPad</v>
      </c>
      <c r="T94" s="9" t="s">
        <v>273</v>
      </c>
      <c r="V94" t="str">
        <f t="shared" si="13"/>
        <v xml:space="preserve">; Index: 93. Corsair input: Numpad 1
::ino|33::
Sleep, 100
Send,InoMacroNumPad
return
</v>
      </c>
    </row>
    <row r="95" spans="1:22" ht="15" customHeight="1" x14ac:dyDescent="0.25">
      <c r="A95">
        <f t="shared" si="14"/>
        <v>94</v>
      </c>
      <c r="B95" t="s">
        <v>243</v>
      </c>
      <c r="C95">
        <v>34</v>
      </c>
      <c r="D95" t="s">
        <v>237</v>
      </c>
      <c r="I95" t="s">
        <v>256</v>
      </c>
      <c r="J95">
        <f t="shared" si="9"/>
        <v>94</v>
      </c>
      <c r="K95" s="8" t="s">
        <v>257</v>
      </c>
      <c r="L95" t="str">
        <f t="shared" si="10"/>
        <v>Numpad 2</v>
      </c>
      <c r="M95" s="10" t="s">
        <v>270</v>
      </c>
      <c r="N95" s="10" t="s">
        <v>271</v>
      </c>
      <c r="O95">
        <f t="shared" si="11"/>
        <v>34</v>
      </c>
      <c r="P95" s="10" t="s">
        <v>260</v>
      </c>
      <c r="Q95" s="10" t="s">
        <v>277</v>
      </c>
      <c r="R95" s="9" t="s">
        <v>272</v>
      </c>
      <c r="S95" s="9" t="str">
        <f t="shared" si="12"/>
        <v>NumPad</v>
      </c>
      <c r="T95" s="9" t="s">
        <v>273</v>
      </c>
      <c r="V95" t="str">
        <f t="shared" si="13"/>
        <v xml:space="preserve">; Index: 94. Corsair input: Numpad 2
::ino|34::
Sleep, 100
Send,InoMacroNumPad
return
</v>
      </c>
    </row>
    <row r="96" spans="1:22" ht="15" customHeight="1" x14ac:dyDescent="0.25">
      <c r="A96">
        <f t="shared" si="14"/>
        <v>95</v>
      </c>
      <c r="B96" t="s">
        <v>244</v>
      </c>
      <c r="C96">
        <v>35</v>
      </c>
      <c r="D96" t="s">
        <v>237</v>
      </c>
      <c r="I96" t="s">
        <v>256</v>
      </c>
      <c r="J96">
        <f t="shared" si="9"/>
        <v>95</v>
      </c>
      <c r="K96" s="8" t="s">
        <v>257</v>
      </c>
      <c r="L96" t="str">
        <f t="shared" si="10"/>
        <v>Numpad 3</v>
      </c>
      <c r="M96" s="10" t="s">
        <v>270</v>
      </c>
      <c r="N96" s="10" t="s">
        <v>271</v>
      </c>
      <c r="O96">
        <f t="shared" si="11"/>
        <v>35</v>
      </c>
      <c r="P96" s="10" t="s">
        <v>260</v>
      </c>
      <c r="Q96" s="10" t="s">
        <v>277</v>
      </c>
      <c r="R96" s="9" t="s">
        <v>272</v>
      </c>
      <c r="S96" s="9" t="str">
        <f t="shared" si="12"/>
        <v>NumPad</v>
      </c>
      <c r="T96" s="9" t="s">
        <v>273</v>
      </c>
      <c r="V96" t="str">
        <f t="shared" si="13"/>
        <v xml:space="preserve">; Index: 95. Corsair input: Numpad 3
::ino|35::
Sleep, 100
Send,InoMacroNumPad
return
</v>
      </c>
    </row>
    <row r="97" spans="1:22" ht="15" customHeight="1" x14ac:dyDescent="0.25">
      <c r="A97">
        <f t="shared" si="14"/>
        <v>96</v>
      </c>
      <c r="B97" t="s">
        <v>245</v>
      </c>
      <c r="C97">
        <v>36</v>
      </c>
      <c r="D97" t="s">
        <v>237</v>
      </c>
      <c r="I97" t="s">
        <v>256</v>
      </c>
      <c r="J97">
        <f t="shared" si="9"/>
        <v>96</v>
      </c>
      <c r="K97" s="8" t="s">
        <v>257</v>
      </c>
      <c r="L97" t="str">
        <f t="shared" si="10"/>
        <v>Numpad 4</v>
      </c>
      <c r="M97" s="10" t="s">
        <v>270</v>
      </c>
      <c r="N97" s="10" t="s">
        <v>271</v>
      </c>
      <c r="O97">
        <f t="shared" si="11"/>
        <v>36</v>
      </c>
      <c r="P97" s="10" t="s">
        <v>260</v>
      </c>
      <c r="Q97" s="10" t="s">
        <v>277</v>
      </c>
      <c r="R97" s="9" t="s">
        <v>272</v>
      </c>
      <c r="S97" s="9" t="str">
        <f t="shared" si="12"/>
        <v>NumPad</v>
      </c>
      <c r="T97" s="9" t="s">
        <v>273</v>
      </c>
      <c r="V97" t="str">
        <f t="shared" si="13"/>
        <v xml:space="preserve">; Index: 96. Corsair input: Numpad 4
::ino|36::
Sleep, 100
Send,InoMacroNumPad
return
</v>
      </c>
    </row>
    <row r="98" spans="1:22" ht="15" customHeight="1" x14ac:dyDescent="0.25">
      <c r="A98">
        <f t="shared" si="14"/>
        <v>97</v>
      </c>
      <c r="B98" t="s">
        <v>246</v>
      </c>
      <c r="C98">
        <v>37</v>
      </c>
      <c r="D98" t="s">
        <v>237</v>
      </c>
      <c r="I98" t="s">
        <v>256</v>
      </c>
      <c r="J98">
        <f t="shared" ref="J98:J105" si="15">A98</f>
        <v>97</v>
      </c>
      <c r="K98" s="8" t="s">
        <v>257</v>
      </c>
      <c r="L98" t="str">
        <f t="shared" ref="L98:L105" si="16">B98</f>
        <v>Numpad 5</v>
      </c>
      <c r="M98" s="10" t="s">
        <v>270</v>
      </c>
      <c r="N98" s="10" t="s">
        <v>271</v>
      </c>
      <c r="O98">
        <f t="shared" si="11"/>
        <v>37</v>
      </c>
      <c r="P98" s="10" t="s">
        <v>260</v>
      </c>
      <c r="Q98" s="10" t="s">
        <v>277</v>
      </c>
      <c r="R98" s="9" t="s">
        <v>272</v>
      </c>
      <c r="S98" s="9" t="str">
        <f t="shared" si="12"/>
        <v>NumPad</v>
      </c>
      <c r="T98" s="9" t="s">
        <v>273</v>
      </c>
      <c r="V98" t="str">
        <f t="shared" si="13"/>
        <v xml:space="preserve">; Index: 97. Corsair input: Numpad 5
::ino|37::
Sleep, 100
Send,InoMacroNumPad
return
</v>
      </c>
    </row>
    <row r="99" spans="1:22" ht="15" customHeight="1" x14ac:dyDescent="0.25">
      <c r="A99">
        <f t="shared" si="14"/>
        <v>98</v>
      </c>
      <c r="B99" t="s">
        <v>247</v>
      </c>
      <c r="C99">
        <v>38</v>
      </c>
      <c r="D99" t="s">
        <v>237</v>
      </c>
      <c r="I99" t="s">
        <v>256</v>
      </c>
      <c r="J99">
        <f t="shared" si="15"/>
        <v>98</v>
      </c>
      <c r="K99" s="8" t="s">
        <v>257</v>
      </c>
      <c r="L99" t="str">
        <f t="shared" si="16"/>
        <v>Numpad 6</v>
      </c>
      <c r="M99" s="10" t="s">
        <v>270</v>
      </c>
      <c r="N99" s="10" t="s">
        <v>271</v>
      </c>
      <c r="O99">
        <f t="shared" si="11"/>
        <v>38</v>
      </c>
      <c r="P99" s="10" t="s">
        <v>260</v>
      </c>
      <c r="Q99" s="10" t="s">
        <v>277</v>
      </c>
      <c r="R99" s="9" t="s">
        <v>272</v>
      </c>
      <c r="S99" s="9" t="str">
        <f t="shared" si="12"/>
        <v>NumPad</v>
      </c>
      <c r="T99" s="9" t="s">
        <v>273</v>
      </c>
      <c r="V99" t="str">
        <f t="shared" si="13"/>
        <v xml:space="preserve">; Index: 98. Corsair input: Numpad 6
::ino|38::
Sleep, 100
Send,InoMacroNumPad
return
</v>
      </c>
    </row>
    <row r="100" spans="1:22" ht="15" customHeight="1" x14ac:dyDescent="0.25">
      <c r="A100">
        <f t="shared" si="14"/>
        <v>99</v>
      </c>
      <c r="B100" t="s">
        <v>248</v>
      </c>
      <c r="C100">
        <v>39</v>
      </c>
      <c r="D100" t="s">
        <v>237</v>
      </c>
      <c r="I100" t="s">
        <v>256</v>
      </c>
      <c r="J100">
        <f t="shared" si="15"/>
        <v>99</v>
      </c>
      <c r="K100" s="8" t="s">
        <v>257</v>
      </c>
      <c r="L100" t="str">
        <f t="shared" si="16"/>
        <v>Numpad 7</v>
      </c>
      <c r="M100" s="10" t="s">
        <v>270</v>
      </c>
      <c r="N100" s="10" t="s">
        <v>271</v>
      </c>
      <c r="O100">
        <f t="shared" si="11"/>
        <v>39</v>
      </c>
      <c r="P100" s="10" t="s">
        <v>260</v>
      </c>
      <c r="Q100" s="10" t="s">
        <v>277</v>
      </c>
      <c r="R100" s="9" t="s">
        <v>272</v>
      </c>
      <c r="S100" s="9" t="str">
        <f t="shared" si="12"/>
        <v>NumPad</v>
      </c>
      <c r="T100" s="9" t="s">
        <v>273</v>
      </c>
      <c r="V100" t="str">
        <f t="shared" si="13"/>
        <v xml:space="preserve">; Index: 99. Corsair input: Numpad 7
::ino|39::
Sleep, 100
Send,InoMacroNumPad
return
</v>
      </c>
    </row>
    <row r="101" spans="1:22" ht="15" customHeight="1" x14ac:dyDescent="0.25">
      <c r="A101">
        <f t="shared" si="14"/>
        <v>100</v>
      </c>
      <c r="B101" t="s">
        <v>249</v>
      </c>
      <c r="C101">
        <v>40</v>
      </c>
      <c r="D101" t="s">
        <v>237</v>
      </c>
      <c r="I101" t="s">
        <v>256</v>
      </c>
      <c r="J101">
        <f t="shared" si="15"/>
        <v>100</v>
      </c>
      <c r="K101" s="8" t="s">
        <v>257</v>
      </c>
      <c r="L101" t="str">
        <f t="shared" si="16"/>
        <v>Numpad 8</v>
      </c>
      <c r="M101" s="10" t="s">
        <v>270</v>
      </c>
      <c r="N101" s="10" t="s">
        <v>271</v>
      </c>
      <c r="O101">
        <f t="shared" si="11"/>
        <v>40</v>
      </c>
      <c r="P101" s="10" t="s">
        <v>260</v>
      </c>
      <c r="Q101" s="10" t="s">
        <v>277</v>
      </c>
      <c r="R101" s="9" t="s">
        <v>272</v>
      </c>
      <c r="S101" s="9" t="str">
        <f t="shared" si="12"/>
        <v>NumPad</v>
      </c>
      <c r="T101" s="9" t="s">
        <v>273</v>
      </c>
      <c r="V101" t="str">
        <f t="shared" si="13"/>
        <v xml:space="preserve">; Index: 100. Corsair input: Numpad 8
::ino|40::
Sleep, 100
Send,InoMacroNumPad
return
</v>
      </c>
    </row>
    <row r="102" spans="1:22" ht="15" customHeight="1" x14ac:dyDescent="0.25">
      <c r="A102">
        <f t="shared" si="14"/>
        <v>101</v>
      </c>
      <c r="B102" t="s">
        <v>250</v>
      </c>
      <c r="C102">
        <v>41</v>
      </c>
      <c r="D102" t="s">
        <v>237</v>
      </c>
      <c r="I102" t="s">
        <v>256</v>
      </c>
      <c r="J102">
        <f t="shared" si="15"/>
        <v>101</v>
      </c>
      <c r="K102" s="8" t="s">
        <v>257</v>
      </c>
      <c r="L102" t="str">
        <f t="shared" si="16"/>
        <v>Numpad 9</v>
      </c>
      <c r="M102" s="10" t="s">
        <v>270</v>
      </c>
      <c r="N102" s="10" t="s">
        <v>271</v>
      </c>
      <c r="O102">
        <f t="shared" si="11"/>
        <v>41</v>
      </c>
      <c r="P102" s="10" t="s">
        <v>260</v>
      </c>
      <c r="Q102" s="10" t="s">
        <v>277</v>
      </c>
      <c r="R102" s="9" t="s">
        <v>272</v>
      </c>
      <c r="S102" s="9" t="str">
        <f t="shared" si="12"/>
        <v>NumPad</v>
      </c>
      <c r="T102" s="9" t="s">
        <v>273</v>
      </c>
      <c r="V102" t="str">
        <f t="shared" si="13"/>
        <v xml:space="preserve">; Index: 101. Corsair input: Numpad 9
::ino|41::
Sleep, 100
Send,InoMacroNumPad
return
</v>
      </c>
    </row>
    <row r="103" spans="1:22" ht="15" customHeight="1" x14ac:dyDescent="0.25">
      <c r="A103">
        <f t="shared" si="14"/>
        <v>102</v>
      </c>
      <c r="B103" t="s">
        <v>252</v>
      </c>
      <c r="C103">
        <v>42</v>
      </c>
      <c r="D103" t="s">
        <v>237</v>
      </c>
      <c r="I103" t="s">
        <v>256</v>
      </c>
      <c r="J103">
        <f t="shared" si="15"/>
        <v>102</v>
      </c>
      <c r="K103" s="8" t="s">
        <v>257</v>
      </c>
      <c r="L103" t="str">
        <f t="shared" si="16"/>
        <v>Numpad .</v>
      </c>
      <c r="M103" s="10" t="s">
        <v>270</v>
      </c>
      <c r="N103" s="10" t="s">
        <v>271</v>
      </c>
      <c r="O103">
        <f t="shared" si="11"/>
        <v>42</v>
      </c>
      <c r="P103" s="10" t="s">
        <v>260</v>
      </c>
      <c r="Q103" s="10" t="s">
        <v>277</v>
      </c>
      <c r="R103" s="9" t="s">
        <v>272</v>
      </c>
      <c r="S103" s="9" t="str">
        <f t="shared" si="12"/>
        <v>NumPad</v>
      </c>
      <c r="T103" s="9" t="s">
        <v>273</v>
      </c>
      <c r="V103" t="str">
        <f t="shared" si="13"/>
        <v xml:space="preserve">; Index: 102. Corsair input: Numpad .
::ino|42::
Sleep, 100
Send,InoMacroNumPad
return
</v>
      </c>
    </row>
    <row r="104" spans="1:22" ht="15" customHeight="1" x14ac:dyDescent="0.25">
      <c r="A104">
        <f t="shared" si="14"/>
        <v>103</v>
      </c>
      <c r="B104" t="s">
        <v>253</v>
      </c>
      <c r="C104">
        <v>44</v>
      </c>
      <c r="D104" t="s">
        <v>237</v>
      </c>
      <c r="I104" t="s">
        <v>256</v>
      </c>
      <c r="J104">
        <f t="shared" si="15"/>
        <v>103</v>
      </c>
      <c r="K104" s="8" t="s">
        <v>257</v>
      </c>
      <c r="L104" t="str">
        <f t="shared" si="16"/>
        <v>Numpad +</v>
      </c>
      <c r="M104" s="10" t="s">
        <v>270</v>
      </c>
      <c r="N104" s="10" t="s">
        <v>271</v>
      </c>
      <c r="O104">
        <f t="shared" si="11"/>
        <v>44</v>
      </c>
      <c r="P104" s="10" t="s">
        <v>260</v>
      </c>
      <c r="Q104" s="10" t="s">
        <v>277</v>
      </c>
      <c r="R104" s="9" t="s">
        <v>272</v>
      </c>
      <c r="S104" s="9" t="str">
        <f t="shared" si="12"/>
        <v>NumPad</v>
      </c>
      <c r="T104" s="9" t="s">
        <v>273</v>
      </c>
      <c r="V104" t="str">
        <f t="shared" si="13"/>
        <v xml:space="preserve">; Index: 103. Corsair input: Numpad +
::ino|44::
Sleep, 100
Send,InoMacroNumPad
return
</v>
      </c>
    </row>
    <row r="105" spans="1:22" ht="15" customHeight="1" x14ac:dyDescent="0.25">
      <c r="A105">
        <f t="shared" si="14"/>
        <v>104</v>
      </c>
      <c r="B105" t="s">
        <v>254</v>
      </c>
      <c r="C105">
        <v>43</v>
      </c>
      <c r="D105" t="s">
        <v>237</v>
      </c>
      <c r="I105" t="s">
        <v>256</v>
      </c>
      <c r="J105">
        <f t="shared" si="15"/>
        <v>104</v>
      </c>
      <c r="K105" s="8" t="s">
        <v>257</v>
      </c>
      <c r="L105" t="str">
        <f t="shared" si="16"/>
        <v>Numpad enter</v>
      </c>
      <c r="M105" s="10" t="s">
        <v>270</v>
      </c>
      <c r="N105" s="10" t="s">
        <v>271</v>
      </c>
      <c r="O105">
        <f t="shared" si="11"/>
        <v>43</v>
      </c>
      <c r="P105" s="10" t="s">
        <v>260</v>
      </c>
      <c r="Q105" s="10" t="s">
        <v>277</v>
      </c>
      <c r="R105" s="9" t="s">
        <v>272</v>
      </c>
      <c r="S105" s="9" t="str">
        <f t="shared" si="12"/>
        <v>NumPad</v>
      </c>
      <c r="T105" s="9" t="s">
        <v>273</v>
      </c>
      <c r="V105" t="str">
        <f t="shared" si="13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14"/>
        <v>105</v>
      </c>
    </row>
    <row r="107" spans="1:22" ht="15" customHeight="1" x14ac:dyDescent="0.25">
      <c r="A107">
        <f t="shared" si="14"/>
        <v>106</v>
      </c>
    </row>
    <row r="108" spans="1:22" ht="15" customHeight="1" x14ac:dyDescent="0.25">
      <c r="A108">
        <f t="shared" si="14"/>
        <v>107</v>
      </c>
    </row>
    <row r="109" spans="1:22" ht="15" customHeight="1" x14ac:dyDescent="0.25">
      <c r="A109">
        <f t="shared" si="14"/>
        <v>108</v>
      </c>
    </row>
    <row r="110" spans="1:22" ht="15" customHeight="1" x14ac:dyDescent="0.25">
      <c r="A110">
        <f t="shared" si="14"/>
        <v>109</v>
      </c>
    </row>
    <row r="111" spans="1:22" ht="15" customHeight="1" x14ac:dyDescent="0.25">
      <c r="A111">
        <f t="shared" si="14"/>
        <v>110</v>
      </c>
    </row>
    <row r="112" spans="1:22" ht="15" customHeight="1" x14ac:dyDescent="0.25">
      <c r="A112">
        <f t="shared" si="14"/>
        <v>111</v>
      </c>
    </row>
    <row r="113" spans="1:1" ht="15" customHeight="1" x14ac:dyDescent="0.25">
      <c r="A113">
        <f t="shared" ref="A113" si="17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G230"/>
  <sheetViews>
    <sheetView tabSelected="1" topLeftCell="A37" zoomScale="85" zoomScaleNormal="85" workbookViewId="0">
      <selection activeCell="C127" sqref="C127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2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G1" t="s">
        <v>342</v>
      </c>
      <c r="I1" t="s">
        <v>255</v>
      </c>
      <c r="K1" t="s">
        <v>8</v>
      </c>
      <c r="M1" t="s">
        <v>258</v>
      </c>
    </row>
    <row r="2" spans="1:32" s="3" customFormat="1" ht="15" customHeight="1" x14ac:dyDescent="0.25">
      <c r="A2" s="3">
        <v>1</v>
      </c>
      <c r="B2" s="3" t="str">
        <f>_xlfn.CONCAT("F",A2)</f>
        <v>F1</v>
      </c>
      <c r="C2" s="3">
        <v>353</v>
      </c>
      <c r="D2" s="3" t="s">
        <v>171</v>
      </c>
      <c r="G2" s="3" t="b">
        <v>1</v>
      </c>
      <c r="J2" s="21" t="s">
        <v>274</v>
      </c>
      <c r="K2" s="3">
        <f>C2</f>
        <v>353</v>
      </c>
      <c r="L2" s="22" t="s">
        <v>275</v>
      </c>
      <c r="M2" s="22" t="s">
        <v>341</v>
      </c>
      <c r="O2" s="3" t="str">
        <f t="shared" ref="O2:O33" si="0">_xlfn.CONCAT(J2:M2)</f>
        <v xml:space="preserve">case 353:
Keyboard.print("ino|");
PrintNumpad(c);
break;
</v>
      </c>
      <c r="R2" s="3" t="s">
        <v>261</v>
      </c>
      <c r="Y2" s="3" t="s">
        <v>278</v>
      </c>
      <c r="Z2" s="3">
        <f>C2</f>
        <v>353</v>
      </c>
      <c r="AA2" s="3" t="s">
        <v>279</v>
      </c>
      <c r="AC2" s="3" t="str">
        <f>_xlfn.CONCAT(Y2:AA2)</f>
        <v xml:space="preserve">c == 353 || </v>
      </c>
      <c r="AF2" s="3" t="str">
        <f>_xlfn.CONCAT(AC:AC)</f>
        <v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B</v>
      </c>
    </row>
    <row r="3" spans="1:32" s="3" customFormat="1" ht="15" customHeight="1" x14ac:dyDescent="0.25">
      <c r="A3" s="3">
        <f>A2+1</f>
        <v>2</v>
      </c>
      <c r="B3" s="3" t="s">
        <v>4</v>
      </c>
      <c r="C3" s="3">
        <v>354</v>
      </c>
      <c r="D3" s="3" t="s">
        <v>171</v>
      </c>
      <c r="G3" s="3" t="b">
        <v>1</v>
      </c>
      <c r="J3" s="21" t="s">
        <v>274</v>
      </c>
      <c r="K3" s="3">
        <f t="shared" ref="K3:K66" si="1">C3</f>
        <v>354</v>
      </c>
      <c r="L3" s="22" t="s">
        <v>275</v>
      </c>
      <c r="M3" s="22" t="s">
        <v>341</v>
      </c>
      <c r="O3" s="3" t="str">
        <f t="shared" si="0"/>
        <v xml:space="preserve">case 354:
Keyboard.print("ino|");
PrintNumpad(c);
break;
</v>
      </c>
      <c r="R3" s="3" t="str">
        <f>_xlfn.CONCAT(O:O)</f>
        <v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3533543553563573583593603613623633646449505152535455565748609581876982848985737980658368707172747576908867866678779394929158596162283285435516646845678023142871291781270845716647286284260258628128227327427527627927728027825747464532333435363738394041424443</v>
      </c>
      <c r="Y3" s="3" t="s">
        <v>278</v>
      </c>
      <c r="Z3" s="3">
        <f t="shared" ref="Z3:Z66" si="2">C3</f>
        <v>354</v>
      </c>
      <c r="AA3" s="3" t="s">
        <v>279</v>
      </c>
      <c r="AC3" s="3" t="str">
        <f t="shared" ref="AC3:AC66" si="3">_xlfn.CONCAT(Y3:AA3)</f>
        <v xml:space="preserve">c == 354 || </v>
      </c>
    </row>
    <row r="4" spans="1:32" s="3" customFormat="1" ht="15" customHeight="1" x14ac:dyDescent="0.25">
      <c r="A4" s="3">
        <f t="shared" ref="A4:A67" si="4">A3+1</f>
        <v>3</v>
      </c>
      <c r="B4" s="3" t="s">
        <v>5</v>
      </c>
      <c r="C4" s="3">
        <v>355</v>
      </c>
      <c r="D4" s="3" t="s">
        <v>171</v>
      </c>
      <c r="G4" s="3" t="b">
        <v>1</v>
      </c>
      <c r="J4" s="21" t="s">
        <v>274</v>
      </c>
      <c r="K4" s="3">
        <f t="shared" si="1"/>
        <v>355</v>
      </c>
      <c r="L4" s="22" t="s">
        <v>275</v>
      </c>
      <c r="M4" s="22" t="s">
        <v>341</v>
      </c>
      <c r="O4" s="3" t="str">
        <f t="shared" si="0"/>
        <v xml:space="preserve">case 355:
Keyboard.print("ino|");
PrintNumpad(c);
break;
</v>
      </c>
      <c r="Y4" s="3" t="s">
        <v>278</v>
      </c>
      <c r="Z4" s="3">
        <f t="shared" si="2"/>
        <v>355</v>
      </c>
      <c r="AA4" s="3" t="s">
        <v>279</v>
      </c>
      <c r="AC4" s="3" t="str">
        <f t="shared" si="3"/>
        <v xml:space="preserve">c == 355 || </v>
      </c>
    </row>
    <row r="5" spans="1:32" s="3" customFormat="1" ht="15" customHeight="1" x14ac:dyDescent="0.25">
      <c r="A5" s="3">
        <f t="shared" si="4"/>
        <v>4</v>
      </c>
      <c r="B5" s="3" t="s">
        <v>6</v>
      </c>
      <c r="C5" s="3">
        <v>356</v>
      </c>
      <c r="D5" s="3" t="s">
        <v>171</v>
      </c>
      <c r="G5" s="3" t="b">
        <v>1</v>
      </c>
      <c r="J5" s="21" t="s">
        <v>274</v>
      </c>
      <c r="K5" s="3">
        <f t="shared" si="1"/>
        <v>356</v>
      </c>
      <c r="L5" s="22" t="s">
        <v>275</v>
      </c>
      <c r="M5" s="22" t="s">
        <v>341</v>
      </c>
      <c r="O5" s="3" t="str">
        <f t="shared" si="0"/>
        <v xml:space="preserve">case 356:
Keyboard.print("ino|");
PrintNumpad(c);
break;
</v>
      </c>
      <c r="Y5" s="3" t="s">
        <v>278</v>
      </c>
      <c r="Z5" s="3">
        <f t="shared" si="2"/>
        <v>356</v>
      </c>
      <c r="AA5" s="3" t="s">
        <v>279</v>
      </c>
      <c r="AC5" s="3" t="str">
        <f t="shared" si="3"/>
        <v xml:space="preserve">c == 356 || </v>
      </c>
    </row>
    <row r="6" spans="1:32" s="3" customFormat="1" ht="15" customHeight="1" x14ac:dyDescent="0.25">
      <c r="A6" s="3">
        <f t="shared" si="4"/>
        <v>5</v>
      </c>
      <c r="B6" s="3" t="s">
        <v>7</v>
      </c>
      <c r="C6" s="3">
        <v>357</v>
      </c>
      <c r="D6" s="3" t="s">
        <v>171</v>
      </c>
      <c r="G6" s="3" t="b">
        <v>1</v>
      </c>
      <c r="J6" s="21" t="s">
        <v>274</v>
      </c>
      <c r="K6" s="3">
        <f t="shared" si="1"/>
        <v>357</v>
      </c>
      <c r="L6" s="22" t="s">
        <v>275</v>
      </c>
      <c r="M6" s="22" t="s">
        <v>341</v>
      </c>
      <c r="O6" s="3" t="str">
        <f t="shared" si="0"/>
        <v xml:space="preserve">case 357:
Keyboard.print("ino|");
PrintNumpad(c);
break;
</v>
      </c>
      <c r="Y6" s="3" t="s">
        <v>278</v>
      </c>
      <c r="Z6" s="3">
        <f t="shared" si="2"/>
        <v>357</v>
      </c>
      <c r="AA6" s="3" t="s">
        <v>279</v>
      </c>
      <c r="AC6" s="3" t="str">
        <f t="shared" si="3"/>
        <v xml:space="preserve">c == 357 || </v>
      </c>
    </row>
    <row r="7" spans="1:32" s="3" customFormat="1" ht="15" customHeight="1" x14ac:dyDescent="0.25">
      <c r="A7" s="3">
        <f t="shared" si="4"/>
        <v>6</v>
      </c>
      <c r="B7" s="3" t="s">
        <v>17</v>
      </c>
      <c r="C7" s="3">
        <v>358</v>
      </c>
      <c r="D7" s="3" t="s">
        <v>171</v>
      </c>
      <c r="G7" s="3" t="b">
        <v>1</v>
      </c>
      <c r="J7" s="21" t="s">
        <v>274</v>
      </c>
      <c r="K7" s="3">
        <f t="shared" si="1"/>
        <v>358</v>
      </c>
      <c r="L7" s="22" t="s">
        <v>275</v>
      </c>
      <c r="M7" s="22" t="s">
        <v>341</v>
      </c>
      <c r="O7" s="3" t="str">
        <f t="shared" si="0"/>
        <v xml:space="preserve">case 358:
Keyboard.print("ino|");
PrintNumpad(c);
break;
</v>
      </c>
      <c r="V7" s="3" t="str">
        <f>_xlfn.CONCAT(O2:O6)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Y7" s="3" t="s">
        <v>278</v>
      </c>
      <c r="Z7" s="3">
        <f t="shared" si="2"/>
        <v>358</v>
      </c>
      <c r="AA7" s="3" t="s">
        <v>279</v>
      </c>
      <c r="AC7" s="3" t="str">
        <f t="shared" si="3"/>
        <v xml:space="preserve">c == 358 || </v>
      </c>
    </row>
    <row r="8" spans="1:32" s="3" customFormat="1" ht="15" customHeight="1" x14ac:dyDescent="0.25">
      <c r="A8" s="3">
        <f t="shared" si="4"/>
        <v>7</v>
      </c>
      <c r="B8" s="3" t="s">
        <v>18</v>
      </c>
      <c r="C8" s="3">
        <v>359</v>
      </c>
      <c r="D8" s="3" t="s">
        <v>171</v>
      </c>
      <c r="G8" s="3" t="b">
        <v>1</v>
      </c>
      <c r="J8" s="21" t="s">
        <v>274</v>
      </c>
      <c r="K8" s="3">
        <f t="shared" si="1"/>
        <v>359</v>
      </c>
      <c r="L8" s="22" t="s">
        <v>275</v>
      </c>
      <c r="M8" s="22" t="s">
        <v>341</v>
      </c>
      <c r="O8" s="3" t="str">
        <f t="shared" si="0"/>
        <v xml:space="preserve">case 359:
Keyboard.print("ino|");
PrintNumpad(c);
break;
</v>
      </c>
      <c r="Y8" s="3" t="s">
        <v>278</v>
      </c>
      <c r="Z8" s="3">
        <f t="shared" si="2"/>
        <v>359</v>
      </c>
      <c r="AA8" s="3" t="s">
        <v>279</v>
      </c>
      <c r="AC8" s="3" t="str">
        <f t="shared" si="3"/>
        <v xml:space="preserve">c == 359 || </v>
      </c>
    </row>
    <row r="9" spans="1:32" s="3" customFormat="1" ht="15" customHeight="1" x14ac:dyDescent="0.25">
      <c r="A9" s="3">
        <f t="shared" si="4"/>
        <v>8</v>
      </c>
      <c r="B9" s="3" t="s">
        <v>19</v>
      </c>
      <c r="C9" s="3">
        <v>360</v>
      </c>
      <c r="D9" s="3" t="s">
        <v>171</v>
      </c>
      <c r="G9" s="3" t="b">
        <v>1</v>
      </c>
      <c r="J9" s="21" t="s">
        <v>274</v>
      </c>
      <c r="K9" s="3">
        <f t="shared" si="1"/>
        <v>360</v>
      </c>
      <c r="L9" s="22" t="s">
        <v>275</v>
      </c>
      <c r="M9" s="22" t="s">
        <v>341</v>
      </c>
      <c r="O9" s="3" t="str">
        <f t="shared" si="0"/>
        <v xml:space="preserve">case 360:
Keyboard.print("ino|");
PrintNumpad(c);
break;
</v>
      </c>
      <c r="Y9" s="3" t="s">
        <v>278</v>
      </c>
      <c r="Z9" s="3">
        <f t="shared" si="2"/>
        <v>360</v>
      </c>
      <c r="AA9" s="3" t="s">
        <v>279</v>
      </c>
      <c r="AC9" s="3" t="str">
        <f t="shared" si="3"/>
        <v xml:space="preserve">c == 360 || </v>
      </c>
    </row>
    <row r="10" spans="1:32" s="3" customFormat="1" ht="15" customHeight="1" x14ac:dyDescent="0.25">
      <c r="A10" s="3">
        <f t="shared" si="4"/>
        <v>9</v>
      </c>
      <c r="B10" s="3" t="s">
        <v>163</v>
      </c>
      <c r="C10" s="3">
        <v>361</v>
      </c>
      <c r="D10" s="3" t="s">
        <v>171</v>
      </c>
      <c r="G10" s="3" t="b">
        <v>1</v>
      </c>
      <c r="J10" s="21" t="s">
        <v>274</v>
      </c>
      <c r="K10" s="3">
        <f t="shared" si="1"/>
        <v>361</v>
      </c>
      <c r="L10" s="22" t="s">
        <v>275</v>
      </c>
      <c r="M10" s="22" t="s">
        <v>341</v>
      </c>
      <c r="O10" s="3" t="str">
        <f t="shared" si="0"/>
        <v xml:space="preserve">case 361:
Keyboard.print("ino|");
PrintNumpad(c);
break;
</v>
      </c>
      <c r="Y10" s="3" t="s">
        <v>278</v>
      </c>
      <c r="Z10" s="3">
        <f t="shared" si="2"/>
        <v>361</v>
      </c>
      <c r="AA10" s="3" t="s">
        <v>279</v>
      </c>
      <c r="AC10" s="3" t="str">
        <f t="shared" si="3"/>
        <v xml:space="preserve">c == 361 || </v>
      </c>
    </row>
    <row r="11" spans="1:32" s="3" customFormat="1" ht="15" customHeight="1" x14ac:dyDescent="0.25">
      <c r="A11" s="3">
        <f t="shared" si="4"/>
        <v>10</v>
      </c>
      <c r="B11" s="3" t="s">
        <v>164</v>
      </c>
      <c r="C11" s="3">
        <v>362</v>
      </c>
      <c r="D11" s="3" t="s">
        <v>171</v>
      </c>
      <c r="G11" s="3" t="b">
        <v>1</v>
      </c>
      <c r="J11" s="21" t="s">
        <v>274</v>
      </c>
      <c r="K11" s="3">
        <f t="shared" si="1"/>
        <v>362</v>
      </c>
      <c r="L11" s="22" t="s">
        <v>275</v>
      </c>
      <c r="M11" s="22" t="s">
        <v>341</v>
      </c>
      <c r="O11" s="3" t="str">
        <f t="shared" si="0"/>
        <v xml:space="preserve">case 362:
Keyboard.print("ino|");
PrintNumpad(c);
break;
</v>
      </c>
      <c r="Y11" s="3" t="s">
        <v>278</v>
      </c>
      <c r="Z11" s="3">
        <f t="shared" si="2"/>
        <v>362</v>
      </c>
      <c r="AA11" s="3" t="s">
        <v>279</v>
      </c>
      <c r="AC11" s="3" t="str">
        <f t="shared" si="3"/>
        <v xml:space="preserve">c == 362 || </v>
      </c>
    </row>
    <row r="12" spans="1:32" s="3" customFormat="1" ht="15" customHeight="1" x14ac:dyDescent="0.25">
      <c r="A12" s="3">
        <f t="shared" si="4"/>
        <v>11</v>
      </c>
      <c r="B12" s="3" t="s">
        <v>165</v>
      </c>
      <c r="C12" s="3">
        <v>363</v>
      </c>
      <c r="D12" s="3" t="s">
        <v>171</v>
      </c>
      <c r="G12" s="3" t="b">
        <v>1</v>
      </c>
      <c r="J12" s="21" t="s">
        <v>274</v>
      </c>
      <c r="K12" s="3">
        <f t="shared" si="1"/>
        <v>363</v>
      </c>
      <c r="L12" s="22" t="s">
        <v>275</v>
      </c>
      <c r="M12" s="22" t="s">
        <v>341</v>
      </c>
      <c r="O12" s="3" t="str">
        <f t="shared" si="0"/>
        <v xml:space="preserve">case 363:
Keyboard.print("ino|");
PrintNumpad(c);
break;
</v>
      </c>
      <c r="Y12" s="3" t="s">
        <v>278</v>
      </c>
      <c r="Z12" s="3">
        <f t="shared" si="2"/>
        <v>363</v>
      </c>
      <c r="AA12" s="3" t="s">
        <v>279</v>
      </c>
      <c r="AC12" s="3" t="str">
        <f t="shared" si="3"/>
        <v xml:space="preserve">c == 363 || </v>
      </c>
    </row>
    <row r="13" spans="1:32" s="3" customFormat="1" ht="15" customHeight="1" x14ac:dyDescent="0.25">
      <c r="A13" s="3">
        <f t="shared" si="4"/>
        <v>12</v>
      </c>
      <c r="B13" s="3" t="s">
        <v>166</v>
      </c>
      <c r="C13" s="3">
        <v>364</v>
      </c>
      <c r="D13" s="3" t="s">
        <v>171</v>
      </c>
      <c r="G13" s="3" t="b">
        <v>1</v>
      </c>
      <c r="J13" s="21" t="s">
        <v>274</v>
      </c>
      <c r="K13" s="3">
        <f t="shared" si="1"/>
        <v>364</v>
      </c>
      <c r="L13" s="22" t="s">
        <v>275</v>
      </c>
      <c r="M13" s="22" t="s">
        <v>341</v>
      </c>
      <c r="O13" s="3" t="str">
        <f t="shared" si="0"/>
        <v xml:space="preserve">case 364:
Keyboard.print("ino|");
PrintNumpad(c);
break;
</v>
      </c>
      <c r="Y13" s="3" t="s">
        <v>278</v>
      </c>
      <c r="Z13" s="3">
        <f t="shared" si="2"/>
        <v>364</v>
      </c>
      <c r="AA13" s="3" t="s">
        <v>279</v>
      </c>
      <c r="AC13" s="3" t="str">
        <f t="shared" si="3"/>
        <v xml:space="preserve">c == 364 || </v>
      </c>
    </row>
    <row r="14" spans="1:32" s="3" customFormat="1" ht="15" customHeight="1" x14ac:dyDescent="0.25">
      <c r="A14" s="3">
        <f t="shared" si="4"/>
        <v>13</v>
      </c>
      <c r="B14" s="3" t="s">
        <v>167</v>
      </c>
      <c r="C14" s="3">
        <v>64</v>
      </c>
      <c r="D14" s="3" t="s">
        <v>172</v>
      </c>
      <c r="E14" s="3">
        <v>96</v>
      </c>
      <c r="F14" s="3">
        <f t="shared" ref="F14" si="5">E14-C14</f>
        <v>32</v>
      </c>
      <c r="G14" s="3" t="b">
        <v>1</v>
      </c>
      <c r="J14" s="3" t="s">
        <v>274</v>
      </c>
      <c r="K14" s="3">
        <f t="shared" si="1"/>
        <v>64</v>
      </c>
      <c r="L14" s="3" t="s">
        <v>275</v>
      </c>
      <c r="M14" s="3" t="s">
        <v>276</v>
      </c>
      <c r="O14" s="3" t="str">
        <f t="shared" si="0"/>
        <v xml:space="preserve">case 64:
Keyboard.print("ino|");
PrintNumpad(c);
break;
</v>
      </c>
      <c r="Y14" s="3" t="s">
        <v>278</v>
      </c>
      <c r="Z14" s="3">
        <f t="shared" si="2"/>
        <v>64</v>
      </c>
      <c r="AA14" s="3" t="s">
        <v>279</v>
      </c>
      <c r="AC14" s="3" t="str">
        <f t="shared" si="3"/>
        <v xml:space="preserve">c == 64 || </v>
      </c>
    </row>
    <row r="15" spans="1:32" s="3" customFormat="1" ht="15" customHeight="1" x14ac:dyDescent="0.25">
      <c r="A15" s="3">
        <f t="shared" si="4"/>
        <v>14</v>
      </c>
      <c r="B15" s="3">
        <v>1</v>
      </c>
      <c r="C15" s="3">
        <v>49</v>
      </c>
      <c r="D15" s="3" t="s">
        <v>172</v>
      </c>
      <c r="G15" s="3" t="b">
        <v>1</v>
      </c>
      <c r="J15" s="3" t="s">
        <v>274</v>
      </c>
      <c r="K15" s="3">
        <f t="shared" si="1"/>
        <v>49</v>
      </c>
      <c r="L15" s="3" t="s">
        <v>275</v>
      </c>
      <c r="M15" s="3" t="s">
        <v>341</v>
      </c>
      <c r="O15" s="3" t="str">
        <f t="shared" si="0"/>
        <v xml:space="preserve">case 49:
Keyboard.print("ino|");
PrintNumpad(c);
break;
</v>
      </c>
      <c r="Y15" s="3" t="s">
        <v>278</v>
      </c>
      <c r="Z15" s="3">
        <f t="shared" si="2"/>
        <v>49</v>
      </c>
      <c r="AA15" s="3" t="s">
        <v>279</v>
      </c>
      <c r="AC15" s="3" t="str">
        <f t="shared" si="3"/>
        <v xml:space="preserve">c == 49 || </v>
      </c>
    </row>
    <row r="16" spans="1:32" s="3" customFormat="1" ht="15" customHeight="1" x14ac:dyDescent="0.25">
      <c r="A16" s="3">
        <f t="shared" si="4"/>
        <v>15</v>
      </c>
      <c r="B16" s="3">
        <v>2</v>
      </c>
      <c r="C16" s="3">
        <v>50</v>
      </c>
      <c r="D16" s="3" t="s">
        <v>172</v>
      </c>
      <c r="G16" s="3" t="b">
        <v>1</v>
      </c>
      <c r="J16" s="3" t="s">
        <v>274</v>
      </c>
      <c r="K16" s="3">
        <f t="shared" si="1"/>
        <v>50</v>
      </c>
      <c r="L16" s="3" t="s">
        <v>275</v>
      </c>
      <c r="M16" s="3" t="s">
        <v>341</v>
      </c>
      <c r="O16" s="3" t="str">
        <f t="shared" si="0"/>
        <v xml:space="preserve">case 50:
Keyboard.print("ino|");
PrintNumpad(c);
break;
</v>
      </c>
      <c r="Y16" s="3" t="s">
        <v>278</v>
      </c>
      <c r="Z16" s="3">
        <f t="shared" si="2"/>
        <v>50</v>
      </c>
      <c r="AA16" s="3" t="s">
        <v>279</v>
      </c>
      <c r="AC16" s="3" t="str">
        <f t="shared" si="3"/>
        <v xml:space="preserve">c == 50 || </v>
      </c>
    </row>
    <row r="17" spans="1:29" s="3" customFormat="1" ht="15" customHeight="1" x14ac:dyDescent="0.25">
      <c r="A17" s="3">
        <f t="shared" si="4"/>
        <v>16</v>
      </c>
      <c r="B17" s="3">
        <v>3</v>
      </c>
      <c r="C17" s="3">
        <v>51</v>
      </c>
      <c r="D17" s="3" t="s">
        <v>172</v>
      </c>
      <c r="G17" s="3" t="b">
        <v>1</v>
      </c>
      <c r="J17" s="3" t="s">
        <v>274</v>
      </c>
      <c r="K17" s="3">
        <f t="shared" si="1"/>
        <v>51</v>
      </c>
      <c r="L17" s="3" t="s">
        <v>275</v>
      </c>
      <c r="M17" s="3" t="s">
        <v>341</v>
      </c>
      <c r="O17" s="3" t="str">
        <f t="shared" si="0"/>
        <v xml:space="preserve">case 51:
Keyboard.print("ino|");
PrintNumpad(c);
break;
</v>
      </c>
      <c r="Y17" s="3" t="s">
        <v>278</v>
      </c>
      <c r="Z17" s="3">
        <f t="shared" si="2"/>
        <v>51</v>
      </c>
      <c r="AA17" s="3" t="s">
        <v>279</v>
      </c>
      <c r="AC17" s="3" t="str">
        <f t="shared" si="3"/>
        <v xml:space="preserve">c == 51 || </v>
      </c>
    </row>
    <row r="18" spans="1:29" s="3" customFormat="1" ht="15" customHeight="1" x14ac:dyDescent="0.25">
      <c r="A18" s="3">
        <f t="shared" si="4"/>
        <v>17</v>
      </c>
      <c r="B18" s="3">
        <v>4</v>
      </c>
      <c r="C18" s="3">
        <v>52</v>
      </c>
      <c r="D18" s="3" t="s">
        <v>172</v>
      </c>
      <c r="G18" s="3" t="b">
        <v>1</v>
      </c>
      <c r="J18" s="3" t="s">
        <v>274</v>
      </c>
      <c r="K18" s="3">
        <f t="shared" si="1"/>
        <v>52</v>
      </c>
      <c r="L18" s="3" t="s">
        <v>275</v>
      </c>
      <c r="M18" s="3" t="s">
        <v>341</v>
      </c>
      <c r="O18" s="3" t="str">
        <f t="shared" si="0"/>
        <v xml:space="preserve">case 52:
Keyboard.print("ino|");
PrintNumpad(c);
break;
</v>
      </c>
      <c r="Y18" s="3" t="s">
        <v>278</v>
      </c>
      <c r="Z18" s="3">
        <f t="shared" si="2"/>
        <v>52</v>
      </c>
      <c r="AA18" s="3" t="s">
        <v>279</v>
      </c>
      <c r="AC18" s="3" t="str">
        <f t="shared" si="3"/>
        <v xml:space="preserve">c == 52 || </v>
      </c>
    </row>
    <row r="19" spans="1:29" s="3" customFormat="1" ht="15" customHeight="1" x14ac:dyDescent="0.25">
      <c r="A19" s="3">
        <f t="shared" si="4"/>
        <v>18</v>
      </c>
      <c r="B19" s="3">
        <v>5</v>
      </c>
      <c r="C19" s="3">
        <v>53</v>
      </c>
      <c r="D19" s="3" t="s">
        <v>172</v>
      </c>
      <c r="G19" s="3" t="b">
        <v>1</v>
      </c>
      <c r="J19" s="3" t="s">
        <v>274</v>
      </c>
      <c r="K19" s="3">
        <f t="shared" si="1"/>
        <v>53</v>
      </c>
      <c r="L19" s="3" t="s">
        <v>275</v>
      </c>
      <c r="M19" s="3" t="s">
        <v>341</v>
      </c>
      <c r="O19" s="3" t="str">
        <f t="shared" si="0"/>
        <v xml:space="preserve">case 53:
Keyboard.print("ino|");
PrintNumpad(c);
break;
</v>
      </c>
      <c r="Y19" s="3" t="s">
        <v>278</v>
      </c>
      <c r="Z19" s="3">
        <f t="shared" si="2"/>
        <v>53</v>
      </c>
      <c r="AA19" s="3" t="s">
        <v>279</v>
      </c>
      <c r="AC19" s="3" t="str">
        <f t="shared" si="3"/>
        <v xml:space="preserve">c == 53 || </v>
      </c>
    </row>
    <row r="20" spans="1:29" s="3" customFormat="1" ht="15" customHeight="1" x14ac:dyDescent="0.25">
      <c r="A20" s="3">
        <f t="shared" si="4"/>
        <v>19</v>
      </c>
      <c r="B20" s="3">
        <v>6</v>
      </c>
      <c r="C20" s="3">
        <v>54</v>
      </c>
      <c r="D20" s="3" t="s">
        <v>172</v>
      </c>
      <c r="G20" s="3" t="b">
        <v>1</v>
      </c>
      <c r="J20" s="3" t="s">
        <v>274</v>
      </c>
      <c r="K20" s="3">
        <f t="shared" si="1"/>
        <v>54</v>
      </c>
      <c r="L20" s="3" t="s">
        <v>275</v>
      </c>
      <c r="M20" s="3" t="s">
        <v>341</v>
      </c>
      <c r="O20" s="3" t="str">
        <f t="shared" si="0"/>
        <v xml:space="preserve">case 54:
Keyboard.print("ino|");
PrintNumpad(c);
break;
</v>
      </c>
      <c r="Y20" s="3" t="s">
        <v>278</v>
      </c>
      <c r="Z20" s="3">
        <f t="shared" si="2"/>
        <v>54</v>
      </c>
      <c r="AA20" s="3" t="s">
        <v>279</v>
      </c>
      <c r="AC20" s="3" t="str">
        <f t="shared" si="3"/>
        <v xml:space="preserve">c == 54 || </v>
      </c>
    </row>
    <row r="21" spans="1:29" s="3" customFormat="1" ht="15" customHeight="1" x14ac:dyDescent="0.25">
      <c r="A21" s="3">
        <f t="shared" si="4"/>
        <v>20</v>
      </c>
      <c r="B21" s="3">
        <v>7</v>
      </c>
      <c r="C21" s="3">
        <v>55</v>
      </c>
      <c r="D21" s="3" t="s">
        <v>172</v>
      </c>
      <c r="G21" s="3" t="b">
        <v>1</v>
      </c>
      <c r="J21" s="3" t="s">
        <v>274</v>
      </c>
      <c r="K21" s="3">
        <f t="shared" si="1"/>
        <v>55</v>
      </c>
      <c r="L21" s="3" t="s">
        <v>275</v>
      </c>
      <c r="M21" s="3" t="s">
        <v>341</v>
      </c>
      <c r="O21" s="3" t="str">
        <f t="shared" si="0"/>
        <v xml:space="preserve">case 55:
Keyboard.print("ino|");
PrintNumpad(c);
break;
</v>
      </c>
      <c r="Y21" s="3" t="s">
        <v>278</v>
      </c>
      <c r="Z21" s="3">
        <f t="shared" si="2"/>
        <v>55</v>
      </c>
      <c r="AA21" s="3" t="s">
        <v>279</v>
      </c>
      <c r="AC21" s="3" t="str">
        <f t="shared" si="3"/>
        <v xml:space="preserve">c == 55 || </v>
      </c>
    </row>
    <row r="22" spans="1:29" s="3" customFormat="1" ht="15" customHeight="1" x14ac:dyDescent="0.25">
      <c r="A22" s="3">
        <f t="shared" si="4"/>
        <v>21</v>
      </c>
      <c r="B22" s="3">
        <v>8</v>
      </c>
      <c r="C22" s="3">
        <v>56</v>
      </c>
      <c r="D22" s="3" t="s">
        <v>172</v>
      </c>
      <c r="G22" s="3" t="b">
        <v>1</v>
      </c>
      <c r="J22" s="3" t="s">
        <v>274</v>
      </c>
      <c r="K22" s="3">
        <f t="shared" si="1"/>
        <v>56</v>
      </c>
      <c r="L22" s="3" t="s">
        <v>275</v>
      </c>
      <c r="M22" s="3" t="s">
        <v>341</v>
      </c>
      <c r="O22" s="3" t="str">
        <f t="shared" si="0"/>
        <v xml:space="preserve">case 56:
Keyboard.print("ino|");
PrintNumpad(c);
break;
</v>
      </c>
      <c r="Y22" s="3" t="s">
        <v>278</v>
      </c>
      <c r="Z22" s="3">
        <f t="shared" si="2"/>
        <v>56</v>
      </c>
      <c r="AA22" s="3" t="s">
        <v>279</v>
      </c>
      <c r="AC22" s="3" t="str">
        <f t="shared" si="3"/>
        <v xml:space="preserve">c == 56 || </v>
      </c>
    </row>
    <row r="23" spans="1:29" s="3" customFormat="1" ht="15" customHeight="1" x14ac:dyDescent="0.25">
      <c r="A23" s="3">
        <f t="shared" si="4"/>
        <v>22</v>
      </c>
      <c r="B23" s="3">
        <v>9</v>
      </c>
      <c r="C23" s="3">
        <v>57</v>
      </c>
      <c r="D23" s="3" t="s">
        <v>172</v>
      </c>
      <c r="G23" s="3" t="b">
        <v>1</v>
      </c>
      <c r="J23" s="3" t="s">
        <v>274</v>
      </c>
      <c r="K23" s="3">
        <f t="shared" si="1"/>
        <v>57</v>
      </c>
      <c r="L23" s="3" t="s">
        <v>275</v>
      </c>
      <c r="M23" s="3" t="s">
        <v>341</v>
      </c>
      <c r="O23" s="3" t="str">
        <f t="shared" si="0"/>
        <v xml:space="preserve">case 57:
Keyboard.print("ino|");
PrintNumpad(c);
break;
</v>
      </c>
      <c r="Y23" s="3" t="s">
        <v>278</v>
      </c>
      <c r="Z23" s="3">
        <f t="shared" si="2"/>
        <v>57</v>
      </c>
      <c r="AA23" s="3" t="s">
        <v>279</v>
      </c>
      <c r="AC23" s="3" t="str">
        <f t="shared" si="3"/>
        <v xml:space="preserve">c == 57 || </v>
      </c>
    </row>
    <row r="24" spans="1:29" s="3" customFormat="1" ht="15" customHeight="1" x14ac:dyDescent="0.25">
      <c r="A24" s="3">
        <f t="shared" si="4"/>
        <v>23</v>
      </c>
      <c r="B24" s="3">
        <v>0</v>
      </c>
      <c r="C24" s="3">
        <v>48</v>
      </c>
      <c r="D24" s="3" t="s">
        <v>172</v>
      </c>
      <c r="G24" s="3" t="b">
        <v>1</v>
      </c>
      <c r="J24" s="3" t="s">
        <v>274</v>
      </c>
      <c r="K24" s="3">
        <f t="shared" si="1"/>
        <v>48</v>
      </c>
      <c r="L24" s="3" t="s">
        <v>275</v>
      </c>
      <c r="M24" s="3" t="s">
        <v>341</v>
      </c>
      <c r="O24" s="3" t="str">
        <f t="shared" si="0"/>
        <v xml:space="preserve">case 48:
Keyboard.print("ino|");
PrintNumpad(c);
break;
</v>
      </c>
      <c r="Y24" s="3" t="s">
        <v>278</v>
      </c>
      <c r="Z24" s="3">
        <f t="shared" si="2"/>
        <v>48</v>
      </c>
      <c r="AA24" s="3" t="s">
        <v>279</v>
      </c>
      <c r="AC24" s="3" t="str">
        <f t="shared" si="3"/>
        <v xml:space="preserve">c == 48 || </v>
      </c>
    </row>
    <row r="25" spans="1:29" s="3" customFormat="1" ht="15" customHeight="1" x14ac:dyDescent="0.25">
      <c r="A25" s="3">
        <f t="shared" si="4"/>
        <v>24</v>
      </c>
      <c r="B25" s="3" t="s">
        <v>168</v>
      </c>
      <c r="C25" s="3">
        <v>60</v>
      </c>
      <c r="D25" s="3" t="s">
        <v>172</v>
      </c>
      <c r="E25" s="3">
        <v>45</v>
      </c>
      <c r="F25" s="3">
        <f t="shared" ref="F25:F26" si="6">E25-C25</f>
        <v>-15</v>
      </c>
      <c r="G25" s="3" t="b">
        <v>1</v>
      </c>
      <c r="J25" s="3" t="s">
        <v>274</v>
      </c>
      <c r="K25" s="3">
        <f t="shared" si="1"/>
        <v>60</v>
      </c>
      <c r="L25" s="3" t="s">
        <v>275</v>
      </c>
      <c r="M25" s="3" t="s">
        <v>276</v>
      </c>
      <c r="O25" s="3" t="str">
        <f t="shared" si="0"/>
        <v xml:space="preserve">case 60:
Keyboard.print("ino|");
PrintNumpad(c);
break;
</v>
      </c>
      <c r="Y25" s="3" t="s">
        <v>278</v>
      </c>
      <c r="Z25" s="3">
        <f t="shared" si="2"/>
        <v>60</v>
      </c>
      <c r="AA25" s="3" t="s">
        <v>279</v>
      </c>
      <c r="AC25" s="3" t="str">
        <f t="shared" si="3"/>
        <v xml:space="preserve">c == 60 || </v>
      </c>
    </row>
    <row r="26" spans="1:29" s="3" customFormat="1" ht="15" customHeight="1" x14ac:dyDescent="0.25">
      <c r="A26" s="3">
        <f t="shared" si="4"/>
        <v>25</v>
      </c>
      <c r="B26" s="3" t="s">
        <v>169</v>
      </c>
      <c r="C26" s="3">
        <v>95</v>
      </c>
      <c r="D26" s="3" t="s">
        <v>172</v>
      </c>
      <c r="E26" s="3">
        <v>61</v>
      </c>
      <c r="F26" s="3">
        <f t="shared" si="6"/>
        <v>-34</v>
      </c>
      <c r="G26" s="3" t="b">
        <v>1</v>
      </c>
      <c r="J26" s="3" t="s">
        <v>274</v>
      </c>
      <c r="K26" s="3">
        <f t="shared" si="1"/>
        <v>95</v>
      </c>
      <c r="L26" s="3" t="s">
        <v>275</v>
      </c>
      <c r="M26" s="3" t="s">
        <v>276</v>
      </c>
      <c r="O26" s="3" t="str">
        <f t="shared" si="0"/>
        <v xml:space="preserve">case 95:
Keyboard.print("ino|");
PrintNumpad(c);
break;
</v>
      </c>
      <c r="Y26" s="3" t="s">
        <v>278</v>
      </c>
      <c r="Z26" s="3">
        <f t="shared" si="2"/>
        <v>95</v>
      </c>
      <c r="AA26" s="3" t="s">
        <v>279</v>
      </c>
      <c r="AC26" s="3" t="str">
        <f t="shared" si="3"/>
        <v xml:space="preserve">c == 95 || </v>
      </c>
    </row>
    <row r="27" spans="1:29" s="3" customFormat="1" ht="15" customHeight="1" x14ac:dyDescent="0.25">
      <c r="A27" s="3">
        <f t="shared" si="4"/>
        <v>26</v>
      </c>
      <c r="B27" s="3" t="s">
        <v>174</v>
      </c>
      <c r="C27" s="3">
        <v>81</v>
      </c>
      <c r="D27" s="3" t="s">
        <v>173</v>
      </c>
      <c r="G27" s="3" t="b">
        <v>1</v>
      </c>
      <c r="J27" s="3" t="s">
        <v>274</v>
      </c>
      <c r="K27" s="3">
        <f t="shared" si="1"/>
        <v>81</v>
      </c>
      <c r="L27" s="3" t="s">
        <v>275</v>
      </c>
      <c r="M27" s="3" t="s">
        <v>341</v>
      </c>
      <c r="O27" s="3" t="str">
        <f t="shared" si="0"/>
        <v xml:space="preserve">case 81:
Keyboard.print("ino|");
PrintNumpad(c);
break;
</v>
      </c>
      <c r="Y27" s="3" t="s">
        <v>278</v>
      </c>
      <c r="Z27" s="3">
        <f t="shared" si="2"/>
        <v>81</v>
      </c>
      <c r="AA27" s="3" t="s">
        <v>279</v>
      </c>
      <c r="AC27" s="3" t="str">
        <f t="shared" si="3"/>
        <v xml:space="preserve">c == 81 || </v>
      </c>
    </row>
    <row r="28" spans="1:29" s="3" customFormat="1" ht="15" customHeight="1" x14ac:dyDescent="0.25">
      <c r="A28" s="3">
        <f t="shared" si="4"/>
        <v>27</v>
      </c>
      <c r="B28" s="3" t="s">
        <v>175</v>
      </c>
      <c r="C28" s="3">
        <v>87</v>
      </c>
      <c r="D28" s="3" t="s">
        <v>173</v>
      </c>
      <c r="G28" s="3" t="b">
        <v>1</v>
      </c>
      <c r="J28" s="3" t="s">
        <v>274</v>
      </c>
      <c r="K28" s="3">
        <f t="shared" si="1"/>
        <v>87</v>
      </c>
      <c r="L28" s="3" t="s">
        <v>275</v>
      </c>
      <c r="M28" s="3" t="s">
        <v>341</v>
      </c>
      <c r="O28" s="3" t="str">
        <f t="shared" si="0"/>
        <v xml:space="preserve">case 87:
Keyboard.print("ino|");
PrintNumpad(c);
break;
</v>
      </c>
      <c r="Y28" s="3" t="s">
        <v>278</v>
      </c>
      <c r="Z28" s="3">
        <f t="shared" si="2"/>
        <v>87</v>
      </c>
      <c r="AA28" s="3" t="s">
        <v>279</v>
      </c>
      <c r="AC28" s="3" t="str">
        <f t="shared" si="3"/>
        <v xml:space="preserve">c == 87 || </v>
      </c>
    </row>
    <row r="29" spans="1:29" s="3" customFormat="1" ht="15" customHeight="1" x14ac:dyDescent="0.25">
      <c r="A29" s="3">
        <f t="shared" si="4"/>
        <v>28</v>
      </c>
      <c r="B29" s="3" t="s">
        <v>176</v>
      </c>
      <c r="C29" s="3">
        <v>69</v>
      </c>
      <c r="D29" s="3" t="s">
        <v>173</v>
      </c>
      <c r="G29" s="3" t="b">
        <v>1</v>
      </c>
      <c r="J29" s="3" t="s">
        <v>274</v>
      </c>
      <c r="K29" s="3">
        <f t="shared" si="1"/>
        <v>69</v>
      </c>
      <c r="L29" s="3" t="s">
        <v>275</v>
      </c>
      <c r="M29" s="3" t="s">
        <v>341</v>
      </c>
      <c r="O29" s="3" t="str">
        <f t="shared" si="0"/>
        <v xml:space="preserve">case 69:
Keyboard.print("ino|");
PrintNumpad(c);
break;
</v>
      </c>
      <c r="Y29" s="3" t="s">
        <v>278</v>
      </c>
      <c r="Z29" s="3">
        <f t="shared" si="2"/>
        <v>69</v>
      </c>
      <c r="AA29" s="3" t="s">
        <v>279</v>
      </c>
      <c r="AC29" s="3" t="str">
        <f t="shared" si="3"/>
        <v xml:space="preserve">c == 69 || </v>
      </c>
    </row>
    <row r="30" spans="1:29" s="3" customFormat="1" ht="15" customHeight="1" x14ac:dyDescent="0.25">
      <c r="A30" s="3">
        <f t="shared" si="4"/>
        <v>29</v>
      </c>
      <c r="B30" s="3" t="s">
        <v>177</v>
      </c>
      <c r="C30" s="3">
        <v>82</v>
      </c>
      <c r="D30" s="3" t="s">
        <v>173</v>
      </c>
      <c r="G30" s="3" t="b">
        <v>1</v>
      </c>
      <c r="J30" s="3" t="s">
        <v>274</v>
      </c>
      <c r="K30" s="3">
        <f t="shared" si="1"/>
        <v>82</v>
      </c>
      <c r="L30" s="3" t="s">
        <v>275</v>
      </c>
      <c r="M30" s="3" t="s">
        <v>341</v>
      </c>
      <c r="O30" s="3" t="str">
        <f t="shared" si="0"/>
        <v xml:space="preserve">case 82:
Keyboard.print("ino|");
PrintNumpad(c);
break;
</v>
      </c>
      <c r="Y30" s="3" t="s">
        <v>278</v>
      </c>
      <c r="Z30" s="3">
        <f t="shared" si="2"/>
        <v>82</v>
      </c>
      <c r="AA30" s="3" t="s">
        <v>279</v>
      </c>
      <c r="AC30" s="3" t="str">
        <f t="shared" si="3"/>
        <v xml:space="preserve">c == 82 || </v>
      </c>
    </row>
    <row r="31" spans="1:29" s="3" customFormat="1" ht="15" customHeight="1" x14ac:dyDescent="0.25">
      <c r="A31" s="3">
        <f t="shared" si="4"/>
        <v>30</v>
      </c>
      <c r="B31" s="3" t="s">
        <v>178</v>
      </c>
      <c r="C31" s="3">
        <v>84</v>
      </c>
      <c r="D31" s="3" t="s">
        <v>173</v>
      </c>
      <c r="G31" s="3" t="b">
        <v>1</v>
      </c>
      <c r="J31" s="3" t="s">
        <v>274</v>
      </c>
      <c r="K31" s="3">
        <f t="shared" si="1"/>
        <v>84</v>
      </c>
      <c r="L31" s="3" t="s">
        <v>275</v>
      </c>
      <c r="M31" s="3" t="s">
        <v>341</v>
      </c>
      <c r="O31" s="3" t="str">
        <f t="shared" si="0"/>
        <v xml:space="preserve">case 84:
Keyboard.print("ino|");
PrintNumpad(c);
break;
</v>
      </c>
      <c r="Y31" s="3" t="s">
        <v>278</v>
      </c>
      <c r="Z31" s="3">
        <f t="shared" si="2"/>
        <v>84</v>
      </c>
      <c r="AA31" s="3" t="s">
        <v>279</v>
      </c>
      <c r="AC31" s="3" t="str">
        <f t="shared" si="3"/>
        <v xml:space="preserve">c == 84 || </v>
      </c>
    </row>
    <row r="32" spans="1:29" s="3" customFormat="1" ht="15" customHeight="1" x14ac:dyDescent="0.25">
      <c r="A32" s="3">
        <f t="shared" si="4"/>
        <v>31</v>
      </c>
      <c r="B32" s="3" t="s">
        <v>179</v>
      </c>
      <c r="C32" s="3">
        <v>89</v>
      </c>
      <c r="D32" s="3" t="s">
        <v>173</v>
      </c>
      <c r="G32" s="3" t="b">
        <v>1</v>
      </c>
      <c r="J32" s="3" t="s">
        <v>274</v>
      </c>
      <c r="K32" s="3">
        <f t="shared" si="1"/>
        <v>89</v>
      </c>
      <c r="L32" s="3" t="s">
        <v>275</v>
      </c>
      <c r="M32" s="3" t="s">
        <v>341</v>
      </c>
      <c r="O32" s="3" t="str">
        <f t="shared" si="0"/>
        <v xml:space="preserve">case 89:
Keyboard.print("ino|");
PrintNumpad(c);
break;
</v>
      </c>
      <c r="Y32" s="3" t="s">
        <v>278</v>
      </c>
      <c r="Z32" s="3">
        <f t="shared" si="2"/>
        <v>89</v>
      </c>
      <c r="AA32" s="3" t="s">
        <v>279</v>
      </c>
      <c r="AC32" s="3" t="str">
        <f t="shared" si="3"/>
        <v xml:space="preserve">c == 89 || </v>
      </c>
    </row>
    <row r="33" spans="1:29" s="3" customFormat="1" ht="15" customHeight="1" x14ac:dyDescent="0.25">
      <c r="A33" s="3">
        <f t="shared" si="4"/>
        <v>32</v>
      </c>
      <c r="B33" s="3" t="s">
        <v>180</v>
      </c>
      <c r="C33" s="3">
        <v>85</v>
      </c>
      <c r="D33" s="3" t="s">
        <v>173</v>
      </c>
      <c r="G33" s="3" t="b">
        <v>1</v>
      </c>
      <c r="J33" s="3" t="s">
        <v>274</v>
      </c>
      <c r="K33" s="3">
        <f t="shared" si="1"/>
        <v>85</v>
      </c>
      <c r="L33" s="3" t="s">
        <v>275</v>
      </c>
      <c r="M33" s="3" t="s">
        <v>341</v>
      </c>
      <c r="O33" s="3" t="str">
        <f t="shared" si="0"/>
        <v xml:space="preserve">case 85:
Keyboard.print("ino|");
PrintNumpad(c);
break;
</v>
      </c>
      <c r="Y33" s="3" t="s">
        <v>278</v>
      </c>
      <c r="Z33" s="3">
        <f t="shared" si="2"/>
        <v>85</v>
      </c>
      <c r="AA33" s="3" t="s">
        <v>279</v>
      </c>
      <c r="AC33" s="3" t="str">
        <f t="shared" si="3"/>
        <v xml:space="preserve">c == 85 || </v>
      </c>
    </row>
    <row r="34" spans="1:29" s="3" customFormat="1" ht="15" customHeight="1" x14ac:dyDescent="0.25">
      <c r="A34" s="3">
        <f t="shared" si="4"/>
        <v>33</v>
      </c>
      <c r="B34" s="3" t="s">
        <v>181</v>
      </c>
      <c r="C34" s="3">
        <v>73</v>
      </c>
      <c r="D34" s="3" t="s">
        <v>173</v>
      </c>
      <c r="G34" s="3" t="b">
        <v>1</v>
      </c>
      <c r="J34" s="3" t="s">
        <v>274</v>
      </c>
      <c r="K34" s="3">
        <f t="shared" si="1"/>
        <v>73</v>
      </c>
      <c r="L34" s="3" t="s">
        <v>275</v>
      </c>
      <c r="M34" s="3" t="s">
        <v>341</v>
      </c>
      <c r="O34" s="3" t="str">
        <f t="shared" ref="O34:O65" si="7">_xlfn.CONCAT(J34:M34)</f>
        <v xml:space="preserve">case 73:
Keyboard.print("ino|");
PrintNumpad(c);
break;
</v>
      </c>
      <c r="Y34" s="3" t="s">
        <v>278</v>
      </c>
      <c r="Z34" s="3">
        <f t="shared" si="2"/>
        <v>73</v>
      </c>
      <c r="AA34" s="3" t="s">
        <v>279</v>
      </c>
      <c r="AC34" s="3" t="str">
        <f t="shared" si="3"/>
        <v xml:space="preserve">c == 73 || </v>
      </c>
    </row>
    <row r="35" spans="1:29" s="3" customFormat="1" ht="15" customHeight="1" x14ac:dyDescent="0.25">
      <c r="A35" s="3">
        <f t="shared" si="4"/>
        <v>34</v>
      </c>
      <c r="B35" s="3" t="s">
        <v>182</v>
      </c>
      <c r="C35" s="3">
        <v>79</v>
      </c>
      <c r="D35" s="3" t="s">
        <v>173</v>
      </c>
      <c r="G35" s="3" t="b">
        <v>1</v>
      </c>
      <c r="J35" s="3" t="s">
        <v>274</v>
      </c>
      <c r="K35" s="3">
        <f t="shared" si="1"/>
        <v>79</v>
      </c>
      <c r="L35" s="3" t="s">
        <v>275</v>
      </c>
      <c r="M35" s="3" t="s">
        <v>341</v>
      </c>
      <c r="O35" s="3" t="str">
        <f t="shared" si="7"/>
        <v xml:space="preserve">case 79:
Keyboard.print("ino|");
PrintNumpad(c);
break;
</v>
      </c>
      <c r="Y35" s="3" t="s">
        <v>278</v>
      </c>
      <c r="Z35" s="3">
        <f t="shared" si="2"/>
        <v>79</v>
      </c>
      <c r="AA35" s="3" t="s">
        <v>279</v>
      </c>
      <c r="AC35" s="3" t="str">
        <f t="shared" si="3"/>
        <v xml:space="preserve">c == 79 || </v>
      </c>
    </row>
    <row r="36" spans="1:29" s="3" customFormat="1" ht="15" customHeight="1" x14ac:dyDescent="0.25">
      <c r="A36" s="3">
        <f t="shared" si="4"/>
        <v>35</v>
      </c>
      <c r="B36" s="3" t="s">
        <v>183</v>
      </c>
      <c r="C36" s="3">
        <v>80</v>
      </c>
      <c r="D36" s="3" t="s">
        <v>173</v>
      </c>
      <c r="G36" s="3" t="b">
        <v>1</v>
      </c>
      <c r="J36" s="3" t="s">
        <v>274</v>
      </c>
      <c r="K36" s="3">
        <f t="shared" si="1"/>
        <v>80</v>
      </c>
      <c r="L36" s="3" t="s">
        <v>275</v>
      </c>
      <c r="M36" s="3" t="s">
        <v>341</v>
      </c>
      <c r="O36" s="3" t="str">
        <f t="shared" si="7"/>
        <v xml:space="preserve">case 80:
Keyboard.print("ino|");
PrintNumpad(c);
break;
</v>
      </c>
      <c r="Y36" s="3" t="s">
        <v>278</v>
      </c>
      <c r="Z36" s="3">
        <f t="shared" si="2"/>
        <v>80</v>
      </c>
      <c r="AA36" s="3" t="s">
        <v>279</v>
      </c>
      <c r="AC36" s="3" t="str">
        <f t="shared" si="3"/>
        <v xml:space="preserve">c == 80 || </v>
      </c>
    </row>
    <row r="37" spans="1:29" s="3" customFormat="1" ht="15" customHeight="1" x14ac:dyDescent="0.25">
      <c r="A37" s="3">
        <f t="shared" si="4"/>
        <v>36</v>
      </c>
      <c r="B37" s="3" t="s">
        <v>184</v>
      </c>
      <c r="C37" s="3">
        <v>65</v>
      </c>
      <c r="D37" s="3" t="s">
        <v>173</v>
      </c>
      <c r="G37" s="3" t="b">
        <v>1</v>
      </c>
      <c r="J37" s="3" t="s">
        <v>274</v>
      </c>
      <c r="K37" s="3">
        <f t="shared" si="1"/>
        <v>65</v>
      </c>
      <c r="L37" s="3" t="s">
        <v>275</v>
      </c>
      <c r="M37" s="3" t="s">
        <v>341</v>
      </c>
      <c r="O37" s="3" t="str">
        <f t="shared" si="7"/>
        <v xml:space="preserve">case 65:
Keyboard.print("ino|");
PrintNumpad(c);
break;
</v>
      </c>
      <c r="Y37" s="3" t="s">
        <v>278</v>
      </c>
      <c r="Z37" s="3">
        <f t="shared" si="2"/>
        <v>65</v>
      </c>
      <c r="AA37" s="3" t="s">
        <v>279</v>
      </c>
      <c r="AC37" s="3" t="str">
        <f t="shared" si="3"/>
        <v xml:space="preserve">c == 65 || </v>
      </c>
    </row>
    <row r="38" spans="1:29" s="3" customFormat="1" ht="15" customHeight="1" x14ac:dyDescent="0.25">
      <c r="A38" s="3">
        <f t="shared" si="4"/>
        <v>37</v>
      </c>
      <c r="B38" s="3" t="s">
        <v>185</v>
      </c>
      <c r="C38" s="3">
        <v>83</v>
      </c>
      <c r="D38" s="3" t="s">
        <v>173</v>
      </c>
      <c r="G38" s="3" t="b">
        <v>1</v>
      </c>
      <c r="J38" s="3" t="s">
        <v>274</v>
      </c>
      <c r="K38" s="3">
        <f t="shared" si="1"/>
        <v>83</v>
      </c>
      <c r="L38" s="3" t="s">
        <v>275</v>
      </c>
      <c r="M38" s="3" t="s">
        <v>341</v>
      </c>
      <c r="O38" s="3" t="str">
        <f t="shared" si="7"/>
        <v xml:space="preserve">case 83:
Keyboard.print("ino|");
PrintNumpad(c);
break;
</v>
      </c>
      <c r="Y38" s="3" t="s">
        <v>278</v>
      </c>
      <c r="Z38" s="3">
        <f t="shared" si="2"/>
        <v>83</v>
      </c>
      <c r="AA38" s="3" t="s">
        <v>279</v>
      </c>
      <c r="AC38" s="3" t="str">
        <f t="shared" si="3"/>
        <v xml:space="preserve">c == 83 || </v>
      </c>
    </row>
    <row r="39" spans="1:29" s="3" customFormat="1" ht="15" customHeight="1" x14ac:dyDescent="0.25">
      <c r="A39" s="3">
        <f t="shared" si="4"/>
        <v>38</v>
      </c>
      <c r="B39" s="3" t="s">
        <v>189</v>
      </c>
      <c r="C39" s="3">
        <v>68</v>
      </c>
      <c r="D39" s="3" t="s">
        <v>173</v>
      </c>
      <c r="G39" s="3" t="b">
        <v>1</v>
      </c>
      <c r="J39" s="3" t="s">
        <v>274</v>
      </c>
      <c r="K39" s="3">
        <f t="shared" si="1"/>
        <v>68</v>
      </c>
      <c r="L39" s="3" t="s">
        <v>275</v>
      </c>
      <c r="M39" s="3" t="s">
        <v>341</v>
      </c>
      <c r="O39" s="3" t="str">
        <f t="shared" si="7"/>
        <v xml:space="preserve">case 68:
Keyboard.print("ino|");
PrintNumpad(c);
break;
</v>
      </c>
      <c r="U39" s="3" t="s">
        <v>174</v>
      </c>
      <c r="Y39" s="3" t="s">
        <v>278</v>
      </c>
      <c r="Z39" s="3">
        <f t="shared" si="2"/>
        <v>68</v>
      </c>
      <c r="AA39" s="3" t="s">
        <v>279</v>
      </c>
      <c r="AC39" s="3" t="str">
        <f t="shared" si="3"/>
        <v xml:space="preserve">c == 68 || </v>
      </c>
    </row>
    <row r="40" spans="1:29" s="3" customFormat="1" ht="15" customHeight="1" x14ac:dyDescent="0.25">
      <c r="A40" s="3">
        <f t="shared" si="4"/>
        <v>39</v>
      </c>
      <c r="B40" s="3" t="s">
        <v>190</v>
      </c>
      <c r="C40" s="3">
        <v>70</v>
      </c>
      <c r="D40" s="3" t="s">
        <v>173</v>
      </c>
      <c r="G40" s="3" t="b">
        <v>1</v>
      </c>
      <c r="J40" s="3" t="s">
        <v>274</v>
      </c>
      <c r="K40" s="3">
        <f t="shared" si="1"/>
        <v>70</v>
      </c>
      <c r="L40" s="3" t="s">
        <v>275</v>
      </c>
      <c r="M40" s="3" t="s">
        <v>341</v>
      </c>
      <c r="O40" s="3" t="str">
        <f t="shared" si="7"/>
        <v xml:space="preserve">case 70:
Keyboard.print("ino|");
PrintNumpad(c);
break;
</v>
      </c>
      <c r="U40" s="3" t="s">
        <v>175</v>
      </c>
      <c r="Y40" s="3" t="s">
        <v>278</v>
      </c>
      <c r="Z40" s="3">
        <f t="shared" si="2"/>
        <v>70</v>
      </c>
      <c r="AA40" s="3" t="s">
        <v>279</v>
      </c>
      <c r="AC40" s="3" t="str">
        <f t="shared" si="3"/>
        <v xml:space="preserve">c == 70 || </v>
      </c>
    </row>
    <row r="41" spans="1:29" s="3" customFormat="1" ht="15" customHeight="1" x14ac:dyDescent="0.25">
      <c r="A41" s="3">
        <f t="shared" si="4"/>
        <v>40</v>
      </c>
      <c r="B41" s="3" t="s">
        <v>191</v>
      </c>
      <c r="C41" s="3">
        <v>71</v>
      </c>
      <c r="D41" s="3" t="s">
        <v>173</v>
      </c>
      <c r="G41" s="3" t="b">
        <v>1</v>
      </c>
      <c r="J41" s="3" t="s">
        <v>274</v>
      </c>
      <c r="K41" s="3">
        <f t="shared" si="1"/>
        <v>71</v>
      </c>
      <c r="L41" s="3" t="s">
        <v>275</v>
      </c>
      <c r="M41" s="3" t="s">
        <v>341</v>
      </c>
      <c r="O41" s="3" t="str">
        <f t="shared" si="7"/>
        <v xml:space="preserve">case 71:
Keyboard.print("ino|");
PrintNumpad(c);
break;
</v>
      </c>
      <c r="U41" s="3" t="s">
        <v>176</v>
      </c>
      <c r="Y41" s="3" t="s">
        <v>278</v>
      </c>
      <c r="Z41" s="3">
        <f t="shared" si="2"/>
        <v>71</v>
      </c>
      <c r="AA41" s="3" t="s">
        <v>279</v>
      </c>
      <c r="AC41" s="3" t="str">
        <f t="shared" si="3"/>
        <v xml:space="preserve">c == 71 || </v>
      </c>
    </row>
    <row r="42" spans="1:29" s="3" customFormat="1" ht="15" customHeight="1" x14ac:dyDescent="0.25">
      <c r="A42" s="3">
        <f t="shared" si="4"/>
        <v>41</v>
      </c>
      <c r="B42" s="3" t="s">
        <v>192</v>
      </c>
      <c r="C42" s="3">
        <v>72</v>
      </c>
      <c r="D42" s="3" t="s">
        <v>173</v>
      </c>
      <c r="G42" s="3" t="b">
        <v>1</v>
      </c>
      <c r="J42" s="3" t="s">
        <v>274</v>
      </c>
      <c r="K42" s="3">
        <f t="shared" si="1"/>
        <v>72</v>
      </c>
      <c r="L42" s="3" t="s">
        <v>275</v>
      </c>
      <c r="M42" s="3" t="s">
        <v>341</v>
      </c>
      <c r="O42" s="3" t="str">
        <f t="shared" si="7"/>
        <v xml:space="preserve">case 72:
Keyboard.print("ino|");
PrintNumpad(c);
break;
</v>
      </c>
      <c r="U42" s="3" t="s">
        <v>177</v>
      </c>
      <c r="Y42" s="3" t="s">
        <v>278</v>
      </c>
      <c r="Z42" s="3">
        <f t="shared" si="2"/>
        <v>72</v>
      </c>
      <c r="AA42" s="3" t="s">
        <v>279</v>
      </c>
      <c r="AC42" s="3" t="str">
        <f t="shared" si="3"/>
        <v xml:space="preserve">c == 72 || </v>
      </c>
    </row>
    <row r="43" spans="1:29" s="3" customFormat="1" ht="15" customHeight="1" x14ac:dyDescent="0.25">
      <c r="A43" s="3">
        <f t="shared" si="4"/>
        <v>42</v>
      </c>
      <c r="B43" s="3" t="s">
        <v>193</v>
      </c>
      <c r="C43" s="3">
        <v>74</v>
      </c>
      <c r="D43" s="3" t="s">
        <v>173</v>
      </c>
      <c r="G43" s="3" t="b">
        <v>1</v>
      </c>
      <c r="J43" s="3" t="s">
        <v>274</v>
      </c>
      <c r="K43" s="3">
        <f t="shared" si="1"/>
        <v>74</v>
      </c>
      <c r="L43" s="3" t="s">
        <v>275</v>
      </c>
      <c r="M43" s="3" t="s">
        <v>341</v>
      </c>
      <c r="O43" s="3" t="str">
        <f t="shared" si="7"/>
        <v xml:space="preserve">case 74:
Keyboard.print("ino|");
PrintNumpad(c);
break;
</v>
      </c>
      <c r="U43" s="3" t="s">
        <v>178</v>
      </c>
      <c r="Y43" s="3" t="s">
        <v>278</v>
      </c>
      <c r="Z43" s="3">
        <f t="shared" si="2"/>
        <v>74</v>
      </c>
      <c r="AA43" s="3" t="s">
        <v>279</v>
      </c>
      <c r="AC43" s="3" t="str">
        <f t="shared" si="3"/>
        <v xml:space="preserve">c == 74 || </v>
      </c>
    </row>
    <row r="44" spans="1:29" s="3" customFormat="1" ht="15" customHeight="1" x14ac:dyDescent="0.25">
      <c r="A44" s="3">
        <f t="shared" si="4"/>
        <v>43</v>
      </c>
      <c r="B44" s="3" t="s">
        <v>194</v>
      </c>
      <c r="C44" s="3">
        <v>75</v>
      </c>
      <c r="D44" s="3" t="s">
        <v>173</v>
      </c>
      <c r="G44" s="3" t="b">
        <v>1</v>
      </c>
      <c r="J44" s="3" t="s">
        <v>274</v>
      </c>
      <c r="K44" s="3">
        <f t="shared" si="1"/>
        <v>75</v>
      </c>
      <c r="L44" s="3" t="s">
        <v>275</v>
      </c>
      <c r="M44" s="3" t="s">
        <v>341</v>
      </c>
      <c r="O44" s="3" t="str">
        <f t="shared" si="7"/>
        <v xml:space="preserve">case 75:
Keyboard.print("ino|");
PrintNumpad(c);
break;
</v>
      </c>
      <c r="U44" s="3" t="s">
        <v>179</v>
      </c>
      <c r="Y44" s="3" t="s">
        <v>278</v>
      </c>
      <c r="Z44" s="3">
        <f t="shared" si="2"/>
        <v>75</v>
      </c>
      <c r="AA44" s="3" t="s">
        <v>279</v>
      </c>
      <c r="AC44" s="3" t="str">
        <f t="shared" si="3"/>
        <v xml:space="preserve">c == 75 || </v>
      </c>
    </row>
    <row r="45" spans="1:29" s="3" customFormat="1" ht="15" customHeight="1" x14ac:dyDescent="0.25">
      <c r="A45" s="3">
        <f t="shared" si="4"/>
        <v>44</v>
      </c>
      <c r="B45" s="3" t="s">
        <v>195</v>
      </c>
      <c r="C45" s="3">
        <v>76</v>
      </c>
      <c r="D45" s="3" t="s">
        <v>173</v>
      </c>
      <c r="G45" s="3" t="b">
        <v>1</v>
      </c>
      <c r="J45" s="3" t="s">
        <v>274</v>
      </c>
      <c r="K45" s="3">
        <f t="shared" si="1"/>
        <v>76</v>
      </c>
      <c r="L45" s="3" t="s">
        <v>275</v>
      </c>
      <c r="M45" s="3" t="s">
        <v>341</v>
      </c>
      <c r="O45" s="3" t="str">
        <f t="shared" si="7"/>
        <v xml:space="preserve">case 76:
Keyboard.print("ino|");
PrintNumpad(c);
break;
</v>
      </c>
      <c r="U45" s="3" t="s">
        <v>180</v>
      </c>
      <c r="Y45" s="3" t="s">
        <v>278</v>
      </c>
      <c r="Z45" s="3">
        <f t="shared" si="2"/>
        <v>76</v>
      </c>
      <c r="AA45" s="3" t="s">
        <v>279</v>
      </c>
      <c r="AC45" s="3" t="str">
        <f t="shared" si="3"/>
        <v xml:space="preserve">c == 76 || </v>
      </c>
    </row>
    <row r="46" spans="1:29" s="3" customFormat="1" ht="15" customHeight="1" x14ac:dyDescent="0.25">
      <c r="A46" s="3">
        <f t="shared" si="4"/>
        <v>45</v>
      </c>
      <c r="B46" s="3" t="s">
        <v>188</v>
      </c>
      <c r="C46" s="3">
        <v>90</v>
      </c>
      <c r="D46" s="3" t="s">
        <v>173</v>
      </c>
      <c r="G46" s="3" t="b">
        <v>1</v>
      </c>
      <c r="J46" s="3" t="s">
        <v>274</v>
      </c>
      <c r="K46" s="3">
        <f t="shared" si="1"/>
        <v>90</v>
      </c>
      <c r="L46" s="3" t="s">
        <v>275</v>
      </c>
      <c r="M46" s="3" t="s">
        <v>341</v>
      </c>
      <c r="O46" s="3" t="str">
        <f t="shared" si="7"/>
        <v xml:space="preserve">case 90:
Keyboard.print("ino|");
PrintNumpad(c);
break;
</v>
      </c>
      <c r="U46" s="3" t="s">
        <v>181</v>
      </c>
      <c r="Y46" s="3" t="s">
        <v>278</v>
      </c>
      <c r="Z46" s="3">
        <f t="shared" si="2"/>
        <v>90</v>
      </c>
      <c r="AA46" s="3" t="s">
        <v>279</v>
      </c>
      <c r="AC46" s="3" t="str">
        <f t="shared" si="3"/>
        <v xml:space="preserve">c == 90 || </v>
      </c>
    </row>
    <row r="47" spans="1:29" s="3" customFormat="1" ht="15" customHeight="1" x14ac:dyDescent="0.25">
      <c r="A47" s="3">
        <f t="shared" si="4"/>
        <v>46</v>
      </c>
      <c r="B47" s="3" t="s">
        <v>196</v>
      </c>
      <c r="C47" s="3">
        <v>88</v>
      </c>
      <c r="D47" s="3" t="s">
        <v>173</v>
      </c>
      <c r="G47" s="3" t="b">
        <v>1</v>
      </c>
      <c r="J47" s="3" t="s">
        <v>274</v>
      </c>
      <c r="K47" s="3">
        <f t="shared" si="1"/>
        <v>88</v>
      </c>
      <c r="L47" s="3" t="s">
        <v>275</v>
      </c>
      <c r="M47" s="3" t="s">
        <v>341</v>
      </c>
      <c r="O47" s="3" t="str">
        <f t="shared" si="7"/>
        <v xml:space="preserve">case 88:
Keyboard.print("ino|");
PrintNumpad(c);
break;
</v>
      </c>
      <c r="U47" s="3" t="s">
        <v>182</v>
      </c>
      <c r="Y47" s="3" t="s">
        <v>278</v>
      </c>
      <c r="Z47" s="3">
        <f t="shared" si="2"/>
        <v>88</v>
      </c>
      <c r="AA47" s="3" t="s">
        <v>279</v>
      </c>
      <c r="AC47" s="3" t="str">
        <f t="shared" si="3"/>
        <v xml:space="preserve">c == 88 || </v>
      </c>
    </row>
    <row r="48" spans="1:29" s="3" customFormat="1" ht="15" customHeight="1" x14ac:dyDescent="0.25">
      <c r="A48" s="3">
        <f t="shared" si="4"/>
        <v>47</v>
      </c>
      <c r="B48" s="3" t="s">
        <v>187</v>
      </c>
      <c r="C48" s="3">
        <v>67</v>
      </c>
      <c r="D48" s="3" t="s">
        <v>173</v>
      </c>
      <c r="G48" s="3" t="b">
        <v>1</v>
      </c>
      <c r="J48" s="3" t="s">
        <v>274</v>
      </c>
      <c r="K48" s="3">
        <f t="shared" si="1"/>
        <v>67</v>
      </c>
      <c r="L48" s="3" t="s">
        <v>275</v>
      </c>
      <c r="M48" s="3" t="s">
        <v>341</v>
      </c>
      <c r="O48" s="3" t="str">
        <f t="shared" si="7"/>
        <v xml:space="preserve">case 67:
Keyboard.print("ino|");
PrintNumpad(c);
break;
</v>
      </c>
      <c r="U48" s="3" t="s">
        <v>183</v>
      </c>
      <c r="Y48" s="3" t="s">
        <v>278</v>
      </c>
      <c r="Z48" s="3">
        <f t="shared" si="2"/>
        <v>67</v>
      </c>
      <c r="AA48" s="3" t="s">
        <v>279</v>
      </c>
      <c r="AC48" s="3" t="str">
        <f t="shared" si="3"/>
        <v xml:space="preserve">c == 67 || </v>
      </c>
    </row>
    <row r="49" spans="1:29" s="3" customFormat="1" ht="15" customHeight="1" x14ac:dyDescent="0.25">
      <c r="A49" s="3">
        <f t="shared" si="4"/>
        <v>48</v>
      </c>
      <c r="B49" s="3" t="s">
        <v>197</v>
      </c>
      <c r="C49" s="3">
        <v>86</v>
      </c>
      <c r="D49" s="3" t="s">
        <v>173</v>
      </c>
      <c r="G49" s="3" t="b">
        <v>1</v>
      </c>
      <c r="J49" s="3" t="s">
        <v>274</v>
      </c>
      <c r="K49" s="3">
        <f t="shared" si="1"/>
        <v>86</v>
      </c>
      <c r="L49" s="3" t="s">
        <v>275</v>
      </c>
      <c r="M49" s="3" t="s">
        <v>341</v>
      </c>
      <c r="O49" s="3" t="str">
        <f t="shared" si="7"/>
        <v xml:space="preserve">case 86:
Keyboard.print("ino|");
PrintNumpad(c);
break;
</v>
      </c>
      <c r="U49" s="3" t="s">
        <v>184</v>
      </c>
      <c r="Y49" s="3" t="s">
        <v>278</v>
      </c>
      <c r="Z49" s="3">
        <f t="shared" si="2"/>
        <v>86</v>
      </c>
      <c r="AA49" s="3" t="s">
        <v>279</v>
      </c>
      <c r="AC49" s="3" t="str">
        <f t="shared" si="3"/>
        <v xml:space="preserve">c == 86 || </v>
      </c>
    </row>
    <row r="50" spans="1:29" s="3" customFormat="1" ht="15" customHeight="1" x14ac:dyDescent="0.25">
      <c r="A50" s="3">
        <f t="shared" si="4"/>
        <v>49</v>
      </c>
      <c r="B50" s="3" t="s">
        <v>198</v>
      </c>
      <c r="C50" s="3">
        <v>66</v>
      </c>
      <c r="D50" s="3" t="s">
        <v>173</v>
      </c>
      <c r="G50" s="3" t="b">
        <v>1</v>
      </c>
      <c r="J50" s="3" t="s">
        <v>274</v>
      </c>
      <c r="K50" s="3">
        <f t="shared" si="1"/>
        <v>66</v>
      </c>
      <c r="L50" s="3" t="s">
        <v>275</v>
      </c>
      <c r="M50" s="3" t="s">
        <v>341</v>
      </c>
      <c r="O50" s="3" t="str">
        <f t="shared" si="7"/>
        <v xml:space="preserve">case 66:
Keyboard.print("ino|");
PrintNumpad(c);
break;
</v>
      </c>
      <c r="U50" s="3" t="s">
        <v>185</v>
      </c>
      <c r="Y50" s="3" t="s">
        <v>278</v>
      </c>
      <c r="Z50" s="3">
        <f t="shared" si="2"/>
        <v>66</v>
      </c>
      <c r="AA50" s="3" t="s">
        <v>279</v>
      </c>
      <c r="AC50" s="3" t="str">
        <f t="shared" si="3"/>
        <v xml:space="preserve">c == 66 || </v>
      </c>
    </row>
    <row r="51" spans="1:29" s="3" customFormat="1" ht="15" customHeight="1" x14ac:dyDescent="0.25">
      <c r="A51" s="3">
        <f t="shared" si="4"/>
        <v>50</v>
      </c>
      <c r="B51" s="3" t="s">
        <v>186</v>
      </c>
      <c r="C51" s="3">
        <v>78</v>
      </c>
      <c r="D51" s="3" t="s">
        <v>173</v>
      </c>
      <c r="G51" s="3" t="b">
        <v>1</v>
      </c>
      <c r="J51" s="3" t="s">
        <v>274</v>
      </c>
      <c r="K51" s="3">
        <f t="shared" si="1"/>
        <v>78</v>
      </c>
      <c r="L51" s="3" t="s">
        <v>275</v>
      </c>
      <c r="M51" s="3" t="s">
        <v>341</v>
      </c>
      <c r="O51" s="3" t="str">
        <f t="shared" si="7"/>
        <v xml:space="preserve">case 78:
Keyboard.print("ino|");
PrintNumpad(c);
break;
</v>
      </c>
      <c r="U51" s="3" t="s">
        <v>189</v>
      </c>
      <c r="Y51" s="3" t="s">
        <v>278</v>
      </c>
      <c r="Z51" s="3">
        <f t="shared" si="2"/>
        <v>78</v>
      </c>
      <c r="AA51" s="3" t="s">
        <v>279</v>
      </c>
      <c r="AC51" s="3" t="str">
        <f t="shared" si="3"/>
        <v xml:space="preserve">c == 78 || </v>
      </c>
    </row>
    <row r="52" spans="1:29" s="3" customFormat="1" ht="15" customHeight="1" x14ac:dyDescent="0.25">
      <c r="A52" s="3">
        <f t="shared" si="4"/>
        <v>51</v>
      </c>
      <c r="B52" s="3" t="s">
        <v>199</v>
      </c>
      <c r="C52" s="3">
        <v>77</v>
      </c>
      <c r="D52" s="3" t="s">
        <v>173</v>
      </c>
      <c r="G52" s="3" t="b">
        <v>1</v>
      </c>
      <c r="J52" s="3" t="s">
        <v>274</v>
      </c>
      <c r="K52" s="3">
        <f t="shared" si="1"/>
        <v>77</v>
      </c>
      <c r="L52" s="3" t="s">
        <v>275</v>
      </c>
      <c r="M52" s="3" t="s">
        <v>341</v>
      </c>
      <c r="O52" s="3" t="str">
        <f t="shared" si="7"/>
        <v xml:space="preserve">case 77:
Keyboard.print("ino|");
PrintNumpad(c);
break;
</v>
      </c>
      <c r="U52" s="3" t="s">
        <v>190</v>
      </c>
      <c r="Y52" s="3" t="s">
        <v>278</v>
      </c>
      <c r="Z52" s="3">
        <f t="shared" si="2"/>
        <v>77</v>
      </c>
      <c r="AA52" s="3" t="s">
        <v>279</v>
      </c>
      <c r="AC52" s="3" t="str">
        <f t="shared" si="3"/>
        <v xml:space="preserve">c == 77 || </v>
      </c>
    </row>
    <row r="53" spans="1:29" s="3" customFormat="1" ht="15" customHeight="1" x14ac:dyDescent="0.25">
      <c r="A53" s="3">
        <f t="shared" si="4"/>
        <v>52</v>
      </c>
      <c r="B53" s="3" t="s">
        <v>200</v>
      </c>
      <c r="C53" s="3">
        <v>93</v>
      </c>
      <c r="D53" s="3" t="s">
        <v>173</v>
      </c>
      <c r="E53" s="3">
        <v>91</v>
      </c>
      <c r="F53" s="3">
        <f t="shared" ref="F53:F60" si="8">E53-C53</f>
        <v>-2</v>
      </c>
      <c r="G53" s="3" t="b">
        <v>1</v>
      </c>
      <c r="J53" s="3" t="s">
        <v>274</v>
      </c>
      <c r="K53" s="3">
        <f t="shared" si="1"/>
        <v>93</v>
      </c>
      <c r="L53" s="3" t="s">
        <v>275</v>
      </c>
      <c r="M53" s="3" t="s">
        <v>276</v>
      </c>
      <c r="O53" s="3" t="str">
        <f t="shared" si="7"/>
        <v xml:space="preserve">case 93:
Keyboard.print("ino|");
PrintNumpad(c);
break;
</v>
      </c>
      <c r="U53" s="3" t="s">
        <v>191</v>
      </c>
      <c r="Y53" s="3" t="s">
        <v>278</v>
      </c>
      <c r="Z53" s="3">
        <f t="shared" si="2"/>
        <v>93</v>
      </c>
      <c r="AA53" s="3" t="s">
        <v>279</v>
      </c>
      <c r="AC53" s="3" t="str">
        <f t="shared" si="3"/>
        <v xml:space="preserve">c == 93 || </v>
      </c>
    </row>
    <row r="54" spans="1:29" s="3" customFormat="1" ht="15" customHeight="1" x14ac:dyDescent="0.25">
      <c r="A54" s="3">
        <f t="shared" si="4"/>
        <v>53</v>
      </c>
      <c r="B54" s="3" t="s">
        <v>201</v>
      </c>
      <c r="C54" s="3">
        <v>94</v>
      </c>
      <c r="D54" s="3" t="s">
        <v>173</v>
      </c>
      <c r="E54" s="3">
        <v>93</v>
      </c>
      <c r="F54" s="3">
        <f t="shared" si="8"/>
        <v>-1</v>
      </c>
      <c r="G54" s="3" t="b">
        <v>1</v>
      </c>
      <c r="J54" s="3" t="s">
        <v>274</v>
      </c>
      <c r="K54" s="3">
        <f t="shared" si="1"/>
        <v>94</v>
      </c>
      <c r="L54" s="3" t="s">
        <v>275</v>
      </c>
      <c r="M54" s="3" t="s">
        <v>276</v>
      </c>
      <c r="O54" s="3" t="str">
        <f t="shared" si="7"/>
        <v xml:space="preserve">case 94:
Keyboard.print("ino|");
PrintNumpad(c);
break;
</v>
      </c>
      <c r="U54" s="3" t="s">
        <v>192</v>
      </c>
      <c r="Y54" s="3" t="s">
        <v>278</v>
      </c>
      <c r="Z54" s="3">
        <f t="shared" si="2"/>
        <v>94</v>
      </c>
      <c r="AA54" s="3" t="s">
        <v>279</v>
      </c>
      <c r="AC54" s="3" t="str">
        <f t="shared" si="3"/>
        <v xml:space="preserve">c == 94 || </v>
      </c>
    </row>
    <row r="55" spans="1:29" s="3" customFormat="1" ht="15" customHeight="1" x14ac:dyDescent="0.25">
      <c r="A55" s="3">
        <f t="shared" si="4"/>
        <v>54</v>
      </c>
      <c r="B55" s="3" t="s">
        <v>202</v>
      </c>
      <c r="C55" s="3">
        <v>92</v>
      </c>
      <c r="D55" s="3" t="s">
        <v>173</v>
      </c>
      <c r="E55" s="3">
        <v>92</v>
      </c>
      <c r="F55" s="3">
        <f t="shared" si="8"/>
        <v>0</v>
      </c>
      <c r="G55" s="3" t="b">
        <v>1</v>
      </c>
      <c r="J55" s="3" t="s">
        <v>274</v>
      </c>
      <c r="K55" s="3">
        <f t="shared" si="1"/>
        <v>92</v>
      </c>
      <c r="L55" s="3" t="s">
        <v>275</v>
      </c>
      <c r="M55" s="3" t="s">
        <v>276</v>
      </c>
      <c r="O55" s="3" t="str">
        <f t="shared" si="7"/>
        <v xml:space="preserve">case 92:
Keyboard.print("ino|");
PrintNumpad(c);
break;
</v>
      </c>
      <c r="U55" s="3" t="s">
        <v>193</v>
      </c>
      <c r="Y55" s="3" t="s">
        <v>278</v>
      </c>
      <c r="Z55" s="3">
        <f t="shared" si="2"/>
        <v>92</v>
      </c>
      <c r="AA55" s="3" t="s">
        <v>279</v>
      </c>
      <c r="AC55" s="3" t="str">
        <f t="shared" si="3"/>
        <v xml:space="preserve">c == 92 || </v>
      </c>
    </row>
    <row r="56" spans="1:29" s="3" customFormat="1" ht="15" customHeight="1" x14ac:dyDescent="0.25">
      <c r="A56" s="3">
        <f t="shared" si="4"/>
        <v>55</v>
      </c>
      <c r="B56" s="3" t="s">
        <v>203</v>
      </c>
      <c r="C56" s="3">
        <v>91</v>
      </c>
      <c r="D56" s="3" t="s">
        <v>173</v>
      </c>
      <c r="E56" s="3">
        <v>59</v>
      </c>
      <c r="F56" s="3">
        <f t="shared" si="8"/>
        <v>-32</v>
      </c>
      <c r="G56" s="3" t="b">
        <v>1</v>
      </c>
      <c r="J56" s="3" t="s">
        <v>274</v>
      </c>
      <c r="K56" s="3">
        <f t="shared" si="1"/>
        <v>91</v>
      </c>
      <c r="L56" s="3" t="s">
        <v>275</v>
      </c>
      <c r="M56" s="3" t="s">
        <v>276</v>
      </c>
      <c r="O56" s="3" t="str">
        <f t="shared" si="7"/>
        <v xml:space="preserve">case 91:
Keyboard.print("ino|");
PrintNumpad(c);
break;
</v>
      </c>
      <c r="U56" s="3" t="s">
        <v>194</v>
      </c>
      <c r="Y56" s="3" t="s">
        <v>278</v>
      </c>
      <c r="Z56" s="3">
        <f t="shared" si="2"/>
        <v>91</v>
      </c>
      <c r="AA56" s="3" t="s">
        <v>279</v>
      </c>
      <c r="AC56" s="3" t="str">
        <f t="shared" si="3"/>
        <v xml:space="preserve">c == 91 || </v>
      </c>
    </row>
    <row r="57" spans="1:29" s="3" customFormat="1" ht="15" customHeight="1" x14ac:dyDescent="0.25">
      <c r="A57" s="3">
        <f t="shared" si="4"/>
        <v>56</v>
      </c>
      <c r="B57" s="3" t="s">
        <v>262</v>
      </c>
      <c r="C57" s="3">
        <v>58</v>
      </c>
      <c r="D57" s="3" t="s">
        <v>173</v>
      </c>
      <c r="E57" s="3">
        <v>39</v>
      </c>
      <c r="F57" s="3">
        <f t="shared" si="8"/>
        <v>-19</v>
      </c>
      <c r="G57" s="3" t="b">
        <v>1</v>
      </c>
      <c r="J57" s="3" t="s">
        <v>274</v>
      </c>
      <c r="K57" s="3">
        <f t="shared" si="1"/>
        <v>58</v>
      </c>
      <c r="L57" s="3" t="s">
        <v>275</v>
      </c>
      <c r="M57" s="3" t="s">
        <v>276</v>
      </c>
      <c r="O57" s="3" t="str">
        <f t="shared" si="7"/>
        <v xml:space="preserve">case 58:
Keyboard.print("ino|");
PrintNumpad(c);
break;
</v>
      </c>
      <c r="U57" s="3" t="s">
        <v>195</v>
      </c>
      <c r="Y57" s="3" t="s">
        <v>278</v>
      </c>
      <c r="Z57" s="3">
        <f t="shared" si="2"/>
        <v>58</v>
      </c>
      <c r="AA57" s="3" t="s">
        <v>279</v>
      </c>
      <c r="AC57" s="3" t="str">
        <f t="shared" si="3"/>
        <v xml:space="preserve">c == 58 || </v>
      </c>
    </row>
    <row r="58" spans="1:29" s="3" customFormat="1" ht="15" customHeight="1" x14ac:dyDescent="0.25">
      <c r="A58" s="3">
        <f t="shared" si="4"/>
        <v>57</v>
      </c>
      <c r="B58" s="3" t="s">
        <v>204</v>
      </c>
      <c r="C58" s="3">
        <v>59</v>
      </c>
      <c r="D58" s="3" t="s">
        <v>173</v>
      </c>
      <c r="E58" s="3">
        <v>44</v>
      </c>
      <c r="F58" s="3">
        <f t="shared" si="8"/>
        <v>-15</v>
      </c>
      <c r="G58" s="3" t="b">
        <v>1</v>
      </c>
      <c r="J58" s="3" t="s">
        <v>274</v>
      </c>
      <c r="K58" s="3">
        <f t="shared" si="1"/>
        <v>59</v>
      </c>
      <c r="L58" s="3" t="s">
        <v>275</v>
      </c>
      <c r="M58" s="3" t="s">
        <v>276</v>
      </c>
      <c r="O58" s="3" t="str">
        <f t="shared" si="7"/>
        <v xml:space="preserve">case 59:
Keyboard.print("ino|");
PrintNumpad(c);
break;
</v>
      </c>
      <c r="U58" s="3" t="s">
        <v>188</v>
      </c>
      <c r="Y58" s="3" t="s">
        <v>278</v>
      </c>
      <c r="Z58" s="3">
        <f t="shared" si="2"/>
        <v>59</v>
      </c>
      <c r="AA58" s="3" t="s">
        <v>279</v>
      </c>
      <c r="AC58" s="3" t="str">
        <f t="shared" si="3"/>
        <v xml:space="preserve">c == 59 || </v>
      </c>
    </row>
    <row r="59" spans="1:29" s="3" customFormat="1" ht="15" customHeight="1" x14ac:dyDescent="0.25">
      <c r="A59" s="3">
        <f t="shared" si="4"/>
        <v>58</v>
      </c>
      <c r="B59" s="3" t="s">
        <v>205</v>
      </c>
      <c r="C59" s="3">
        <v>61</v>
      </c>
      <c r="D59" s="3" t="s">
        <v>173</v>
      </c>
      <c r="E59" s="3">
        <v>46</v>
      </c>
      <c r="F59" s="3">
        <f t="shared" si="8"/>
        <v>-15</v>
      </c>
      <c r="G59" s="3" t="b">
        <v>1</v>
      </c>
      <c r="J59" s="3" t="s">
        <v>274</v>
      </c>
      <c r="K59" s="3">
        <f t="shared" si="1"/>
        <v>61</v>
      </c>
      <c r="L59" s="3" t="s">
        <v>275</v>
      </c>
      <c r="M59" s="3" t="s">
        <v>276</v>
      </c>
      <c r="O59" s="3" t="str">
        <f t="shared" si="7"/>
        <v xml:space="preserve">case 61:
Keyboard.print("ino|");
PrintNumpad(c);
break;
</v>
      </c>
      <c r="U59" s="3" t="s">
        <v>196</v>
      </c>
      <c r="Y59" s="3" t="s">
        <v>278</v>
      </c>
      <c r="Z59" s="3">
        <f t="shared" si="2"/>
        <v>61</v>
      </c>
      <c r="AA59" s="3" t="s">
        <v>279</v>
      </c>
      <c r="AC59" s="3" t="str">
        <f t="shared" si="3"/>
        <v xml:space="preserve">c == 61 || </v>
      </c>
    </row>
    <row r="60" spans="1:29" s="3" customFormat="1" ht="15" customHeight="1" x14ac:dyDescent="0.25">
      <c r="A60" s="3">
        <f t="shared" si="4"/>
        <v>59</v>
      </c>
      <c r="B60" s="3" t="s">
        <v>206</v>
      </c>
      <c r="C60" s="3">
        <v>62</v>
      </c>
      <c r="D60" s="3" t="s">
        <v>173</v>
      </c>
      <c r="E60" s="3">
        <v>47</v>
      </c>
      <c r="F60" s="3">
        <f t="shared" si="8"/>
        <v>-15</v>
      </c>
      <c r="G60" s="3" t="b">
        <v>1</v>
      </c>
      <c r="J60" s="3" t="s">
        <v>274</v>
      </c>
      <c r="K60" s="3">
        <f t="shared" si="1"/>
        <v>62</v>
      </c>
      <c r="L60" s="3" t="s">
        <v>275</v>
      </c>
      <c r="M60" s="3" t="s">
        <v>276</v>
      </c>
      <c r="O60" s="3" t="str">
        <f t="shared" si="7"/>
        <v xml:space="preserve">case 62:
Keyboard.print("ino|");
PrintNumpad(c);
break;
</v>
      </c>
      <c r="U60" s="3" t="s">
        <v>187</v>
      </c>
      <c r="Y60" s="3" t="s">
        <v>278</v>
      </c>
      <c r="Z60" s="3">
        <f t="shared" si="2"/>
        <v>62</v>
      </c>
      <c r="AA60" s="3" t="s">
        <v>279</v>
      </c>
      <c r="AC60" s="3" t="str">
        <f t="shared" si="3"/>
        <v xml:space="preserve">c == 62 || </v>
      </c>
    </row>
    <row r="61" spans="1:29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J61" s="11" t="s">
        <v>274</v>
      </c>
      <c r="K61">
        <f t="shared" si="1"/>
        <v>283</v>
      </c>
      <c r="L61" s="12" t="s">
        <v>275</v>
      </c>
      <c r="M61" s="9" t="s">
        <v>276</v>
      </c>
      <c r="O61" t="str">
        <f t="shared" si="7"/>
        <v xml:space="preserve">case 283:
Keyboard.print("ino|");
PrintNumpad(c);
break;
</v>
      </c>
      <c r="U61" t="s">
        <v>197</v>
      </c>
      <c r="Y61" t="s">
        <v>278</v>
      </c>
      <c r="Z61">
        <f t="shared" si="2"/>
        <v>283</v>
      </c>
      <c r="AA61" t="s">
        <v>279</v>
      </c>
      <c r="AC61" t="str">
        <f t="shared" si="3"/>
        <v xml:space="preserve">c == 283 || </v>
      </c>
    </row>
    <row r="62" spans="1:29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J62" s="11" t="s">
        <v>274</v>
      </c>
      <c r="K62">
        <f t="shared" si="1"/>
        <v>285</v>
      </c>
      <c r="L62" s="12" t="s">
        <v>275</v>
      </c>
      <c r="M62" s="9" t="s">
        <v>276</v>
      </c>
      <c r="O62" t="str">
        <f t="shared" si="7"/>
        <v xml:space="preserve">case 285:
Keyboard.print("ino|");
PrintNumpad(c);
break;
</v>
      </c>
      <c r="U62" t="s">
        <v>198</v>
      </c>
      <c r="Y62" t="s">
        <v>278</v>
      </c>
      <c r="Z62">
        <f t="shared" si="2"/>
        <v>285</v>
      </c>
      <c r="AA62" t="s">
        <v>279</v>
      </c>
      <c r="AC62" t="str">
        <f t="shared" si="3"/>
        <v xml:space="preserve">c == 285 || </v>
      </c>
    </row>
    <row r="63" spans="1:29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J63" s="11" t="s">
        <v>274</v>
      </c>
      <c r="K63">
        <f t="shared" si="1"/>
        <v>4355</v>
      </c>
      <c r="L63" s="12" t="s">
        <v>275</v>
      </c>
      <c r="M63" s="9" t="s">
        <v>276</v>
      </c>
      <c r="O63" t="str">
        <f t="shared" si="7"/>
        <v xml:space="preserve">case 4355:
Keyboard.print("ino|");
PrintNumpad(c);
break;
</v>
      </c>
      <c r="U63" t="s">
        <v>186</v>
      </c>
      <c r="Y63" t="s">
        <v>278</v>
      </c>
      <c r="Z63">
        <f t="shared" si="2"/>
        <v>4355</v>
      </c>
      <c r="AA63" t="s">
        <v>279</v>
      </c>
      <c r="AC63" t="str">
        <f t="shared" si="3"/>
        <v xml:space="preserve">c == 4355 || </v>
      </c>
    </row>
    <row r="64" spans="1:29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J64" s="11" t="s">
        <v>274</v>
      </c>
      <c r="K64">
        <f t="shared" si="1"/>
        <v>16646</v>
      </c>
      <c r="L64" s="12" t="s">
        <v>275</v>
      </c>
      <c r="M64" s="9" t="s">
        <v>276</v>
      </c>
      <c r="O64" t="str">
        <f t="shared" si="7"/>
        <v xml:space="preserve">case 16646:
Keyboard.print("ino|");
PrintNumpad(c);
break;
</v>
      </c>
      <c r="U64" t="s">
        <v>199</v>
      </c>
      <c r="Y64" t="s">
        <v>278</v>
      </c>
      <c r="Z64">
        <f t="shared" si="2"/>
        <v>16646</v>
      </c>
      <c r="AA64" t="s">
        <v>279</v>
      </c>
      <c r="AC64" t="str">
        <f t="shared" si="3"/>
        <v xml:space="preserve">c == 16646 || </v>
      </c>
    </row>
    <row r="65" spans="1:33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J65" s="11" t="s">
        <v>274</v>
      </c>
      <c r="K65">
        <f t="shared" si="1"/>
        <v>8456</v>
      </c>
      <c r="L65" s="12" t="s">
        <v>275</v>
      </c>
      <c r="M65" s="9" t="s">
        <v>276</v>
      </c>
      <c r="O65" t="str">
        <f t="shared" si="7"/>
        <v xml:space="preserve">case 8456:
Keyboard.print("ino|");
PrintNumpad(c);
break;
</v>
      </c>
      <c r="Y65" t="s">
        <v>278</v>
      </c>
      <c r="Z65">
        <f t="shared" si="2"/>
        <v>8456</v>
      </c>
      <c r="AA65" t="s">
        <v>279</v>
      </c>
      <c r="AC65" t="str">
        <f t="shared" si="3"/>
        <v xml:space="preserve">c == 8456 || </v>
      </c>
    </row>
    <row r="66" spans="1:33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J66" s="11" t="s">
        <v>274</v>
      </c>
      <c r="K66">
        <f t="shared" si="1"/>
        <v>780</v>
      </c>
      <c r="L66" s="12" t="s">
        <v>275</v>
      </c>
      <c r="M66" s="9" t="s">
        <v>276</v>
      </c>
      <c r="O66" t="str">
        <f t="shared" ref="O66:O97" si="9">_xlfn.CONCAT(J66:M66)</f>
        <v xml:space="preserve">case 780:
Keyboard.print("ino|");
PrintNumpad(c);
break;
</v>
      </c>
      <c r="Y66" t="s">
        <v>278</v>
      </c>
      <c r="Z66">
        <f t="shared" si="2"/>
        <v>780</v>
      </c>
      <c r="AA66" t="s">
        <v>279</v>
      </c>
      <c r="AC66" t="str">
        <f t="shared" si="3"/>
        <v xml:space="preserve">c == 780 || </v>
      </c>
    </row>
    <row r="67" spans="1:33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J67" s="11" t="s">
        <v>274</v>
      </c>
      <c r="K67">
        <f t="shared" ref="K67:K105" si="10">C67</f>
        <v>2314</v>
      </c>
      <c r="L67" s="12" t="s">
        <v>275</v>
      </c>
      <c r="M67" s="9" t="s">
        <v>276</v>
      </c>
      <c r="O67" t="str">
        <f t="shared" si="9"/>
        <v xml:space="preserve">case 2314:
Keyboard.print("ino|");
PrintNumpad(c);
break;
</v>
      </c>
      <c r="Y67" t="s">
        <v>278</v>
      </c>
      <c r="Z67">
        <f t="shared" ref="Z67:Z105" si="11">C67</f>
        <v>2314</v>
      </c>
      <c r="AA67" t="s">
        <v>279</v>
      </c>
      <c r="AC67" t="str">
        <f t="shared" ref="AC67:AC105" si="12">_xlfn.CONCAT(Y67:AA67)</f>
        <v xml:space="preserve">c == 2314 || </v>
      </c>
    </row>
    <row r="68" spans="1:33" ht="15" customHeight="1" x14ac:dyDescent="0.25">
      <c r="A68">
        <f t="shared" ref="A68:A113" si="13">A67+1</f>
        <v>67</v>
      </c>
      <c r="B68" t="s">
        <v>214</v>
      </c>
      <c r="C68">
        <v>287</v>
      </c>
      <c r="D68" t="s">
        <v>207</v>
      </c>
      <c r="J68" s="11" t="s">
        <v>274</v>
      </c>
      <c r="K68">
        <f t="shared" si="10"/>
        <v>287</v>
      </c>
      <c r="L68" s="12" t="s">
        <v>275</v>
      </c>
      <c r="M68" s="9" t="s">
        <v>276</v>
      </c>
      <c r="O68" t="str">
        <f t="shared" si="9"/>
        <v xml:space="preserve">case 287:
Keyboard.print("ino|");
PrintNumpad(c);
break;
</v>
      </c>
      <c r="Y68" t="s">
        <v>278</v>
      </c>
      <c r="Z68">
        <f t="shared" si="11"/>
        <v>287</v>
      </c>
      <c r="AA68" t="s">
        <v>279</v>
      </c>
      <c r="AC68" t="str">
        <f t="shared" si="12"/>
        <v xml:space="preserve">c == 287 || </v>
      </c>
    </row>
    <row r="69" spans="1:33" ht="15" customHeight="1" x14ac:dyDescent="0.25">
      <c r="A69">
        <f t="shared" si="13"/>
        <v>68</v>
      </c>
      <c r="B69" t="s">
        <v>215</v>
      </c>
      <c r="C69">
        <v>1291</v>
      </c>
      <c r="D69" t="s">
        <v>207</v>
      </c>
      <c r="J69" s="11" t="s">
        <v>274</v>
      </c>
      <c r="K69">
        <f t="shared" si="10"/>
        <v>1291</v>
      </c>
      <c r="L69" s="12" t="s">
        <v>275</v>
      </c>
      <c r="M69" s="9" t="s">
        <v>276</v>
      </c>
      <c r="O69" t="str">
        <f t="shared" si="9"/>
        <v xml:space="preserve">case 1291:
Keyboard.print("ino|");
PrintNumpad(c);
break;
</v>
      </c>
      <c r="Y69" t="s">
        <v>278</v>
      </c>
      <c r="Z69">
        <f t="shared" si="11"/>
        <v>1291</v>
      </c>
      <c r="AA69" t="s">
        <v>279</v>
      </c>
      <c r="AC69" t="str">
        <f t="shared" si="12"/>
        <v xml:space="preserve">c == 1291 || </v>
      </c>
    </row>
    <row r="70" spans="1:33" ht="15" customHeight="1" x14ac:dyDescent="0.25">
      <c r="A70">
        <f t="shared" si="13"/>
        <v>69</v>
      </c>
      <c r="B70" t="s">
        <v>216</v>
      </c>
      <c r="C70">
        <v>781</v>
      </c>
      <c r="D70" t="s">
        <v>207</v>
      </c>
      <c r="J70" s="11" t="s">
        <v>274</v>
      </c>
      <c r="K70">
        <f t="shared" si="10"/>
        <v>781</v>
      </c>
      <c r="L70" s="12" t="s">
        <v>275</v>
      </c>
      <c r="M70" s="9" t="s">
        <v>276</v>
      </c>
      <c r="O70" t="str">
        <f t="shared" si="9"/>
        <v xml:space="preserve">case 781:
Keyboard.print("ino|");
PrintNumpad(c);
break;
</v>
      </c>
      <c r="Y70" t="s">
        <v>278</v>
      </c>
      <c r="Z70">
        <f t="shared" si="11"/>
        <v>781</v>
      </c>
      <c r="AA70" t="s">
        <v>279</v>
      </c>
      <c r="AC70" t="str">
        <f t="shared" si="12"/>
        <v xml:space="preserve">c == 781 || </v>
      </c>
    </row>
    <row r="71" spans="1:33" ht="15" customHeight="1" x14ac:dyDescent="0.25">
      <c r="A71">
        <f t="shared" si="13"/>
        <v>70</v>
      </c>
      <c r="B71" t="s">
        <v>217</v>
      </c>
      <c r="C71">
        <v>270</v>
      </c>
      <c r="D71" t="s">
        <v>207</v>
      </c>
      <c r="J71" s="11" t="s">
        <v>274</v>
      </c>
      <c r="K71">
        <f t="shared" si="10"/>
        <v>270</v>
      </c>
      <c r="L71" s="12" t="s">
        <v>275</v>
      </c>
      <c r="M71" s="9" t="s">
        <v>276</v>
      </c>
      <c r="O71" t="str">
        <f t="shared" si="9"/>
        <v xml:space="preserve">case 270:
Keyboard.print("ino|");
PrintNumpad(c);
break;
</v>
      </c>
      <c r="Y71" t="s">
        <v>278</v>
      </c>
      <c r="Z71">
        <f t="shared" si="11"/>
        <v>270</v>
      </c>
      <c r="AA71" t="s">
        <v>279</v>
      </c>
      <c r="AC71" t="str">
        <f t="shared" si="12"/>
        <v xml:space="preserve">c == 270 || </v>
      </c>
    </row>
    <row r="72" spans="1:33" ht="15" customHeight="1" x14ac:dyDescent="0.25">
      <c r="A72">
        <f t="shared" si="13"/>
        <v>71</v>
      </c>
      <c r="B72" t="s">
        <v>218</v>
      </c>
      <c r="C72">
        <v>8457</v>
      </c>
      <c r="D72" t="s">
        <v>207</v>
      </c>
      <c r="J72" s="11" t="s">
        <v>274</v>
      </c>
      <c r="K72">
        <f t="shared" si="10"/>
        <v>8457</v>
      </c>
      <c r="L72" s="12" t="s">
        <v>275</v>
      </c>
      <c r="M72" s="9" t="s">
        <v>276</v>
      </c>
      <c r="O72" t="str">
        <f t="shared" si="9"/>
        <v xml:space="preserve">case 8457:
Keyboard.print("ino|");
PrintNumpad(c);
break;
</v>
      </c>
      <c r="Y72" t="s">
        <v>278</v>
      </c>
      <c r="Z72">
        <f t="shared" si="11"/>
        <v>8457</v>
      </c>
      <c r="AA72" t="s">
        <v>279</v>
      </c>
      <c r="AC72" t="str">
        <f t="shared" si="12"/>
        <v xml:space="preserve">c == 8457 || </v>
      </c>
    </row>
    <row r="73" spans="1:33" ht="15" customHeight="1" x14ac:dyDescent="0.25">
      <c r="A73">
        <f t="shared" si="13"/>
        <v>72</v>
      </c>
      <c r="B73" t="s">
        <v>219</v>
      </c>
      <c r="C73">
        <v>16647</v>
      </c>
      <c r="D73" t="s">
        <v>207</v>
      </c>
      <c r="J73" s="11" t="s">
        <v>274</v>
      </c>
      <c r="K73">
        <f t="shared" si="10"/>
        <v>16647</v>
      </c>
      <c r="L73" s="12" t="s">
        <v>275</v>
      </c>
      <c r="M73" s="9" t="s">
        <v>276</v>
      </c>
      <c r="O73" t="str">
        <f t="shared" si="9"/>
        <v xml:space="preserve">case 16647:
Keyboard.print("ino|");
PrintNumpad(c);
break;
</v>
      </c>
      <c r="Y73" t="s">
        <v>278</v>
      </c>
      <c r="Z73">
        <f t="shared" si="11"/>
        <v>16647</v>
      </c>
      <c r="AA73" t="s">
        <v>279</v>
      </c>
      <c r="AC73" t="str">
        <f t="shared" si="12"/>
        <v xml:space="preserve">c == 16647 || </v>
      </c>
    </row>
    <row r="74" spans="1:33" ht="15" customHeight="1" x14ac:dyDescent="0.25">
      <c r="A74">
        <f t="shared" si="13"/>
        <v>73</v>
      </c>
      <c r="B74" t="s">
        <v>220</v>
      </c>
      <c r="C74">
        <v>286</v>
      </c>
      <c r="D74" t="s">
        <v>207</v>
      </c>
      <c r="J74" s="11" t="s">
        <v>274</v>
      </c>
      <c r="K74">
        <f t="shared" si="10"/>
        <v>286</v>
      </c>
      <c r="L74" s="12" t="s">
        <v>275</v>
      </c>
      <c r="M74" s="9" t="s">
        <v>276</v>
      </c>
      <c r="O74" t="str">
        <f t="shared" si="9"/>
        <v xml:space="preserve">case 286:
Keyboard.print("ino|");
PrintNumpad(c);
break;
</v>
      </c>
      <c r="Y74" t="s">
        <v>278</v>
      </c>
      <c r="Z74">
        <f t="shared" si="11"/>
        <v>286</v>
      </c>
      <c r="AA74" t="s">
        <v>279</v>
      </c>
      <c r="AC74" t="str">
        <f t="shared" si="12"/>
        <v xml:space="preserve">c == 286 || </v>
      </c>
    </row>
    <row r="75" spans="1:33" ht="15" customHeight="1" x14ac:dyDescent="0.25">
      <c r="A75">
        <f t="shared" si="13"/>
        <v>74</v>
      </c>
      <c r="B75" t="s">
        <v>221</v>
      </c>
      <c r="C75">
        <v>284</v>
      </c>
      <c r="D75" t="s">
        <v>207</v>
      </c>
      <c r="J75" s="11" t="s">
        <v>274</v>
      </c>
      <c r="K75">
        <f t="shared" si="10"/>
        <v>284</v>
      </c>
      <c r="L75" s="12" t="s">
        <v>275</v>
      </c>
      <c r="M75" s="9" t="s">
        <v>276</v>
      </c>
      <c r="O75" t="str">
        <f t="shared" si="9"/>
        <v xml:space="preserve">case 284:
Keyboard.print("ino|");
PrintNumpad(c);
break;
</v>
      </c>
      <c r="Y75" t="s">
        <v>278</v>
      </c>
      <c r="Z75">
        <f t="shared" si="11"/>
        <v>284</v>
      </c>
      <c r="AA75" t="s">
        <v>279</v>
      </c>
      <c r="AC75" t="str">
        <f t="shared" si="12"/>
        <v xml:space="preserve">c == 284 || </v>
      </c>
    </row>
    <row r="76" spans="1:33" ht="15" customHeight="1" x14ac:dyDescent="0.25">
      <c r="A76">
        <f t="shared" si="13"/>
        <v>75</v>
      </c>
      <c r="B76" t="s">
        <v>224</v>
      </c>
      <c r="C76">
        <v>260</v>
      </c>
      <c r="D76" t="s">
        <v>223</v>
      </c>
      <c r="J76" s="11" t="s">
        <v>274</v>
      </c>
      <c r="K76">
        <f t="shared" si="10"/>
        <v>260</v>
      </c>
      <c r="L76" s="12" t="s">
        <v>275</v>
      </c>
      <c r="M76" s="9" t="s">
        <v>276</v>
      </c>
      <c r="O76" t="str">
        <f t="shared" si="9"/>
        <v xml:space="preserve">case 260:
Keyboard.print("ino|");
PrintNumpad(c);
break;
</v>
      </c>
      <c r="Y76" t="s">
        <v>278</v>
      </c>
      <c r="Z76">
        <f t="shared" si="11"/>
        <v>260</v>
      </c>
      <c r="AA76" t="s">
        <v>279</v>
      </c>
      <c r="AC76" t="str">
        <f t="shared" si="12"/>
        <v xml:space="preserve">c == 260 || </v>
      </c>
    </row>
    <row r="77" spans="1:33" ht="15" customHeight="1" x14ac:dyDescent="0.25">
      <c r="A77">
        <f t="shared" si="13"/>
        <v>76</v>
      </c>
      <c r="B77" t="s">
        <v>225</v>
      </c>
      <c r="C77">
        <v>258</v>
      </c>
      <c r="D77" t="s">
        <v>223</v>
      </c>
      <c r="J77" s="11" t="s">
        <v>274</v>
      </c>
      <c r="K77">
        <f t="shared" si="10"/>
        <v>258</v>
      </c>
      <c r="L77" s="12" t="s">
        <v>275</v>
      </c>
      <c r="M77" s="9" t="s">
        <v>276</v>
      </c>
      <c r="O77" t="str">
        <f t="shared" si="9"/>
        <v xml:space="preserve">case 258:
Keyboard.print("ino|");
PrintNumpad(c);
break;
</v>
      </c>
      <c r="Y77" t="s">
        <v>278</v>
      </c>
      <c r="Z77">
        <f t="shared" si="11"/>
        <v>258</v>
      </c>
      <c r="AA77" t="s">
        <v>279</v>
      </c>
      <c r="AC77" t="str">
        <f t="shared" si="12"/>
        <v xml:space="preserve">c == 258 || </v>
      </c>
    </row>
    <row r="78" spans="1:33" ht="15" customHeight="1" x14ac:dyDescent="0.25">
      <c r="A78">
        <f t="shared" si="13"/>
        <v>77</v>
      </c>
      <c r="B78" t="s">
        <v>226</v>
      </c>
      <c r="C78">
        <v>6</v>
      </c>
      <c r="D78" t="s">
        <v>223</v>
      </c>
      <c r="J78" s="11" t="s">
        <v>274</v>
      </c>
      <c r="K78">
        <f t="shared" si="10"/>
        <v>6</v>
      </c>
      <c r="L78" s="12" t="s">
        <v>275</v>
      </c>
      <c r="M78" s="9" t="s">
        <v>276</v>
      </c>
      <c r="O78" t="str">
        <f t="shared" si="9"/>
        <v xml:space="preserve">case 6:
Keyboard.print("ino|");
PrintNumpad(c);
break;
</v>
      </c>
      <c r="Y78" t="s">
        <v>278</v>
      </c>
      <c r="Z78">
        <f t="shared" si="11"/>
        <v>6</v>
      </c>
      <c r="AA78" t="s">
        <v>279</v>
      </c>
      <c r="AC78" t="str">
        <f t="shared" si="12"/>
        <v xml:space="preserve">c == 6 || </v>
      </c>
    </row>
    <row r="79" spans="1:33" s="3" customFormat="1" ht="15" customHeight="1" x14ac:dyDescent="0.25">
      <c r="A79" s="3">
        <f t="shared" si="13"/>
        <v>78</v>
      </c>
      <c r="B79" s="3" t="s">
        <v>227</v>
      </c>
      <c r="C79" s="3">
        <v>281</v>
      </c>
      <c r="D79" s="3" t="s">
        <v>223</v>
      </c>
      <c r="E79" s="3">
        <v>209</v>
      </c>
      <c r="F79" s="3">
        <f t="shared" ref="F79:F84" si="14">E79-C79</f>
        <v>-72</v>
      </c>
      <c r="G79" s="3" t="b">
        <v>1</v>
      </c>
      <c r="J79" s="3" t="s">
        <v>274</v>
      </c>
      <c r="K79" s="3">
        <f t="shared" si="10"/>
        <v>281</v>
      </c>
      <c r="L79" s="3" t="s">
        <v>275</v>
      </c>
      <c r="M79" s="3" t="s">
        <v>276</v>
      </c>
      <c r="O79" s="3" t="str">
        <f t="shared" si="9"/>
        <v xml:space="preserve">case 281:
Keyboard.print("ino|");
PrintNumpad(c);
break;
</v>
      </c>
      <c r="Y79" s="3" t="s">
        <v>278</v>
      </c>
      <c r="Z79" s="3">
        <f t="shared" si="11"/>
        <v>281</v>
      </c>
      <c r="AA79" s="3" t="s">
        <v>279</v>
      </c>
      <c r="AC79" s="3" t="str">
        <f t="shared" si="12"/>
        <v xml:space="preserve">c == 281 || </v>
      </c>
      <c r="AG79" s="3" t="str">
        <f>DEC2HEX(C79)</f>
        <v>119</v>
      </c>
    </row>
    <row r="80" spans="1:33" s="3" customFormat="1" ht="15" customHeight="1" x14ac:dyDescent="0.25">
      <c r="A80" s="3">
        <f t="shared" si="13"/>
        <v>79</v>
      </c>
      <c r="B80" s="3" t="s">
        <v>228</v>
      </c>
      <c r="C80" s="3">
        <v>282</v>
      </c>
      <c r="D80" s="3" t="s">
        <v>223</v>
      </c>
      <c r="E80" s="3">
        <v>212</v>
      </c>
      <c r="F80" s="3">
        <f t="shared" si="14"/>
        <v>-70</v>
      </c>
      <c r="G80" s="3" t="b">
        <v>1</v>
      </c>
      <c r="J80" s="3" t="s">
        <v>274</v>
      </c>
      <c r="K80" s="3">
        <f t="shared" si="10"/>
        <v>282</v>
      </c>
      <c r="L80" s="3" t="s">
        <v>275</v>
      </c>
      <c r="M80" s="3" t="s">
        <v>276</v>
      </c>
      <c r="O80" s="3" t="str">
        <f t="shared" si="9"/>
        <v xml:space="preserve">case 282:
Keyboard.print("ino|");
PrintNumpad(c);
break;
</v>
      </c>
      <c r="Y80" s="3" t="s">
        <v>278</v>
      </c>
      <c r="Z80" s="3">
        <f t="shared" si="11"/>
        <v>282</v>
      </c>
      <c r="AA80" s="3" t="s">
        <v>279</v>
      </c>
      <c r="AC80" s="3" t="str">
        <f t="shared" si="12"/>
        <v xml:space="preserve">c == 282 || </v>
      </c>
    </row>
    <row r="81" spans="1:29" s="3" customFormat="1" ht="15" customHeight="1" x14ac:dyDescent="0.25">
      <c r="A81" s="3">
        <f t="shared" si="13"/>
        <v>80</v>
      </c>
      <c r="B81" s="3" t="s">
        <v>229</v>
      </c>
      <c r="C81" s="3">
        <v>273</v>
      </c>
      <c r="D81" s="3" t="s">
        <v>223</v>
      </c>
      <c r="E81" s="3">
        <v>210</v>
      </c>
      <c r="F81" s="3">
        <f t="shared" si="14"/>
        <v>-63</v>
      </c>
      <c r="G81" s="3" t="b">
        <v>1</v>
      </c>
      <c r="J81" s="3" t="s">
        <v>274</v>
      </c>
      <c r="K81" s="3">
        <f t="shared" si="10"/>
        <v>273</v>
      </c>
      <c r="L81" s="3" t="s">
        <v>275</v>
      </c>
      <c r="M81" s="3" t="s">
        <v>276</v>
      </c>
      <c r="O81" s="3" t="str">
        <f t="shared" si="9"/>
        <v xml:space="preserve">case 273:
Keyboard.print("ino|");
PrintNumpad(c);
break;
</v>
      </c>
      <c r="Y81" s="3" t="s">
        <v>278</v>
      </c>
      <c r="Z81" s="3">
        <f t="shared" si="11"/>
        <v>273</v>
      </c>
      <c r="AA81" s="3" t="s">
        <v>279</v>
      </c>
      <c r="AC81" s="3" t="str">
        <f t="shared" si="12"/>
        <v xml:space="preserve">c == 273 || </v>
      </c>
    </row>
    <row r="82" spans="1:29" s="3" customFormat="1" ht="15" customHeight="1" x14ac:dyDescent="0.25">
      <c r="A82" s="3">
        <f t="shared" si="13"/>
        <v>81</v>
      </c>
      <c r="B82" s="3" t="s">
        <v>230</v>
      </c>
      <c r="C82" s="3">
        <v>274</v>
      </c>
      <c r="D82" s="3" t="s">
        <v>223</v>
      </c>
      <c r="E82" s="3">
        <v>213</v>
      </c>
      <c r="F82" s="3">
        <f t="shared" si="14"/>
        <v>-61</v>
      </c>
      <c r="G82" s="3" t="b">
        <v>1</v>
      </c>
      <c r="J82" s="3" t="s">
        <v>274</v>
      </c>
      <c r="K82" s="3">
        <f t="shared" si="10"/>
        <v>274</v>
      </c>
      <c r="L82" s="3" t="s">
        <v>275</v>
      </c>
      <c r="M82" s="3" t="s">
        <v>276</v>
      </c>
      <c r="O82" s="3" t="str">
        <f t="shared" si="9"/>
        <v xml:space="preserve">case 274:
Keyboard.print("ino|");
PrintNumpad(c);
break;
</v>
      </c>
      <c r="Y82" s="3" t="s">
        <v>278</v>
      </c>
      <c r="Z82" s="3">
        <f t="shared" si="11"/>
        <v>274</v>
      </c>
      <c r="AA82" s="3" t="s">
        <v>279</v>
      </c>
      <c r="AC82" s="3" t="str">
        <f t="shared" si="12"/>
        <v xml:space="preserve">c == 274 || </v>
      </c>
    </row>
    <row r="83" spans="1:29" s="3" customFormat="1" ht="15" customHeight="1" x14ac:dyDescent="0.25">
      <c r="A83" s="3">
        <f t="shared" si="13"/>
        <v>82</v>
      </c>
      <c r="B83" s="3" t="s">
        <v>231</v>
      </c>
      <c r="C83" s="3">
        <v>275</v>
      </c>
      <c r="D83" s="3" t="s">
        <v>223</v>
      </c>
      <c r="E83" s="3">
        <v>211</v>
      </c>
      <c r="F83" s="3">
        <f t="shared" si="14"/>
        <v>-64</v>
      </c>
      <c r="G83" s="3" t="b">
        <v>1</v>
      </c>
      <c r="J83" s="3" t="s">
        <v>274</v>
      </c>
      <c r="K83" s="3">
        <f t="shared" si="10"/>
        <v>275</v>
      </c>
      <c r="L83" s="3" t="s">
        <v>275</v>
      </c>
      <c r="M83" s="3" t="s">
        <v>276</v>
      </c>
      <c r="O83" s="3" t="str">
        <f t="shared" si="9"/>
        <v xml:space="preserve">case 275:
Keyboard.print("ino|");
PrintNumpad(c);
break;
</v>
      </c>
      <c r="Y83" s="3" t="s">
        <v>278</v>
      </c>
      <c r="Z83" s="3">
        <f t="shared" si="11"/>
        <v>275</v>
      </c>
      <c r="AA83" s="3" t="s">
        <v>279</v>
      </c>
      <c r="AC83" s="3" t="str">
        <f t="shared" si="12"/>
        <v xml:space="preserve">c == 275 || </v>
      </c>
    </row>
    <row r="84" spans="1:29" s="3" customFormat="1" ht="15" customHeight="1" x14ac:dyDescent="0.25">
      <c r="A84" s="3">
        <f t="shared" si="13"/>
        <v>83</v>
      </c>
      <c r="B84" s="3" t="s">
        <v>232</v>
      </c>
      <c r="C84" s="3">
        <v>276</v>
      </c>
      <c r="D84" s="3" t="s">
        <v>223</v>
      </c>
      <c r="E84" s="3">
        <v>214</v>
      </c>
      <c r="F84" s="3">
        <f t="shared" si="14"/>
        <v>-62</v>
      </c>
      <c r="G84" s="3" t="b">
        <v>1</v>
      </c>
      <c r="J84" s="3" t="s">
        <v>274</v>
      </c>
      <c r="K84" s="3">
        <f t="shared" si="10"/>
        <v>276</v>
      </c>
      <c r="L84" s="3" t="s">
        <v>275</v>
      </c>
      <c r="M84" s="3" t="s">
        <v>276</v>
      </c>
      <c r="O84" s="3" t="str">
        <f t="shared" si="9"/>
        <v xml:space="preserve">case 276:
Keyboard.print("ino|");
PrintNumpad(c);
break;
</v>
      </c>
      <c r="Y84" s="3" t="s">
        <v>278</v>
      </c>
      <c r="Z84" s="3">
        <f t="shared" si="11"/>
        <v>276</v>
      </c>
      <c r="AA84" s="3" t="s">
        <v>279</v>
      </c>
      <c r="AC84" s="3" t="str">
        <f t="shared" si="12"/>
        <v xml:space="preserve">c == 276 || </v>
      </c>
    </row>
    <row r="85" spans="1:29" s="3" customFormat="1" ht="15" customHeight="1" x14ac:dyDescent="0.25">
      <c r="A85" s="3">
        <f t="shared" si="13"/>
        <v>84</v>
      </c>
      <c r="B85" s="3" t="s">
        <v>233</v>
      </c>
      <c r="C85" s="3">
        <v>279</v>
      </c>
      <c r="D85" s="3" t="s">
        <v>223</v>
      </c>
      <c r="E85" s="3">
        <v>218</v>
      </c>
      <c r="F85" s="3">
        <f t="shared" ref="F85:F88" si="15">E85-C85</f>
        <v>-61</v>
      </c>
      <c r="G85" s="3" t="b">
        <v>1</v>
      </c>
      <c r="J85" s="3" t="s">
        <v>274</v>
      </c>
      <c r="K85" s="3">
        <f t="shared" si="10"/>
        <v>279</v>
      </c>
      <c r="L85" s="3" t="s">
        <v>275</v>
      </c>
      <c r="M85" s="3" t="s">
        <v>276</v>
      </c>
      <c r="O85" s="3" t="str">
        <f t="shared" si="9"/>
        <v xml:space="preserve">case 279:
Keyboard.print("ino|");
PrintNumpad(c);
break;
</v>
      </c>
      <c r="Y85" s="3" t="s">
        <v>278</v>
      </c>
      <c r="Z85" s="3">
        <f t="shared" si="11"/>
        <v>279</v>
      </c>
      <c r="AA85" s="3" t="s">
        <v>279</v>
      </c>
      <c r="AC85" s="3" t="str">
        <f t="shared" si="12"/>
        <v xml:space="preserve">c == 279 || </v>
      </c>
    </row>
    <row r="86" spans="1:29" s="3" customFormat="1" ht="15" customHeight="1" x14ac:dyDescent="0.25">
      <c r="A86" s="3">
        <f t="shared" si="13"/>
        <v>85</v>
      </c>
      <c r="B86" s="3" t="s">
        <v>235</v>
      </c>
      <c r="C86" s="3">
        <v>277</v>
      </c>
      <c r="D86" s="3" t="s">
        <v>223</v>
      </c>
      <c r="E86" s="3">
        <v>216</v>
      </c>
      <c r="F86" s="3">
        <f t="shared" si="15"/>
        <v>-61</v>
      </c>
      <c r="G86" s="3" t="b">
        <v>1</v>
      </c>
      <c r="J86" s="3" t="s">
        <v>274</v>
      </c>
      <c r="K86" s="3">
        <f t="shared" si="10"/>
        <v>277</v>
      </c>
      <c r="L86" s="3" t="s">
        <v>275</v>
      </c>
      <c r="M86" s="3" t="s">
        <v>276</v>
      </c>
      <c r="O86" s="3" t="str">
        <f t="shared" si="9"/>
        <v xml:space="preserve">case 277:
Keyboard.print("ino|");
PrintNumpad(c);
break;
</v>
      </c>
      <c r="Y86" s="3" t="s">
        <v>278</v>
      </c>
      <c r="Z86" s="3">
        <f t="shared" si="11"/>
        <v>277</v>
      </c>
      <c r="AA86" s="3" t="s">
        <v>279</v>
      </c>
      <c r="AC86" s="3" t="str">
        <f t="shared" si="12"/>
        <v xml:space="preserve">c == 277 || </v>
      </c>
    </row>
    <row r="87" spans="1:29" s="3" customFormat="1" ht="15" customHeight="1" x14ac:dyDescent="0.25">
      <c r="A87" s="3">
        <f t="shared" si="13"/>
        <v>86</v>
      </c>
      <c r="B87" s="3" t="s">
        <v>234</v>
      </c>
      <c r="C87" s="3">
        <v>280</v>
      </c>
      <c r="D87" s="3" t="s">
        <v>223</v>
      </c>
      <c r="E87" s="3">
        <v>217</v>
      </c>
      <c r="F87" s="3">
        <f t="shared" si="15"/>
        <v>-63</v>
      </c>
      <c r="G87" s="3" t="b">
        <v>1</v>
      </c>
      <c r="J87" s="3" t="s">
        <v>274</v>
      </c>
      <c r="K87" s="3">
        <f t="shared" si="10"/>
        <v>280</v>
      </c>
      <c r="L87" s="3" t="s">
        <v>275</v>
      </c>
      <c r="M87" s="3" t="s">
        <v>276</v>
      </c>
      <c r="O87" s="3" t="str">
        <f t="shared" si="9"/>
        <v xml:space="preserve">case 280:
Keyboard.print("ino|");
PrintNumpad(c);
break;
</v>
      </c>
      <c r="Y87" s="3" t="s">
        <v>278</v>
      </c>
      <c r="Z87" s="3">
        <f t="shared" si="11"/>
        <v>280</v>
      </c>
      <c r="AA87" s="3" t="s">
        <v>279</v>
      </c>
      <c r="AC87" s="3" t="str">
        <f t="shared" si="12"/>
        <v xml:space="preserve">c == 280 || </v>
      </c>
    </row>
    <row r="88" spans="1:29" s="3" customFormat="1" ht="15" customHeight="1" x14ac:dyDescent="0.25">
      <c r="A88" s="3">
        <f t="shared" si="13"/>
        <v>87</v>
      </c>
      <c r="B88" s="3" t="s">
        <v>236</v>
      </c>
      <c r="C88" s="3">
        <v>278</v>
      </c>
      <c r="D88" s="3" t="s">
        <v>223</v>
      </c>
      <c r="E88" s="3">
        <v>215</v>
      </c>
      <c r="F88" s="3">
        <f t="shared" si="15"/>
        <v>-63</v>
      </c>
      <c r="G88" s="3" t="b">
        <v>1</v>
      </c>
      <c r="J88" s="3" t="s">
        <v>274</v>
      </c>
      <c r="K88" s="3">
        <f t="shared" si="10"/>
        <v>278</v>
      </c>
      <c r="L88" s="3" t="s">
        <v>275</v>
      </c>
      <c r="M88" s="3" t="s">
        <v>276</v>
      </c>
      <c r="O88" s="3" t="str">
        <f t="shared" si="9"/>
        <v xml:space="preserve">case 278:
Keyboard.print("ino|");
PrintNumpad(c);
break;
</v>
      </c>
      <c r="Y88" s="3" t="s">
        <v>278</v>
      </c>
      <c r="Z88" s="3">
        <f t="shared" si="11"/>
        <v>278</v>
      </c>
      <c r="AA88" s="3" t="s">
        <v>279</v>
      </c>
      <c r="AC88" s="3" t="str">
        <f t="shared" si="12"/>
        <v xml:space="preserve">c == 278 || </v>
      </c>
    </row>
    <row r="89" spans="1:29" ht="15" customHeight="1" x14ac:dyDescent="0.25">
      <c r="A89">
        <f t="shared" si="13"/>
        <v>88</v>
      </c>
      <c r="B89" t="s">
        <v>238</v>
      </c>
      <c r="C89">
        <v>257</v>
      </c>
      <c r="D89" t="s">
        <v>237</v>
      </c>
      <c r="J89" s="11" t="s">
        <v>274</v>
      </c>
      <c r="K89">
        <f t="shared" si="10"/>
        <v>257</v>
      </c>
      <c r="L89" s="12" t="s">
        <v>275</v>
      </c>
      <c r="M89" s="9" t="s">
        <v>276</v>
      </c>
      <c r="O89" t="str">
        <f t="shared" si="9"/>
        <v xml:space="preserve">case 257:
Keyboard.print("ino|");
PrintNumpad(c);
break;
</v>
      </c>
      <c r="Y89" t="s">
        <v>278</v>
      </c>
      <c r="Z89">
        <f t="shared" si="11"/>
        <v>257</v>
      </c>
      <c r="AA89" t="s">
        <v>279</v>
      </c>
      <c r="AC89" t="str">
        <f t="shared" si="12"/>
        <v xml:space="preserve">c == 257 || </v>
      </c>
    </row>
    <row r="90" spans="1:29" s="3" customFormat="1" ht="15" customHeight="1" x14ac:dyDescent="0.25">
      <c r="A90" s="3">
        <f t="shared" si="13"/>
        <v>89</v>
      </c>
      <c r="B90" s="3" t="s">
        <v>239</v>
      </c>
      <c r="C90" s="3">
        <v>47</v>
      </c>
      <c r="D90" s="3" t="s">
        <v>237</v>
      </c>
      <c r="E90" s="3">
        <v>220</v>
      </c>
      <c r="F90" s="3">
        <f>E90-C90</f>
        <v>173</v>
      </c>
      <c r="G90" s="3" t="b">
        <v>1</v>
      </c>
      <c r="J90" s="3" t="s">
        <v>274</v>
      </c>
      <c r="K90" s="3">
        <f t="shared" si="10"/>
        <v>47</v>
      </c>
      <c r="L90" s="3" t="s">
        <v>275</v>
      </c>
      <c r="M90" s="3" t="s">
        <v>276</v>
      </c>
      <c r="O90" s="3" t="str">
        <f t="shared" si="9"/>
        <v xml:space="preserve">case 47:
Keyboard.print("ino|");
PrintNumpad(c);
break;
</v>
      </c>
      <c r="Y90" s="3" t="s">
        <v>278</v>
      </c>
      <c r="Z90" s="3">
        <f t="shared" si="11"/>
        <v>47</v>
      </c>
      <c r="AA90" s="3" t="s">
        <v>279</v>
      </c>
      <c r="AC90" s="3" t="str">
        <f t="shared" si="12"/>
        <v xml:space="preserve">c == 47 || </v>
      </c>
    </row>
    <row r="91" spans="1:29" s="3" customFormat="1" ht="15" customHeight="1" x14ac:dyDescent="0.25">
      <c r="A91" s="3">
        <f t="shared" si="13"/>
        <v>90</v>
      </c>
      <c r="B91" s="3" t="s">
        <v>240</v>
      </c>
      <c r="C91" s="3">
        <v>46</v>
      </c>
      <c r="D91" s="3" t="s">
        <v>237</v>
      </c>
      <c r="E91" s="3">
        <v>221</v>
      </c>
      <c r="F91" s="3">
        <f>E91-C91</f>
        <v>175</v>
      </c>
      <c r="G91" s="3" t="b">
        <v>1</v>
      </c>
      <c r="J91" s="3" t="s">
        <v>274</v>
      </c>
      <c r="K91" s="3">
        <f t="shared" si="10"/>
        <v>46</v>
      </c>
      <c r="L91" s="3" t="s">
        <v>275</v>
      </c>
      <c r="M91" s="3" t="s">
        <v>276</v>
      </c>
      <c r="O91" s="3" t="str">
        <f t="shared" si="9"/>
        <v xml:space="preserve">case 46:
Keyboard.print("ino|");
PrintNumpad(c);
break;
</v>
      </c>
      <c r="Y91" s="3" t="s">
        <v>278</v>
      </c>
      <c r="Z91" s="3">
        <f t="shared" si="11"/>
        <v>46</v>
      </c>
      <c r="AA91" s="3" t="s">
        <v>279</v>
      </c>
      <c r="AC91" s="3" t="str">
        <f t="shared" si="12"/>
        <v xml:space="preserve">c == 46 || </v>
      </c>
    </row>
    <row r="92" spans="1:29" s="3" customFormat="1" ht="15" customHeight="1" x14ac:dyDescent="0.25">
      <c r="A92" s="3">
        <f t="shared" si="13"/>
        <v>91</v>
      </c>
      <c r="B92" s="3" t="s">
        <v>241</v>
      </c>
      <c r="C92" s="3">
        <v>45</v>
      </c>
      <c r="D92" s="3" t="s">
        <v>237</v>
      </c>
      <c r="E92" s="3">
        <v>222</v>
      </c>
      <c r="F92" s="3">
        <f>E92-C92</f>
        <v>177</v>
      </c>
      <c r="G92" s="3" t="b">
        <v>1</v>
      </c>
      <c r="J92" s="3" t="s">
        <v>274</v>
      </c>
      <c r="K92" s="3">
        <f t="shared" si="10"/>
        <v>45</v>
      </c>
      <c r="L92" s="3" t="s">
        <v>275</v>
      </c>
      <c r="M92" s="3" t="s">
        <v>276</v>
      </c>
      <c r="O92" s="3" t="str">
        <f t="shared" si="9"/>
        <v xml:space="preserve">case 45:
Keyboard.print("ino|");
PrintNumpad(c);
break;
</v>
      </c>
      <c r="Y92" s="3" t="s">
        <v>278</v>
      </c>
      <c r="Z92" s="3">
        <f t="shared" si="11"/>
        <v>45</v>
      </c>
      <c r="AA92" s="3" t="s">
        <v>279</v>
      </c>
      <c r="AC92" s="3" t="str">
        <f t="shared" si="12"/>
        <v xml:space="preserve">c == 45 || </v>
      </c>
    </row>
    <row r="93" spans="1:29" s="3" customFormat="1" ht="15" customHeight="1" x14ac:dyDescent="0.25">
      <c r="A93" s="3">
        <f t="shared" si="13"/>
        <v>92</v>
      </c>
      <c r="B93" s="3" t="s">
        <v>251</v>
      </c>
      <c r="C93" s="3">
        <v>32</v>
      </c>
      <c r="D93" s="3" t="s">
        <v>237</v>
      </c>
      <c r="E93" s="3">
        <v>234</v>
      </c>
      <c r="F93" s="3">
        <f>E93-C93</f>
        <v>202</v>
      </c>
      <c r="G93" s="3" t="b">
        <v>1</v>
      </c>
      <c r="J93" s="3" t="s">
        <v>274</v>
      </c>
      <c r="K93" s="3">
        <f t="shared" si="10"/>
        <v>32</v>
      </c>
      <c r="L93" s="3" t="s">
        <v>275</v>
      </c>
      <c r="M93" s="3" t="s">
        <v>276</v>
      </c>
      <c r="O93" s="3" t="str">
        <f t="shared" si="9"/>
        <v xml:space="preserve">case 32:
Keyboard.print("ino|");
PrintNumpad(c);
break;
</v>
      </c>
      <c r="Y93" s="3" t="s">
        <v>278</v>
      </c>
      <c r="Z93" s="3">
        <f t="shared" si="11"/>
        <v>32</v>
      </c>
      <c r="AA93" s="3" t="s">
        <v>279</v>
      </c>
      <c r="AC93" s="3" t="str">
        <f t="shared" si="12"/>
        <v xml:space="preserve">c == 32 || </v>
      </c>
    </row>
    <row r="94" spans="1:29" s="3" customFormat="1" ht="15" customHeight="1" x14ac:dyDescent="0.25">
      <c r="A94" s="3">
        <f t="shared" si="13"/>
        <v>93</v>
      </c>
      <c r="B94" s="3" t="s">
        <v>242</v>
      </c>
      <c r="C94" s="3">
        <v>33</v>
      </c>
      <c r="D94" s="3" t="s">
        <v>237</v>
      </c>
      <c r="E94" s="3">
        <v>225</v>
      </c>
      <c r="F94" s="3" t="s">
        <v>343</v>
      </c>
      <c r="G94" s="3" t="b">
        <v>1</v>
      </c>
      <c r="J94" s="3" t="s">
        <v>274</v>
      </c>
      <c r="K94" s="3">
        <f t="shared" si="10"/>
        <v>33</v>
      </c>
      <c r="L94" s="3" t="s">
        <v>275</v>
      </c>
      <c r="M94" s="3" t="s">
        <v>276</v>
      </c>
      <c r="O94" s="3" t="str">
        <f t="shared" si="9"/>
        <v xml:space="preserve">case 33:
Keyboard.print("ino|");
PrintNumpad(c);
break;
</v>
      </c>
      <c r="Y94" s="3" t="s">
        <v>278</v>
      </c>
      <c r="Z94" s="3">
        <f t="shared" si="11"/>
        <v>33</v>
      </c>
      <c r="AA94" s="3" t="s">
        <v>279</v>
      </c>
      <c r="AC94" s="3" t="str">
        <f t="shared" si="12"/>
        <v xml:space="preserve">c == 33 || </v>
      </c>
    </row>
    <row r="95" spans="1:29" s="3" customFormat="1" ht="15" customHeight="1" x14ac:dyDescent="0.25">
      <c r="A95" s="3">
        <f t="shared" si="13"/>
        <v>94</v>
      </c>
      <c r="B95" s="3" t="s">
        <v>243</v>
      </c>
      <c r="C95" s="3">
        <v>34</v>
      </c>
      <c r="D95" s="3" t="s">
        <v>237</v>
      </c>
      <c r="E95" s="3">
        <v>226</v>
      </c>
      <c r="F95" s="3" t="s">
        <v>343</v>
      </c>
      <c r="G95" s="3" t="b">
        <v>1</v>
      </c>
      <c r="J95" s="3" t="s">
        <v>274</v>
      </c>
      <c r="K95" s="3">
        <f t="shared" si="10"/>
        <v>34</v>
      </c>
      <c r="L95" s="3" t="s">
        <v>275</v>
      </c>
      <c r="M95" s="3" t="s">
        <v>276</v>
      </c>
      <c r="O95" s="3" t="str">
        <f t="shared" si="9"/>
        <v xml:space="preserve">case 34:
Keyboard.print("ino|");
PrintNumpad(c);
break;
</v>
      </c>
      <c r="Y95" s="3" t="s">
        <v>278</v>
      </c>
      <c r="Z95" s="3">
        <f t="shared" si="11"/>
        <v>34</v>
      </c>
      <c r="AA95" s="3" t="s">
        <v>279</v>
      </c>
      <c r="AC95" s="3" t="str">
        <f t="shared" si="12"/>
        <v xml:space="preserve">c == 34 || </v>
      </c>
    </row>
    <row r="96" spans="1:29" s="3" customFormat="1" ht="15" customHeight="1" x14ac:dyDescent="0.25">
      <c r="A96" s="3">
        <f t="shared" si="13"/>
        <v>95</v>
      </c>
      <c r="B96" s="3" t="s">
        <v>244</v>
      </c>
      <c r="C96" s="3">
        <v>35</v>
      </c>
      <c r="D96" s="3" t="s">
        <v>237</v>
      </c>
      <c r="E96" s="3">
        <v>227</v>
      </c>
      <c r="F96" s="3" t="s">
        <v>343</v>
      </c>
      <c r="G96" s="3" t="b">
        <v>1</v>
      </c>
      <c r="J96" s="3" t="s">
        <v>274</v>
      </c>
      <c r="K96" s="3">
        <f t="shared" si="10"/>
        <v>35</v>
      </c>
      <c r="L96" s="3" t="s">
        <v>275</v>
      </c>
      <c r="M96" s="3" t="s">
        <v>276</v>
      </c>
      <c r="O96" s="3" t="str">
        <f t="shared" si="9"/>
        <v xml:space="preserve">case 35:
Keyboard.print("ino|");
PrintNumpad(c);
break;
</v>
      </c>
      <c r="Y96" s="3" t="s">
        <v>278</v>
      </c>
      <c r="Z96" s="3">
        <f t="shared" si="11"/>
        <v>35</v>
      </c>
      <c r="AA96" s="3" t="s">
        <v>279</v>
      </c>
      <c r="AC96" s="3" t="str">
        <f t="shared" si="12"/>
        <v xml:space="preserve">c == 35 || </v>
      </c>
    </row>
    <row r="97" spans="1:29" s="3" customFormat="1" ht="15" customHeight="1" x14ac:dyDescent="0.25">
      <c r="A97" s="3">
        <f t="shared" si="13"/>
        <v>96</v>
      </c>
      <c r="B97" s="3" t="s">
        <v>245</v>
      </c>
      <c r="C97" s="3">
        <v>36</v>
      </c>
      <c r="D97" s="3" t="s">
        <v>237</v>
      </c>
      <c r="E97" s="3">
        <v>228</v>
      </c>
      <c r="F97" s="3" t="s">
        <v>343</v>
      </c>
      <c r="G97" s="3" t="b">
        <v>1</v>
      </c>
      <c r="J97" s="3" t="s">
        <v>274</v>
      </c>
      <c r="K97" s="3">
        <f t="shared" si="10"/>
        <v>36</v>
      </c>
      <c r="L97" s="3" t="s">
        <v>275</v>
      </c>
      <c r="M97" s="3" t="s">
        <v>276</v>
      </c>
      <c r="O97" s="3" t="str">
        <f t="shared" si="9"/>
        <v xml:space="preserve">case 36:
Keyboard.print("ino|");
PrintNumpad(c);
break;
</v>
      </c>
      <c r="Y97" s="3" t="s">
        <v>278</v>
      </c>
      <c r="Z97" s="3">
        <f t="shared" si="11"/>
        <v>36</v>
      </c>
      <c r="AA97" s="3" t="s">
        <v>279</v>
      </c>
      <c r="AC97" s="3" t="str">
        <f t="shared" si="12"/>
        <v xml:space="preserve">c == 36 || </v>
      </c>
    </row>
    <row r="98" spans="1:29" s="3" customFormat="1" ht="15" customHeight="1" x14ac:dyDescent="0.25">
      <c r="A98" s="3">
        <f t="shared" si="13"/>
        <v>97</v>
      </c>
      <c r="B98" s="3" t="s">
        <v>246</v>
      </c>
      <c r="C98" s="3">
        <v>37</v>
      </c>
      <c r="D98" s="3" t="s">
        <v>237</v>
      </c>
      <c r="E98" s="3">
        <v>229</v>
      </c>
      <c r="F98" s="3" t="s">
        <v>343</v>
      </c>
      <c r="G98" s="3" t="b">
        <v>1</v>
      </c>
      <c r="J98" s="3" t="s">
        <v>274</v>
      </c>
      <c r="K98" s="3">
        <f t="shared" si="10"/>
        <v>37</v>
      </c>
      <c r="L98" s="3" t="s">
        <v>275</v>
      </c>
      <c r="M98" s="3" t="s">
        <v>276</v>
      </c>
      <c r="O98" s="3" t="str">
        <f t="shared" ref="O98:O105" si="16">_xlfn.CONCAT(J98:M98)</f>
        <v xml:space="preserve">case 37:
Keyboard.print("ino|");
PrintNumpad(c);
break;
</v>
      </c>
      <c r="Y98" s="3" t="s">
        <v>278</v>
      </c>
      <c r="Z98" s="3">
        <f t="shared" si="11"/>
        <v>37</v>
      </c>
      <c r="AA98" s="3" t="s">
        <v>279</v>
      </c>
      <c r="AC98" s="3" t="str">
        <f t="shared" si="12"/>
        <v xml:space="preserve">c == 37 || </v>
      </c>
    </row>
    <row r="99" spans="1:29" s="3" customFormat="1" ht="15" customHeight="1" x14ac:dyDescent="0.25">
      <c r="A99" s="3">
        <f t="shared" si="13"/>
        <v>98</v>
      </c>
      <c r="B99" s="3" t="s">
        <v>247</v>
      </c>
      <c r="C99" s="3">
        <v>38</v>
      </c>
      <c r="D99" s="3" t="s">
        <v>237</v>
      </c>
      <c r="E99" s="3">
        <v>230</v>
      </c>
      <c r="F99" s="3" t="s">
        <v>343</v>
      </c>
      <c r="G99" s="3" t="b">
        <v>1</v>
      </c>
      <c r="J99" s="3" t="s">
        <v>274</v>
      </c>
      <c r="K99" s="3">
        <f t="shared" si="10"/>
        <v>38</v>
      </c>
      <c r="L99" s="3" t="s">
        <v>275</v>
      </c>
      <c r="M99" s="3" t="s">
        <v>276</v>
      </c>
      <c r="O99" s="3" t="str">
        <f t="shared" si="16"/>
        <v xml:space="preserve">case 38:
Keyboard.print("ino|");
PrintNumpad(c);
break;
</v>
      </c>
      <c r="Y99" s="3" t="s">
        <v>278</v>
      </c>
      <c r="Z99" s="3">
        <f t="shared" si="11"/>
        <v>38</v>
      </c>
      <c r="AA99" s="3" t="s">
        <v>279</v>
      </c>
      <c r="AC99" s="3" t="str">
        <f t="shared" si="12"/>
        <v xml:space="preserve">c == 38 || </v>
      </c>
    </row>
    <row r="100" spans="1:29" s="3" customFormat="1" ht="15" customHeight="1" x14ac:dyDescent="0.25">
      <c r="A100" s="3">
        <f t="shared" si="13"/>
        <v>99</v>
      </c>
      <c r="B100" s="3" t="s">
        <v>248</v>
      </c>
      <c r="C100" s="3">
        <v>39</v>
      </c>
      <c r="D100" s="3" t="s">
        <v>237</v>
      </c>
      <c r="E100" s="3">
        <v>231</v>
      </c>
      <c r="F100" s="3" t="s">
        <v>343</v>
      </c>
      <c r="G100" s="3" t="b">
        <v>1</v>
      </c>
      <c r="J100" s="3" t="s">
        <v>274</v>
      </c>
      <c r="K100" s="3">
        <f t="shared" si="10"/>
        <v>39</v>
      </c>
      <c r="L100" s="3" t="s">
        <v>275</v>
      </c>
      <c r="M100" s="3" t="s">
        <v>276</v>
      </c>
      <c r="O100" s="3" t="str">
        <f t="shared" si="16"/>
        <v xml:space="preserve">case 39:
Keyboard.print("ino|");
PrintNumpad(c);
break;
</v>
      </c>
      <c r="Y100" s="3" t="s">
        <v>278</v>
      </c>
      <c r="Z100" s="3">
        <f t="shared" si="11"/>
        <v>39</v>
      </c>
      <c r="AA100" s="3" t="s">
        <v>279</v>
      </c>
      <c r="AC100" s="3" t="str">
        <f t="shared" si="12"/>
        <v xml:space="preserve">c == 39 || </v>
      </c>
    </row>
    <row r="101" spans="1:29" s="3" customFormat="1" ht="15" customHeight="1" x14ac:dyDescent="0.25">
      <c r="A101" s="3">
        <f t="shared" si="13"/>
        <v>100</v>
      </c>
      <c r="B101" s="3" t="s">
        <v>249</v>
      </c>
      <c r="C101" s="3">
        <v>40</v>
      </c>
      <c r="D101" s="3" t="s">
        <v>237</v>
      </c>
      <c r="E101" s="3">
        <v>232</v>
      </c>
      <c r="F101" s="3" t="s">
        <v>343</v>
      </c>
      <c r="G101" s="3" t="b">
        <v>1</v>
      </c>
      <c r="J101" s="3" t="s">
        <v>274</v>
      </c>
      <c r="K101" s="3">
        <f t="shared" si="10"/>
        <v>40</v>
      </c>
      <c r="L101" s="3" t="s">
        <v>275</v>
      </c>
      <c r="M101" s="3" t="s">
        <v>276</v>
      </c>
      <c r="O101" s="3" t="str">
        <f t="shared" si="16"/>
        <v xml:space="preserve">case 40:
Keyboard.print("ino|");
PrintNumpad(c);
break;
</v>
      </c>
      <c r="Y101" s="3" t="s">
        <v>278</v>
      </c>
      <c r="Z101" s="3">
        <f t="shared" si="11"/>
        <v>40</v>
      </c>
      <c r="AA101" s="3" t="s">
        <v>279</v>
      </c>
      <c r="AC101" s="3" t="str">
        <f t="shared" si="12"/>
        <v xml:space="preserve">c == 40 || </v>
      </c>
    </row>
    <row r="102" spans="1:29" s="3" customFormat="1" ht="15" customHeight="1" x14ac:dyDescent="0.25">
      <c r="A102" s="3">
        <f t="shared" si="13"/>
        <v>101</v>
      </c>
      <c r="B102" s="3" t="s">
        <v>250</v>
      </c>
      <c r="C102" s="3">
        <v>41</v>
      </c>
      <c r="D102" s="3" t="s">
        <v>237</v>
      </c>
      <c r="E102" s="3">
        <v>233</v>
      </c>
      <c r="F102" s="3" t="s">
        <v>343</v>
      </c>
      <c r="G102" s="3" t="b">
        <v>1</v>
      </c>
      <c r="J102" s="3" t="s">
        <v>274</v>
      </c>
      <c r="K102" s="3">
        <f t="shared" si="10"/>
        <v>41</v>
      </c>
      <c r="L102" s="3" t="s">
        <v>275</v>
      </c>
      <c r="M102" s="3" t="s">
        <v>276</v>
      </c>
      <c r="O102" s="3" t="str">
        <f t="shared" si="16"/>
        <v xml:space="preserve">case 41:
Keyboard.print("ino|");
PrintNumpad(c);
break;
</v>
      </c>
      <c r="Y102" s="3" t="s">
        <v>278</v>
      </c>
      <c r="Z102" s="3">
        <f t="shared" si="11"/>
        <v>41</v>
      </c>
      <c r="AA102" s="3" t="s">
        <v>279</v>
      </c>
      <c r="AC102" s="3" t="str">
        <f t="shared" si="12"/>
        <v xml:space="preserve">c == 41 || </v>
      </c>
    </row>
    <row r="103" spans="1:29" s="3" customFormat="1" ht="15" customHeight="1" x14ac:dyDescent="0.25">
      <c r="A103" s="3">
        <f t="shared" si="13"/>
        <v>102</v>
      </c>
      <c r="B103" s="3" t="s">
        <v>252</v>
      </c>
      <c r="C103" s="3">
        <v>42</v>
      </c>
      <c r="D103" s="3" t="s">
        <v>237</v>
      </c>
      <c r="E103" s="3">
        <v>235</v>
      </c>
      <c r="F103" s="3">
        <f>E103-C103</f>
        <v>193</v>
      </c>
      <c r="G103" s="3" t="b">
        <v>1</v>
      </c>
      <c r="J103" s="3" t="s">
        <v>274</v>
      </c>
      <c r="K103" s="3">
        <f t="shared" si="10"/>
        <v>42</v>
      </c>
      <c r="L103" s="3" t="s">
        <v>275</v>
      </c>
      <c r="M103" s="3" t="s">
        <v>276</v>
      </c>
      <c r="O103" s="3" t="str">
        <f t="shared" si="16"/>
        <v xml:space="preserve">case 42:
Keyboard.print("ino|");
PrintNumpad(c);
break;
</v>
      </c>
      <c r="Y103" s="3" t="s">
        <v>278</v>
      </c>
      <c r="Z103" s="3">
        <f t="shared" si="11"/>
        <v>42</v>
      </c>
      <c r="AA103" s="3" t="s">
        <v>279</v>
      </c>
      <c r="AC103" s="3" t="str">
        <f t="shared" si="12"/>
        <v xml:space="preserve">c == 42 || </v>
      </c>
    </row>
    <row r="104" spans="1:29" s="3" customFormat="1" ht="15" customHeight="1" x14ac:dyDescent="0.25">
      <c r="A104" s="3">
        <f t="shared" si="13"/>
        <v>103</v>
      </c>
      <c r="B104" s="3" t="s">
        <v>253</v>
      </c>
      <c r="C104" s="3">
        <v>44</v>
      </c>
      <c r="D104" s="3" t="s">
        <v>237</v>
      </c>
      <c r="E104" s="3">
        <v>223</v>
      </c>
      <c r="F104" s="3">
        <f>E104-C104</f>
        <v>179</v>
      </c>
      <c r="G104" s="3" t="b">
        <v>1</v>
      </c>
      <c r="J104" s="3" t="s">
        <v>274</v>
      </c>
      <c r="K104" s="3">
        <f t="shared" si="10"/>
        <v>44</v>
      </c>
      <c r="L104" s="3" t="s">
        <v>275</v>
      </c>
      <c r="M104" s="3" t="s">
        <v>276</v>
      </c>
      <c r="O104" s="3" t="str">
        <f t="shared" si="16"/>
        <v xml:space="preserve">case 44:
Keyboard.print("ino|");
PrintNumpad(c);
break;
</v>
      </c>
      <c r="Y104" s="3" t="s">
        <v>278</v>
      </c>
      <c r="Z104" s="3">
        <f t="shared" si="11"/>
        <v>44</v>
      </c>
      <c r="AA104" s="3" t="s">
        <v>279</v>
      </c>
      <c r="AC104" s="3" t="str">
        <f t="shared" si="12"/>
        <v xml:space="preserve">c == 44 || </v>
      </c>
    </row>
    <row r="105" spans="1:29" s="3" customFormat="1" ht="15" customHeight="1" x14ac:dyDescent="0.25">
      <c r="A105" s="3">
        <f t="shared" si="13"/>
        <v>104</v>
      </c>
      <c r="B105" s="3" t="s">
        <v>254</v>
      </c>
      <c r="C105" s="3">
        <v>43</v>
      </c>
      <c r="D105" s="3" t="s">
        <v>237</v>
      </c>
      <c r="E105" s="3">
        <v>224</v>
      </c>
      <c r="F105" s="3">
        <f>E105-C105</f>
        <v>181</v>
      </c>
      <c r="G105" s="3" t="b">
        <v>1</v>
      </c>
      <c r="J105" s="3" t="s">
        <v>274</v>
      </c>
      <c r="K105" s="3">
        <f t="shared" si="10"/>
        <v>43</v>
      </c>
      <c r="L105" s="3" t="s">
        <v>275</v>
      </c>
      <c r="M105" s="3" t="s">
        <v>276</v>
      </c>
      <c r="O105" s="3" t="str">
        <f t="shared" si="16"/>
        <v xml:space="preserve">case 43:
Keyboard.print("ino|");
PrintNumpad(c);
break;
</v>
      </c>
      <c r="Y105" s="3" t="s">
        <v>278</v>
      </c>
      <c r="Z105" s="3">
        <f t="shared" si="11"/>
        <v>43</v>
      </c>
      <c r="AA105" s="3" t="s">
        <v>279</v>
      </c>
      <c r="AC105" s="3" t="str">
        <f t="shared" si="12"/>
        <v xml:space="preserve">c == 43 || </v>
      </c>
    </row>
    <row r="106" spans="1:29" ht="15" customHeight="1" x14ac:dyDescent="0.25">
      <c r="A106">
        <f t="shared" si="13"/>
        <v>105</v>
      </c>
    </row>
    <row r="107" spans="1:29" ht="15" customHeight="1" x14ac:dyDescent="0.25">
      <c r="A107">
        <f t="shared" si="13"/>
        <v>106</v>
      </c>
    </row>
    <row r="108" spans="1:29" ht="15" customHeight="1" x14ac:dyDescent="0.25">
      <c r="A108">
        <f t="shared" si="13"/>
        <v>107</v>
      </c>
    </row>
    <row r="109" spans="1:29" ht="15" customHeight="1" x14ac:dyDescent="0.25">
      <c r="A109">
        <f t="shared" si="13"/>
        <v>108</v>
      </c>
    </row>
    <row r="110" spans="1:29" ht="15" customHeight="1" x14ac:dyDescent="0.25">
      <c r="A110">
        <f t="shared" si="13"/>
        <v>109</v>
      </c>
    </row>
    <row r="111" spans="1:29" ht="15" customHeight="1" x14ac:dyDescent="0.25">
      <c r="A111">
        <f t="shared" si="13"/>
        <v>110</v>
      </c>
    </row>
    <row r="112" spans="1:29" ht="15" customHeight="1" x14ac:dyDescent="0.25">
      <c r="A112">
        <f t="shared" si="13"/>
        <v>111</v>
      </c>
    </row>
    <row r="113" spans="1:18" ht="15" customHeight="1" x14ac:dyDescent="0.25">
      <c r="A113">
        <f t="shared" si="13"/>
        <v>112</v>
      </c>
    </row>
    <row r="114" spans="1:18" ht="15" customHeight="1" x14ac:dyDescent="0.25">
      <c r="F114" t="s">
        <v>345</v>
      </c>
    </row>
    <row r="115" spans="1:18" ht="15" customHeight="1" x14ac:dyDescent="0.25"/>
    <row r="116" spans="1:18" ht="15" customHeight="1" x14ac:dyDescent="0.25">
      <c r="E116" t="s">
        <v>344</v>
      </c>
    </row>
    <row r="117" spans="1:18" ht="15" customHeight="1" x14ac:dyDescent="0.25"/>
    <row r="118" spans="1:18" ht="15" customHeight="1" x14ac:dyDescent="0.25"/>
    <row r="119" spans="1:18" ht="15" customHeight="1" x14ac:dyDescent="0.25"/>
    <row r="120" spans="1:18" ht="15" customHeight="1" x14ac:dyDescent="0.25"/>
    <row r="121" spans="1:18" ht="15" customHeight="1" x14ac:dyDescent="0.25"/>
    <row r="123" spans="1:18" x14ac:dyDescent="0.25">
      <c r="A123">
        <f>COUNTIF(G:G,TRUE)</f>
        <v>85</v>
      </c>
      <c r="P123" t="s">
        <v>295</v>
      </c>
    </row>
    <row r="125" spans="1:18" x14ac:dyDescent="0.25">
      <c r="N125" t="s">
        <v>296</v>
      </c>
      <c r="O125">
        <v>353</v>
      </c>
      <c r="P125" t="s">
        <v>297</v>
      </c>
      <c r="R125" t="str">
        <f>_xlfn.CONCAT(N125:P125)</f>
        <v xml:space="preserve">d == 353 or </v>
      </c>
    </row>
    <row r="126" spans="1:18" x14ac:dyDescent="0.25">
      <c r="N126" t="s">
        <v>296</v>
      </c>
      <c r="O126">
        <v>354</v>
      </c>
      <c r="P126" t="s">
        <v>297</v>
      </c>
      <c r="R126" t="str">
        <f t="shared" ref="R126:R189" si="17">_xlfn.CONCAT(N126:P126)</f>
        <v xml:space="preserve">d == 354 or </v>
      </c>
    </row>
    <row r="127" spans="1:18" x14ac:dyDescent="0.25">
      <c r="N127" t="s">
        <v>296</v>
      </c>
      <c r="O127">
        <v>355</v>
      </c>
      <c r="P127" t="s">
        <v>297</v>
      </c>
      <c r="R127" t="str">
        <f t="shared" si="17"/>
        <v xml:space="preserve">d == 355 or </v>
      </c>
    </row>
    <row r="128" spans="1:18" x14ac:dyDescent="0.25">
      <c r="E128" t="s">
        <v>177</v>
      </c>
      <c r="N128" t="s">
        <v>296</v>
      </c>
      <c r="O128">
        <v>356</v>
      </c>
      <c r="P128" t="s">
        <v>297</v>
      </c>
      <c r="R128" t="str">
        <f t="shared" si="17"/>
        <v xml:space="preserve">d == 356 or </v>
      </c>
    </row>
    <row r="129" spans="2:18" x14ac:dyDescent="0.25">
      <c r="N129" t="s">
        <v>296</v>
      </c>
      <c r="O129">
        <v>357</v>
      </c>
      <c r="P129" t="s">
        <v>297</v>
      </c>
      <c r="R129" t="str">
        <f t="shared" si="17"/>
        <v xml:space="preserve">d == 357 or </v>
      </c>
    </row>
    <row r="130" spans="2:18" x14ac:dyDescent="0.25">
      <c r="B130" t="s">
        <v>346</v>
      </c>
      <c r="N130" t="s">
        <v>296</v>
      </c>
      <c r="O130">
        <v>358</v>
      </c>
      <c r="P130" t="s">
        <v>297</v>
      </c>
      <c r="R130" t="str">
        <f t="shared" si="17"/>
        <v xml:space="preserve">d == 358 or </v>
      </c>
    </row>
    <row r="131" spans="2:18" x14ac:dyDescent="0.25">
      <c r="C131">
        <v>88</v>
      </c>
      <c r="D131" t="s">
        <v>238</v>
      </c>
      <c r="E131">
        <v>257</v>
      </c>
      <c r="N131" t="s">
        <v>296</v>
      </c>
      <c r="O131">
        <v>359</v>
      </c>
      <c r="P131" t="s">
        <v>297</v>
      </c>
      <c r="R131" t="str">
        <f t="shared" si="17"/>
        <v xml:space="preserve">d == 359 or </v>
      </c>
    </row>
    <row r="132" spans="2:18" x14ac:dyDescent="0.25">
      <c r="C132">
        <v>89</v>
      </c>
      <c r="D132" t="s">
        <v>239</v>
      </c>
      <c r="E132">
        <v>47</v>
      </c>
      <c r="F132" t="s">
        <v>348</v>
      </c>
      <c r="N132" t="s">
        <v>296</v>
      </c>
      <c r="O132">
        <v>360</v>
      </c>
      <c r="P132" t="s">
        <v>297</v>
      </c>
      <c r="R132" t="str">
        <f t="shared" si="17"/>
        <v xml:space="preserve">d == 360 or </v>
      </c>
    </row>
    <row r="133" spans="2:18" x14ac:dyDescent="0.25">
      <c r="C133">
        <v>90</v>
      </c>
      <c r="D133" t="s">
        <v>240</v>
      </c>
      <c r="E133">
        <v>46</v>
      </c>
      <c r="F133" t="s">
        <v>348</v>
      </c>
      <c r="G133" t="s">
        <v>237</v>
      </c>
      <c r="N133" t="s">
        <v>296</v>
      </c>
      <c r="O133">
        <v>361</v>
      </c>
      <c r="P133" t="s">
        <v>297</v>
      </c>
      <c r="R133" t="str">
        <f t="shared" si="17"/>
        <v xml:space="preserve">d == 361 or </v>
      </c>
    </row>
    <row r="134" spans="2:18" x14ac:dyDescent="0.25">
      <c r="C134">
        <v>91</v>
      </c>
      <c r="D134" t="s">
        <v>241</v>
      </c>
      <c r="E134">
        <v>45</v>
      </c>
      <c r="F134" t="s">
        <v>348</v>
      </c>
      <c r="G134" t="s">
        <v>237</v>
      </c>
      <c r="H134">
        <v>220</v>
      </c>
      <c r="I134">
        <v>173</v>
      </c>
      <c r="N134" t="s">
        <v>296</v>
      </c>
      <c r="O134">
        <v>362</v>
      </c>
      <c r="P134" t="s">
        <v>297</v>
      </c>
      <c r="R134" t="str">
        <f t="shared" si="17"/>
        <v xml:space="preserve">d == 362 or </v>
      </c>
    </row>
    <row r="135" spans="2:18" x14ac:dyDescent="0.25">
      <c r="C135">
        <v>92</v>
      </c>
      <c r="D135" t="s">
        <v>251</v>
      </c>
      <c r="E135">
        <v>32</v>
      </c>
      <c r="F135">
        <v>281</v>
      </c>
      <c r="G135" t="s">
        <v>237</v>
      </c>
      <c r="H135">
        <v>221</v>
      </c>
      <c r="I135">
        <v>175</v>
      </c>
      <c r="N135" t="s">
        <v>296</v>
      </c>
      <c r="O135">
        <v>363</v>
      </c>
      <c r="P135" t="s">
        <v>297</v>
      </c>
      <c r="R135" t="str">
        <f t="shared" si="17"/>
        <v xml:space="preserve">d == 363 or </v>
      </c>
    </row>
    <row r="136" spans="2:18" x14ac:dyDescent="0.25">
      <c r="C136">
        <v>93</v>
      </c>
      <c r="D136" t="s">
        <v>242</v>
      </c>
      <c r="E136">
        <v>33</v>
      </c>
      <c r="F136">
        <v>274</v>
      </c>
      <c r="G136" t="s">
        <v>237</v>
      </c>
      <c r="H136">
        <v>222</v>
      </c>
      <c r="I136">
        <v>177</v>
      </c>
      <c r="N136" t="s">
        <v>296</v>
      </c>
      <c r="O136">
        <v>364</v>
      </c>
      <c r="P136" t="s">
        <v>297</v>
      </c>
      <c r="R136" t="str">
        <f t="shared" si="17"/>
        <v xml:space="preserve">d == 364 or </v>
      </c>
    </row>
    <row r="137" spans="2:18" x14ac:dyDescent="0.25">
      <c r="C137">
        <v>94</v>
      </c>
      <c r="D137" t="s">
        <v>243</v>
      </c>
      <c r="E137">
        <v>34</v>
      </c>
      <c r="F137">
        <v>280</v>
      </c>
      <c r="G137" t="s">
        <v>237</v>
      </c>
      <c r="H137">
        <v>234</v>
      </c>
      <c r="I137">
        <v>202</v>
      </c>
      <c r="N137" t="s">
        <v>296</v>
      </c>
      <c r="O137">
        <v>64</v>
      </c>
      <c r="P137" t="s">
        <v>297</v>
      </c>
      <c r="R137" t="str">
        <f t="shared" si="17"/>
        <v xml:space="preserve">d == 64 or </v>
      </c>
    </row>
    <row r="138" spans="2:18" x14ac:dyDescent="0.25">
      <c r="C138">
        <v>95</v>
      </c>
      <c r="D138" t="s">
        <v>244</v>
      </c>
      <c r="E138">
        <v>35</v>
      </c>
      <c r="F138">
        <v>276</v>
      </c>
      <c r="G138" t="s">
        <v>237</v>
      </c>
      <c r="H138">
        <v>225</v>
      </c>
      <c r="I138" t="s">
        <v>343</v>
      </c>
      <c r="J138" t="b">
        <v>1</v>
      </c>
      <c r="N138" t="s">
        <v>296</v>
      </c>
      <c r="O138">
        <v>49</v>
      </c>
      <c r="P138" t="s">
        <v>297</v>
      </c>
      <c r="R138" t="str">
        <f t="shared" si="17"/>
        <v xml:space="preserve">d == 49 or </v>
      </c>
    </row>
    <row r="139" spans="2:18" x14ac:dyDescent="0.25">
      <c r="C139">
        <v>96</v>
      </c>
      <c r="D139" t="s">
        <v>245</v>
      </c>
      <c r="E139">
        <v>36</v>
      </c>
      <c r="F139">
        <v>277</v>
      </c>
      <c r="G139" t="s">
        <v>237</v>
      </c>
      <c r="I139" t="s">
        <v>343</v>
      </c>
      <c r="J139" t="b">
        <v>1</v>
      </c>
      <c r="N139" t="s">
        <v>296</v>
      </c>
      <c r="O139">
        <v>50</v>
      </c>
      <c r="P139" t="s">
        <v>297</v>
      </c>
      <c r="R139" t="str">
        <f t="shared" si="17"/>
        <v xml:space="preserve">d == 50 or </v>
      </c>
    </row>
    <row r="140" spans="2:18" x14ac:dyDescent="0.25">
      <c r="C140">
        <v>97</v>
      </c>
      <c r="D140" t="s">
        <v>246</v>
      </c>
      <c r="E140">
        <v>37</v>
      </c>
      <c r="F140" t="s">
        <v>347</v>
      </c>
      <c r="G140" t="s">
        <v>237</v>
      </c>
      <c r="I140" t="s">
        <v>343</v>
      </c>
      <c r="J140" t="b">
        <v>1</v>
      </c>
      <c r="N140" t="s">
        <v>296</v>
      </c>
      <c r="O140">
        <v>51</v>
      </c>
      <c r="P140" t="s">
        <v>297</v>
      </c>
      <c r="R140" t="str">
        <f t="shared" si="17"/>
        <v xml:space="preserve">d == 51 or </v>
      </c>
    </row>
    <row r="141" spans="2:18" x14ac:dyDescent="0.25">
      <c r="C141">
        <v>98</v>
      </c>
      <c r="D141" t="s">
        <v>247</v>
      </c>
      <c r="E141">
        <v>38</v>
      </c>
      <c r="F141">
        <v>278</v>
      </c>
      <c r="G141" t="s">
        <v>237</v>
      </c>
      <c r="I141" t="s">
        <v>343</v>
      </c>
      <c r="J141" t="b">
        <v>1</v>
      </c>
      <c r="N141" t="s">
        <v>296</v>
      </c>
      <c r="O141">
        <v>52</v>
      </c>
      <c r="P141" t="s">
        <v>297</v>
      </c>
      <c r="R141" t="str">
        <f t="shared" si="17"/>
        <v xml:space="preserve">d == 52 or </v>
      </c>
    </row>
    <row r="142" spans="2:18" x14ac:dyDescent="0.25">
      <c r="C142">
        <v>99</v>
      </c>
      <c r="D142" t="s">
        <v>248</v>
      </c>
      <c r="E142">
        <v>39</v>
      </c>
      <c r="F142">
        <v>273</v>
      </c>
      <c r="G142" t="s">
        <v>237</v>
      </c>
      <c r="I142" t="s">
        <v>343</v>
      </c>
      <c r="J142" t="b">
        <v>1</v>
      </c>
      <c r="N142" t="s">
        <v>296</v>
      </c>
      <c r="O142">
        <v>53</v>
      </c>
      <c r="P142" t="s">
        <v>297</v>
      </c>
      <c r="R142" t="str">
        <f t="shared" si="17"/>
        <v xml:space="preserve">d == 53 or </v>
      </c>
    </row>
    <row r="143" spans="2:18" x14ac:dyDescent="0.25">
      <c r="C143">
        <v>100</v>
      </c>
      <c r="D143" t="s">
        <v>249</v>
      </c>
      <c r="E143">
        <v>40</v>
      </c>
      <c r="F143">
        <v>279</v>
      </c>
      <c r="G143" t="s">
        <v>237</v>
      </c>
      <c r="I143" t="s">
        <v>343</v>
      </c>
      <c r="J143" t="b">
        <v>1</v>
      </c>
      <c r="N143" t="s">
        <v>296</v>
      </c>
      <c r="O143">
        <v>54</v>
      </c>
      <c r="P143" t="s">
        <v>297</v>
      </c>
      <c r="R143" t="str">
        <f t="shared" si="17"/>
        <v xml:space="preserve">d == 54 or </v>
      </c>
    </row>
    <row r="144" spans="2:18" x14ac:dyDescent="0.25">
      <c r="C144">
        <v>101</v>
      </c>
      <c r="D144" t="s">
        <v>250</v>
      </c>
      <c r="E144">
        <v>41</v>
      </c>
      <c r="F144">
        <v>275</v>
      </c>
      <c r="G144" t="s">
        <v>237</v>
      </c>
      <c r="I144" t="s">
        <v>343</v>
      </c>
      <c r="J144" t="b">
        <v>1</v>
      </c>
      <c r="N144" t="s">
        <v>296</v>
      </c>
      <c r="O144">
        <v>55</v>
      </c>
      <c r="P144" t="s">
        <v>297</v>
      </c>
      <c r="R144" t="str">
        <f t="shared" si="17"/>
        <v xml:space="preserve">d == 55 or </v>
      </c>
    </row>
    <row r="145" spans="3:18" x14ac:dyDescent="0.25">
      <c r="C145">
        <v>102</v>
      </c>
      <c r="D145" t="s">
        <v>252</v>
      </c>
      <c r="E145">
        <v>42</v>
      </c>
      <c r="F145">
        <v>282</v>
      </c>
      <c r="G145" t="s">
        <v>237</v>
      </c>
      <c r="I145" t="s">
        <v>343</v>
      </c>
      <c r="J145" t="b">
        <v>1</v>
      </c>
      <c r="N145" t="s">
        <v>296</v>
      </c>
      <c r="O145">
        <v>56</v>
      </c>
      <c r="P145" t="s">
        <v>297</v>
      </c>
      <c r="R145" t="str">
        <f t="shared" si="17"/>
        <v xml:space="preserve">d == 56 or </v>
      </c>
    </row>
    <row r="146" spans="3:18" x14ac:dyDescent="0.25">
      <c r="C146">
        <v>103</v>
      </c>
      <c r="D146" t="s">
        <v>253</v>
      </c>
      <c r="E146">
        <v>44</v>
      </c>
      <c r="F146" t="s">
        <v>348</v>
      </c>
      <c r="G146" t="s">
        <v>237</v>
      </c>
      <c r="H146">
        <v>233</v>
      </c>
      <c r="I146" t="s">
        <v>343</v>
      </c>
      <c r="J146" t="b">
        <v>1</v>
      </c>
      <c r="N146" t="s">
        <v>296</v>
      </c>
      <c r="O146">
        <v>57</v>
      </c>
      <c r="P146" t="s">
        <v>297</v>
      </c>
      <c r="R146" t="str">
        <f t="shared" si="17"/>
        <v xml:space="preserve">d == 57 or </v>
      </c>
    </row>
    <row r="147" spans="3:18" x14ac:dyDescent="0.25">
      <c r="C147">
        <v>104</v>
      </c>
      <c r="D147" t="s">
        <v>254</v>
      </c>
      <c r="E147">
        <v>43</v>
      </c>
      <c r="F147" t="s">
        <v>348</v>
      </c>
      <c r="G147" t="s">
        <v>237</v>
      </c>
      <c r="H147">
        <v>235</v>
      </c>
      <c r="I147">
        <v>193</v>
      </c>
      <c r="N147" t="s">
        <v>296</v>
      </c>
      <c r="O147">
        <v>48</v>
      </c>
      <c r="P147" t="s">
        <v>297</v>
      </c>
      <c r="R147" t="str">
        <f t="shared" si="17"/>
        <v xml:space="preserve">d == 48 or </v>
      </c>
    </row>
    <row r="148" spans="3:18" x14ac:dyDescent="0.25">
      <c r="G148" t="s">
        <v>237</v>
      </c>
      <c r="H148">
        <v>223</v>
      </c>
      <c r="I148">
        <v>179</v>
      </c>
      <c r="N148" t="s">
        <v>296</v>
      </c>
      <c r="O148">
        <v>60</v>
      </c>
      <c r="P148" t="s">
        <v>297</v>
      </c>
      <c r="R148" t="str">
        <f t="shared" si="17"/>
        <v xml:space="preserve">d == 60 or </v>
      </c>
    </row>
    <row r="149" spans="3:18" x14ac:dyDescent="0.25">
      <c r="G149" t="s">
        <v>237</v>
      </c>
      <c r="H149">
        <v>224</v>
      </c>
      <c r="I149">
        <v>181</v>
      </c>
      <c r="N149" t="s">
        <v>296</v>
      </c>
      <c r="O149">
        <v>95</v>
      </c>
      <c r="P149" t="s">
        <v>297</v>
      </c>
      <c r="R149" t="str">
        <f t="shared" si="17"/>
        <v xml:space="preserve">d == 95 or </v>
      </c>
    </row>
    <row r="150" spans="3:18" x14ac:dyDescent="0.25">
      <c r="N150" t="s">
        <v>296</v>
      </c>
      <c r="O150">
        <v>81</v>
      </c>
      <c r="P150" t="s">
        <v>297</v>
      </c>
      <c r="R150" t="str">
        <f t="shared" si="17"/>
        <v xml:space="preserve">d == 81 or </v>
      </c>
    </row>
    <row r="151" spans="3:18" x14ac:dyDescent="0.25">
      <c r="N151" t="s">
        <v>296</v>
      </c>
      <c r="O151">
        <v>87</v>
      </c>
      <c r="P151" t="s">
        <v>297</v>
      </c>
      <c r="R151" t="str">
        <f t="shared" si="17"/>
        <v xml:space="preserve">d == 87 or </v>
      </c>
    </row>
    <row r="152" spans="3:18" x14ac:dyDescent="0.25">
      <c r="N152" t="s">
        <v>296</v>
      </c>
      <c r="O152">
        <v>69</v>
      </c>
      <c r="P152" t="s">
        <v>297</v>
      </c>
      <c r="R152" t="str">
        <f t="shared" si="17"/>
        <v xml:space="preserve">d == 69 or </v>
      </c>
    </row>
    <row r="153" spans="3:18" x14ac:dyDescent="0.25">
      <c r="N153" t="s">
        <v>296</v>
      </c>
      <c r="O153">
        <v>82</v>
      </c>
      <c r="P153" t="s">
        <v>297</v>
      </c>
      <c r="R153" t="str">
        <f t="shared" si="17"/>
        <v xml:space="preserve">d == 82 or </v>
      </c>
    </row>
    <row r="154" spans="3:18" x14ac:dyDescent="0.25">
      <c r="N154" t="s">
        <v>296</v>
      </c>
      <c r="O154">
        <v>84</v>
      </c>
      <c r="P154" t="s">
        <v>297</v>
      </c>
      <c r="R154" t="str">
        <f t="shared" si="17"/>
        <v xml:space="preserve">d == 84 or </v>
      </c>
    </row>
    <row r="155" spans="3:18" x14ac:dyDescent="0.25">
      <c r="N155" t="s">
        <v>296</v>
      </c>
      <c r="O155">
        <v>89</v>
      </c>
      <c r="P155" t="s">
        <v>297</v>
      </c>
      <c r="R155" t="str">
        <f t="shared" si="17"/>
        <v xml:space="preserve">d == 89 or </v>
      </c>
    </row>
    <row r="156" spans="3:18" x14ac:dyDescent="0.25">
      <c r="N156" t="s">
        <v>296</v>
      </c>
      <c r="O156">
        <v>85</v>
      </c>
      <c r="P156" t="s">
        <v>297</v>
      </c>
      <c r="R156" t="str">
        <f t="shared" si="17"/>
        <v xml:space="preserve">d == 85 or </v>
      </c>
    </row>
    <row r="157" spans="3:18" x14ac:dyDescent="0.25">
      <c r="N157" t="s">
        <v>296</v>
      </c>
      <c r="O157">
        <v>73</v>
      </c>
      <c r="P157" t="s">
        <v>297</v>
      </c>
      <c r="R157" t="str">
        <f t="shared" si="17"/>
        <v xml:space="preserve">d == 73 or </v>
      </c>
    </row>
    <row r="158" spans="3:18" x14ac:dyDescent="0.25">
      <c r="N158" t="s">
        <v>296</v>
      </c>
      <c r="O158">
        <v>79</v>
      </c>
      <c r="P158" t="s">
        <v>297</v>
      </c>
      <c r="R158" t="str">
        <f t="shared" si="17"/>
        <v xml:space="preserve">d == 79 or </v>
      </c>
    </row>
    <row r="159" spans="3:18" x14ac:dyDescent="0.25">
      <c r="N159" t="s">
        <v>296</v>
      </c>
      <c r="O159">
        <v>80</v>
      </c>
      <c r="P159" t="s">
        <v>297</v>
      </c>
      <c r="R159" t="str">
        <f t="shared" si="17"/>
        <v xml:space="preserve">d == 80 or </v>
      </c>
    </row>
    <row r="160" spans="3:18" x14ac:dyDescent="0.25">
      <c r="N160" t="s">
        <v>296</v>
      </c>
      <c r="O160">
        <v>65</v>
      </c>
      <c r="P160" t="s">
        <v>297</v>
      </c>
      <c r="R160" t="str">
        <f t="shared" si="17"/>
        <v xml:space="preserve">d == 65 or </v>
      </c>
    </row>
    <row r="161" spans="14:18" x14ac:dyDescent="0.25">
      <c r="N161" t="s">
        <v>296</v>
      </c>
      <c r="O161">
        <v>83</v>
      </c>
      <c r="P161" t="s">
        <v>297</v>
      </c>
      <c r="R161" t="str">
        <f t="shared" si="17"/>
        <v xml:space="preserve">d == 83 or </v>
      </c>
    </row>
    <row r="162" spans="14:18" x14ac:dyDescent="0.25">
      <c r="N162" t="s">
        <v>296</v>
      </c>
      <c r="O162">
        <v>68</v>
      </c>
      <c r="P162" t="s">
        <v>297</v>
      </c>
      <c r="R162" t="str">
        <f t="shared" si="17"/>
        <v xml:space="preserve">d == 68 or </v>
      </c>
    </row>
    <row r="163" spans="14:18" x14ac:dyDescent="0.25">
      <c r="N163" t="s">
        <v>296</v>
      </c>
      <c r="O163">
        <v>70</v>
      </c>
      <c r="P163" t="s">
        <v>297</v>
      </c>
      <c r="R163" t="str">
        <f t="shared" si="17"/>
        <v xml:space="preserve">d == 70 or </v>
      </c>
    </row>
    <row r="164" spans="14:18" x14ac:dyDescent="0.25">
      <c r="N164" t="s">
        <v>296</v>
      </c>
      <c r="O164">
        <v>71</v>
      </c>
      <c r="P164" t="s">
        <v>297</v>
      </c>
      <c r="R164" t="str">
        <f t="shared" si="17"/>
        <v xml:space="preserve">d == 71 or </v>
      </c>
    </row>
    <row r="165" spans="14:18" x14ac:dyDescent="0.25">
      <c r="N165" t="s">
        <v>296</v>
      </c>
      <c r="O165">
        <v>72</v>
      </c>
      <c r="P165" t="s">
        <v>297</v>
      </c>
      <c r="R165" t="str">
        <f t="shared" si="17"/>
        <v xml:space="preserve">d == 72 or </v>
      </c>
    </row>
    <row r="166" spans="14:18" x14ac:dyDescent="0.25">
      <c r="N166" t="s">
        <v>296</v>
      </c>
      <c r="O166">
        <v>74</v>
      </c>
      <c r="P166" t="s">
        <v>297</v>
      </c>
      <c r="R166" t="str">
        <f t="shared" si="17"/>
        <v xml:space="preserve">d == 74 or </v>
      </c>
    </row>
    <row r="167" spans="14:18" x14ac:dyDescent="0.25">
      <c r="N167" t="s">
        <v>296</v>
      </c>
      <c r="O167">
        <v>75</v>
      </c>
      <c r="P167" t="s">
        <v>297</v>
      </c>
      <c r="R167" t="str">
        <f t="shared" si="17"/>
        <v xml:space="preserve">d == 75 or </v>
      </c>
    </row>
    <row r="168" spans="14:18" x14ac:dyDescent="0.25">
      <c r="N168" t="s">
        <v>296</v>
      </c>
      <c r="O168">
        <v>76</v>
      </c>
      <c r="P168" t="s">
        <v>297</v>
      </c>
      <c r="R168" t="str">
        <f t="shared" si="17"/>
        <v xml:space="preserve">d == 76 or </v>
      </c>
    </row>
    <row r="169" spans="14:18" x14ac:dyDescent="0.25">
      <c r="N169" t="s">
        <v>296</v>
      </c>
      <c r="O169">
        <v>90</v>
      </c>
      <c r="P169" t="s">
        <v>297</v>
      </c>
      <c r="R169" t="str">
        <f t="shared" si="17"/>
        <v xml:space="preserve">d == 90 or </v>
      </c>
    </row>
    <row r="170" spans="14:18" x14ac:dyDescent="0.25">
      <c r="N170" t="s">
        <v>296</v>
      </c>
      <c r="O170">
        <v>88</v>
      </c>
      <c r="P170" t="s">
        <v>297</v>
      </c>
      <c r="R170" t="str">
        <f t="shared" si="17"/>
        <v xml:space="preserve">d == 88 or </v>
      </c>
    </row>
    <row r="171" spans="14:18" x14ac:dyDescent="0.25">
      <c r="N171" t="s">
        <v>296</v>
      </c>
      <c r="O171">
        <v>67</v>
      </c>
      <c r="P171" t="s">
        <v>297</v>
      </c>
      <c r="R171" t="str">
        <f t="shared" si="17"/>
        <v xml:space="preserve">d == 67 or </v>
      </c>
    </row>
    <row r="172" spans="14:18" x14ac:dyDescent="0.25">
      <c r="N172" t="s">
        <v>296</v>
      </c>
      <c r="O172">
        <v>86</v>
      </c>
      <c r="P172" t="s">
        <v>297</v>
      </c>
      <c r="R172" t="str">
        <f t="shared" si="17"/>
        <v xml:space="preserve">d == 86 or </v>
      </c>
    </row>
    <row r="173" spans="14:18" x14ac:dyDescent="0.25">
      <c r="N173" t="s">
        <v>296</v>
      </c>
      <c r="O173">
        <v>66</v>
      </c>
      <c r="P173" t="s">
        <v>297</v>
      </c>
      <c r="R173" t="str">
        <f t="shared" si="17"/>
        <v xml:space="preserve">d == 66 or </v>
      </c>
    </row>
    <row r="174" spans="14:18" x14ac:dyDescent="0.25">
      <c r="N174" t="s">
        <v>296</v>
      </c>
      <c r="O174">
        <v>78</v>
      </c>
      <c r="P174" t="s">
        <v>297</v>
      </c>
      <c r="R174" t="str">
        <f t="shared" si="17"/>
        <v xml:space="preserve">d == 78 or </v>
      </c>
    </row>
    <row r="175" spans="14:18" x14ac:dyDescent="0.25">
      <c r="N175" t="s">
        <v>296</v>
      </c>
      <c r="O175">
        <v>77</v>
      </c>
      <c r="P175" t="s">
        <v>297</v>
      </c>
      <c r="R175" t="str">
        <f t="shared" si="17"/>
        <v xml:space="preserve">d == 77 or </v>
      </c>
    </row>
    <row r="176" spans="14:18" x14ac:dyDescent="0.25">
      <c r="N176" t="s">
        <v>296</v>
      </c>
      <c r="O176">
        <v>93</v>
      </c>
      <c r="P176" t="s">
        <v>297</v>
      </c>
      <c r="R176" t="str">
        <f t="shared" si="17"/>
        <v xml:space="preserve">d == 93 or </v>
      </c>
    </row>
    <row r="177" spans="14:18" x14ac:dyDescent="0.25">
      <c r="N177" t="s">
        <v>296</v>
      </c>
      <c r="O177">
        <v>94</v>
      </c>
      <c r="P177" t="s">
        <v>297</v>
      </c>
      <c r="R177" t="str">
        <f t="shared" si="17"/>
        <v xml:space="preserve">d == 94 or </v>
      </c>
    </row>
    <row r="178" spans="14:18" x14ac:dyDescent="0.25">
      <c r="N178" t="s">
        <v>296</v>
      </c>
      <c r="O178">
        <v>92</v>
      </c>
      <c r="P178" t="s">
        <v>297</v>
      </c>
      <c r="R178" t="str">
        <f t="shared" si="17"/>
        <v xml:space="preserve">d == 92 or </v>
      </c>
    </row>
    <row r="179" spans="14:18" x14ac:dyDescent="0.25">
      <c r="N179" t="s">
        <v>296</v>
      </c>
      <c r="O179">
        <v>91</v>
      </c>
      <c r="P179" t="s">
        <v>297</v>
      </c>
      <c r="R179" t="str">
        <f t="shared" si="17"/>
        <v xml:space="preserve">d == 91 or </v>
      </c>
    </row>
    <row r="180" spans="14:18" x14ac:dyDescent="0.25">
      <c r="N180" t="s">
        <v>296</v>
      </c>
      <c r="O180" s="7">
        <v>58</v>
      </c>
      <c r="P180" t="s">
        <v>297</v>
      </c>
      <c r="R180" t="str">
        <f t="shared" si="17"/>
        <v xml:space="preserve">d == 58 or </v>
      </c>
    </row>
    <row r="181" spans="14:18" x14ac:dyDescent="0.25">
      <c r="N181" t="s">
        <v>296</v>
      </c>
      <c r="O181">
        <v>59</v>
      </c>
      <c r="P181" t="s">
        <v>297</v>
      </c>
      <c r="R181" t="str">
        <f t="shared" si="17"/>
        <v xml:space="preserve">d == 59 or </v>
      </c>
    </row>
    <row r="182" spans="14:18" x14ac:dyDescent="0.25">
      <c r="N182" t="s">
        <v>296</v>
      </c>
      <c r="O182">
        <v>61</v>
      </c>
      <c r="P182" t="s">
        <v>297</v>
      </c>
      <c r="R182" t="str">
        <f t="shared" si="17"/>
        <v xml:space="preserve">d == 61 or </v>
      </c>
    </row>
    <row r="183" spans="14:18" x14ac:dyDescent="0.25">
      <c r="N183" t="s">
        <v>296</v>
      </c>
      <c r="O183">
        <v>62</v>
      </c>
      <c r="P183" t="s">
        <v>297</v>
      </c>
      <c r="R183" t="str">
        <f t="shared" si="17"/>
        <v xml:space="preserve">d == 62 or </v>
      </c>
    </row>
    <row r="184" spans="14:18" x14ac:dyDescent="0.25">
      <c r="N184" t="s">
        <v>296</v>
      </c>
      <c r="O184">
        <v>283</v>
      </c>
      <c r="P184" t="s">
        <v>297</v>
      </c>
      <c r="R184" t="str">
        <f t="shared" si="17"/>
        <v xml:space="preserve">d == 283 or </v>
      </c>
    </row>
    <row r="185" spans="14:18" x14ac:dyDescent="0.25">
      <c r="N185" t="s">
        <v>296</v>
      </c>
      <c r="O185">
        <v>285</v>
      </c>
      <c r="P185" t="s">
        <v>297</v>
      </c>
      <c r="R185" t="str">
        <f t="shared" si="17"/>
        <v xml:space="preserve">d == 285 or </v>
      </c>
    </row>
    <row r="186" spans="14:18" x14ac:dyDescent="0.25">
      <c r="N186" t="s">
        <v>296</v>
      </c>
      <c r="O186">
        <v>4355</v>
      </c>
      <c r="P186" t="s">
        <v>297</v>
      </c>
      <c r="R186" t="str">
        <f t="shared" si="17"/>
        <v xml:space="preserve">d == 4355 or </v>
      </c>
    </row>
    <row r="187" spans="14:18" x14ac:dyDescent="0.25">
      <c r="N187" t="s">
        <v>296</v>
      </c>
      <c r="O187">
        <v>16646</v>
      </c>
      <c r="P187" t="s">
        <v>297</v>
      </c>
      <c r="R187" t="str">
        <f t="shared" si="17"/>
        <v xml:space="preserve">d == 16646 or </v>
      </c>
    </row>
    <row r="188" spans="14:18" x14ac:dyDescent="0.25">
      <c r="N188" t="s">
        <v>296</v>
      </c>
      <c r="O188">
        <v>8456</v>
      </c>
      <c r="P188" t="s">
        <v>297</v>
      </c>
      <c r="R188" t="str">
        <f t="shared" si="17"/>
        <v xml:space="preserve">d == 8456 or </v>
      </c>
    </row>
    <row r="189" spans="14:18" x14ac:dyDescent="0.25">
      <c r="N189" t="s">
        <v>296</v>
      </c>
      <c r="O189">
        <v>780</v>
      </c>
      <c r="P189" t="s">
        <v>297</v>
      </c>
      <c r="R189" t="str">
        <f t="shared" si="17"/>
        <v xml:space="preserve">d == 780 or </v>
      </c>
    </row>
    <row r="190" spans="14:18" x14ac:dyDescent="0.25">
      <c r="N190" t="s">
        <v>296</v>
      </c>
      <c r="O190">
        <v>2314</v>
      </c>
      <c r="P190" t="s">
        <v>297</v>
      </c>
      <c r="R190" t="str">
        <f t="shared" ref="R190:R228" si="18">_xlfn.CONCAT(N190:P190)</f>
        <v xml:space="preserve">d == 2314 or </v>
      </c>
    </row>
    <row r="191" spans="14:18" x14ac:dyDescent="0.25">
      <c r="N191" t="s">
        <v>296</v>
      </c>
      <c r="O191">
        <v>287</v>
      </c>
      <c r="P191" t="s">
        <v>297</v>
      </c>
      <c r="R191" t="str">
        <f t="shared" si="18"/>
        <v xml:space="preserve">d == 287 or </v>
      </c>
    </row>
    <row r="192" spans="14:18" x14ac:dyDescent="0.25">
      <c r="N192" t="s">
        <v>296</v>
      </c>
      <c r="O192">
        <v>1291</v>
      </c>
      <c r="P192" t="s">
        <v>297</v>
      </c>
      <c r="R192" t="str">
        <f t="shared" si="18"/>
        <v xml:space="preserve">d == 1291 or </v>
      </c>
    </row>
    <row r="193" spans="14:28" x14ac:dyDescent="0.25">
      <c r="N193" t="s">
        <v>296</v>
      </c>
      <c r="O193">
        <v>781</v>
      </c>
      <c r="P193" t="s">
        <v>297</v>
      </c>
      <c r="R193" t="str">
        <f t="shared" si="18"/>
        <v xml:space="preserve">d == 781 or </v>
      </c>
    </row>
    <row r="194" spans="14:28" x14ac:dyDescent="0.25">
      <c r="N194" t="s">
        <v>296</v>
      </c>
      <c r="O194">
        <v>270</v>
      </c>
      <c r="P194" t="s">
        <v>297</v>
      </c>
      <c r="R194" t="str">
        <f t="shared" si="18"/>
        <v xml:space="preserve">d == 270 or </v>
      </c>
    </row>
    <row r="195" spans="14:28" x14ac:dyDescent="0.25">
      <c r="N195" t="s">
        <v>296</v>
      </c>
      <c r="O195">
        <v>8457</v>
      </c>
      <c r="P195" t="s">
        <v>297</v>
      </c>
      <c r="R195" t="str">
        <f t="shared" si="18"/>
        <v xml:space="preserve">d == 8457 or </v>
      </c>
      <c r="AB195" t="s">
        <v>298</v>
      </c>
    </row>
    <row r="196" spans="14:28" x14ac:dyDescent="0.25">
      <c r="N196" t="s">
        <v>296</v>
      </c>
      <c r="O196">
        <v>16647</v>
      </c>
      <c r="P196" t="s">
        <v>297</v>
      </c>
      <c r="R196" t="str">
        <f t="shared" si="18"/>
        <v xml:space="preserve">d == 16647 or </v>
      </c>
    </row>
    <row r="197" spans="14:28" x14ac:dyDescent="0.25">
      <c r="N197" t="s">
        <v>296</v>
      </c>
      <c r="O197">
        <v>286</v>
      </c>
      <c r="P197" t="s">
        <v>297</v>
      </c>
      <c r="R197" t="str">
        <f t="shared" si="18"/>
        <v xml:space="preserve">d == 286 or </v>
      </c>
    </row>
    <row r="198" spans="14:28" x14ac:dyDescent="0.25">
      <c r="N198" t="s">
        <v>296</v>
      </c>
      <c r="O198">
        <v>284</v>
      </c>
      <c r="P198" t="s">
        <v>297</v>
      </c>
      <c r="R198" t="str">
        <f t="shared" si="18"/>
        <v xml:space="preserve">d == 284 or </v>
      </c>
    </row>
    <row r="199" spans="14:28" x14ac:dyDescent="0.25">
      <c r="N199" t="s">
        <v>296</v>
      </c>
      <c r="O199">
        <v>260</v>
      </c>
      <c r="P199" t="s">
        <v>297</v>
      </c>
      <c r="R199" t="str">
        <f t="shared" si="18"/>
        <v xml:space="preserve">d == 260 or </v>
      </c>
    </row>
    <row r="200" spans="14:28" x14ac:dyDescent="0.25">
      <c r="N200" t="s">
        <v>296</v>
      </c>
      <c r="O200">
        <v>258</v>
      </c>
      <c r="P200" t="s">
        <v>297</v>
      </c>
      <c r="R200" t="str">
        <f t="shared" si="18"/>
        <v xml:space="preserve">d == 258 or </v>
      </c>
    </row>
    <row r="201" spans="14:28" x14ac:dyDescent="0.25">
      <c r="N201" t="s">
        <v>296</v>
      </c>
      <c r="O201">
        <v>6</v>
      </c>
      <c r="P201" t="s">
        <v>297</v>
      </c>
      <c r="R201" t="str">
        <f t="shared" si="18"/>
        <v xml:space="preserve">d == 6 or </v>
      </c>
    </row>
    <row r="202" spans="14:28" x14ac:dyDescent="0.25">
      <c r="N202" t="s">
        <v>296</v>
      </c>
      <c r="O202">
        <v>281</v>
      </c>
      <c r="P202" t="s">
        <v>297</v>
      </c>
      <c r="R202" t="str">
        <f t="shared" si="18"/>
        <v xml:space="preserve">d == 281 or </v>
      </c>
    </row>
    <row r="203" spans="14:28" x14ac:dyDescent="0.25">
      <c r="N203" t="s">
        <v>296</v>
      </c>
      <c r="O203">
        <v>282</v>
      </c>
      <c r="P203" t="s">
        <v>297</v>
      </c>
      <c r="R203" t="str">
        <f t="shared" si="18"/>
        <v xml:space="preserve">d == 282 or </v>
      </c>
    </row>
    <row r="204" spans="14:28" x14ac:dyDescent="0.25">
      <c r="N204" t="s">
        <v>296</v>
      </c>
      <c r="O204">
        <v>273</v>
      </c>
      <c r="P204" t="s">
        <v>297</v>
      </c>
      <c r="R204" t="str">
        <f t="shared" si="18"/>
        <v xml:space="preserve">d == 273 or </v>
      </c>
      <c r="AB204" t="s">
        <v>299</v>
      </c>
    </row>
    <row r="205" spans="14:28" x14ac:dyDescent="0.25">
      <c r="N205" t="s">
        <v>296</v>
      </c>
      <c r="O205">
        <v>274</v>
      </c>
      <c r="P205" t="s">
        <v>297</v>
      </c>
      <c r="R205" t="str">
        <f t="shared" si="18"/>
        <v xml:space="preserve">d == 274 or </v>
      </c>
    </row>
    <row r="206" spans="14:28" x14ac:dyDescent="0.25">
      <c r="N206" t="s">
        <v>296</v>
      </c>
      <c r="O206">
        <v>275</v>
      </c>
      <c r="P206" t="s">
        <v>297</v>
      </c>
      <c r="R206" t="str">
        <f t="shared" si="18"/>
        <v xml:space="preserve">d == 275 or </v>
      </c>
    </row>
    <row r="207" spans="14:28" x14ac:dyDescent="0.25">
      <c r="N207" t="s">
        <v>296</v>
      </c>
      <c r="O207">
        <v>276</v>
      </c>
      <c r="P207" t="s">
        <v>297</v>
      </c>
      <c r="R207" t="str">
        <f t="shared" si="18"/>
        <v xml:space="preserve">d == 276 or </v>
      </c>
    </row>
    <row r="208" spans="14:28" x14ac:dyDescent="0.25">
      <c r="N208" t="s">
        <v>296</v>
      </c>
      <c r="O208">
        <v>279</v>
      </c>
      <c r="P208" t="s">
        <v>297</v>
      </c>
      <c r="R208" t="str">
        <f t="shared" si="18"/>
        <v xml:space="preserve">d == 279 or </v>
      </c>
    </row>
    <row r="209" spans="14:29" x14ac:dyDescent="0.25">
      <c r="N209" t="s">
        <v>296</v>
      </c>
      <c r="O209">
        <v>277</v>
      </c>
      <c r="P209" t="s">
        <v>297</v>
      </c>
      <c r="R209" t="str">
        <f t="shared" si="18"/>
        <v xml:space="preserve">d == 277 or </v>
      </c>
      <c r="AC209" t="s">
        <v>300</v>
      </c>
    </row>
    <row r="210" spans="14:29" x14ac:dyDescent="0.25">
      <c r="N210" t="s">
        <v>296</v>
      </c>
      <c r="O210">
        <v>280</v>
      </c>
      <c r="P210" t="s">
        <v>297</v>
      </c>
      <c r="R210" t="str">
        <f t="shared" si="18"/>
        <v xml:space="preserve">d == 280 or </v>
      </c>
    </row>
    <row r="211" spans="14:29" x14ac:dyDescent="0.25">
      <c r="N211" t="s">
        <v>296</v>
      </c>
      <c r="O211">
        <v>278</v>
      </c>
      <c r="P211" t="s">
        <v>297</v>
      </c>
      <c r="R211" t="str">
        <f t="shared" si="18"/>
        <v xml:space="preserve">d == 278 or </v>
      </c>
    </row>
    <row r="212" spans="14:29" x14ac:dyDescent="0.25">
      <c r="N212" t="s">
        <v>296</v>
      </c>
      <c r="O212">
        <v>257</v>
      </c>
      <c r="P212" t="s">
        <v>297</v>
      </c>
      <c r="R212" t="str">
        <f t="shared" si="18"/>
        <v xml:space="preserve">d == 257 or </v>
      </c>
    </row>
    <row r="213" spans="14:29" x14ac:dyDescent="0.25">
      <c r="N213" t="s">
        <v>296</v>
      </c>
      <c r="O213">
        <v>47</v>
      </c>
      <c r="P213" t="s">
        <v>297</v>
      </c>
      <c r="R213" t="str">
        <f t="shared" si="18"/>
        <v xml:space="preserve">d == 47 or </v>
      </c>
    </row>
    <row r="214" spans="14:29" x14ac:dyDescent="0.25">
      <c r="N214" t="s">
        <v>296</v>
      </c>
      <c r="O214">
        <v>46</v>
      </c>
      <c r="P214" t="s">
        <v>297</v>
      </c>
      <c r="R214" t="str">
        <f t="shared" si="18"/>
        <v xml:space="preserve">d == 46 or </v>
      </c>
    </row>
    <row r="215" spans="14:29" x14ac:dyDescent="0.25">
      <c r="N215" t="s">
        <v>296</v>
      </c>
      <c r="O215">
        <v>45</v>
      </c>
      <c r="P215" t="s">
        <v>297</v>
      </c>
      <c r="R215" t="str">
        <f t="shared" si="18"/>
        <v xml:space="preserve">d == 45 or </v>
      </c>
    </row>
    <row r="216" spans="14:29" x14ac:dyDescent="0.25">
      <c r="N216" t="s">
        <v>296</v>
      </c>
      <c r="O216">
        <v>32</v>
      </c>
      <c r="P216" t="s">
        <v>297</v>
      </c>
      <c r="R216" t="str">
        <f t="shared" si="18"/>
        <v xml:space="preserve">d == 32 or </v>
      </c>
    </row>
    <row r="217" spans="14:29" x14ac:dyDescent="0.25">
      <c r="N217" t="s">
        <v>296</v>
      </c>
      <c r="O217">
        <v>33</v>
      </c>
      <c r="P217" t="s">
        <v>297</v>
      </c>
      <c r="R217" t="str">
        <f t="shared" si="18"/>
        <v xml:space="preserve">d == 33 or </v>
      </c>
    </row>
    <row r="218" spans="14:29" x14ac:dyDescent="0.25">
      <c r="N218" t="s">
        <v>296</v>
      </c>
      <c r="O218">
        <v>34</v>
      </c>
      <c r="P218" t="s">
        <v>297</v>
      </c>
      <c r="R218" t="str">
        <f t="shared" si="18"/>
        <v xml:space="preserve">d == 34 or </v>
      </c>
    </row>
    <row r="219" spans="14:29" x14ac:dyDescent="0.25">
      <c r="N219" t="s">
        <v>296</v>
      </c>
      <c r="O219">
        <v>35</v>
      </c>
      <c r="P219" t="s">
        <v>297</v>
      </c>
      <c r="R219" t="str">
        <f t="shared" si="18"/>
        <v xml:space="preserve">d == 35 or </v>
      </c>
    </row>
    <row r="220" spans="14:29" x14ac:dyDescent="0.25">
      <c r="N220" t="s">
        <v>296</v>
      </c>
      <c r="O220">
        <v>36</v>
      </c>
      <c r="P220" t="s">
        <v>297</v>
      </c>
      <c r="R220" t="str">
        <f t="shared" si="18"/>
        <v xml:space="preserve">d == 36 or </v>
      </c>
    </row>
    <row r="221" spans="14:29" x14ac:dyDescent="0.25">
      <c r="N221" t="s">
        <v>296</v>
      </c>
      <c r="O221">
        <v>37</v>
      </c>
      <c r="P221" t="s">
        <v>297</v>
      </c>
      <c r="R221" t="str">
        <f t="shared" si="18"/>
        <v xml:space="preserve">d == 37 or </v>
      </c>
    </row>
    <row r="222" spans="14:29" x14ac:dyDescent="0.25">
      <c r="N222" t="s">
        <v>296</v>
      </c>
      <c r="O222">
        <v>38</v>
      </c>
      <c r="P222" t="s">
        <v>297</v>
      </c>
      <c r="R222" t="str">
        <f t="shared" si="18"/>
        <v xml:space="preserve">d == 38 or </v>
      </c>
    </row>
    <row r="223" spans="14:29" x14ac:dyDescent="0.25">
      <c r="N223" t="s">
        <v>296</v>
      </c>
      <c r="O223">
        <v>39</v>
      </c>
      <c r="P223" t="s">
        <v>297</v>
      </c>
      <c r="R223" t="str">
        <f t="shared" si="18"/>
        <v xml:space="preserve">d == 39 or </v>
      </c>
    </row>
    <row r="224" spans="14:29" x14ac:dyDescent="0.25">
      <c r="N224" t="s">
        <v>296</v>
      </c>
      <c r="O224">
        <v>40</v>
      </c>
      <c r="P224" t="s">
        <v>297</v>
      </c>
      <c r="R224" t="str">
        <f t="shared" si="18"/>
        <v xml:space="preserve">d == 40 or </v>
      </c>
    </row>
    <row r="225" spans="14:20" x14ac:dyDescent="0.25">
      <c r="N225" t="s">
        <v>296</v>
      </c>
      <c r="O225">
        <v>41</v>
      </c>
      <c r="P225" t="s">
        <v>297</v>
      </c>
      <c r="R225" t="str">
        <f t="shared" si="18"/>
        <v xml:space="preserve">d == 41 or </v>
      </c>
    </row>
    <row r="226" spans="14:20" x14ac:dyDescent="0.25">
      <c r="N226" t="s">
        <v>296</v>
      </c>
      <c r="O226">
        <v>42</v>
      </c>
      <c r="P226" t="s">
        <v>297</v>
      </c>
      <c r="R226" t="str">
        <f t="shared" si="18"/>
        <v xml:space="preserve">d == 42 or </v>
      </c>
    </row>
    <row r="227" spans="14:20" x14ac:dyDescent="0.25">
      <c r="N227" t="s">
        <v>296</v>
      </c>
      <c r="O227">
        <v>44</v>
      </c>
      <c r="P227" t="s">
        <v>297</v>
      </c>
      <c r="R227" t="str">
        <f t="shared" si="18"/>
        <v xml:space="preserve">d == 44 or </v>
      </c>
    </row>
    <row r="228" spans="14:20" x14ac:dyDescent="0.25">
      <c r="N228" t="s">
        <v>296</v>
      </c>
      <c r="O228">
        <v>43</v>
      </c>
      <c r="P228" t="s">
        <v>297</v>
      </c>
      <c r="R228" t="str">
        <f t="shared" si="18"/>
        <v xml:space="preserve">d == 43 or </v>
      </c>
    </row>
    <row r="230" spans="14:20" x14ac:dyDescent="0.25">
      <c r="T230" t="str">
        <f>_xlfn.CONCAT(R125:R228)</f>
        <v xml:space="preserve">d == 353 or d == 354 or d == 355 or d == 356 or d == 357 or d == 358 or d == 359 or d == 360 or d == 361 or d == 362 or d == 363 or d == 364 or d == 64 or d == 49 or d == 50 or d == 51 or d == 52 or d == 53 or d == 54 or d == 55 or d == 56 or d == 57 or d == 48 or d == 60 or d == 95 or d == 81 or d == 87 or d == 69 or d == 82 or d == 84 or d == 89 or d == 85 or d == 73 or d == 79 or d == 80 or d == 65 or d == 83 or d == 68 or d == 70 or d == 71 or d == 72 or d == 74 or d == 75 or d == 76 or d == 90 or d == 88 or d == 67 or d == 86 or d == 66 or d == 78 or d == 77 or d == 93 or d == 94 or d == 92 or d == 91 or d == 58 or d == 59 or d == 61 or d == 62 or d == 283 or d == 285 or d == 4355 or d == 16646 or d == 8456 or d == 780 or d == 2314 or d == 287 or d == 1291 or d == 781 or d == 270 or d == 8457 or d == 16647 or d == 286 or d == 284 or d == 260 or d == 258 or d == 6 or d == 281 or d == 282 or d == 273 or d == 274 or d == 275 or d == 276 or d == 279 or d == 277 or d == 280 or d == 278 or d == 257 or d == 47 or d == 46 or d == 45 or d == 32 or d == 33 or d == 34 or d == 35 or d == 36 or d == 37 or d == 38 or d == 39 or d == 40 or d == 41 or d == 42 or d == 44 or d == 43 or </v>
      </c>
    </row>
  </sheetData>
  <sortState xmlns:xlrd2="http://schemas.microsoft.com/office/spreadsheetml/2017/richdata2" ref="E131:E156">
    <sortCondition ref="E131:E156"/>
  </sortState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E783-CD56-4A39-8EFA-27F00BE047E3}">
  <dimension ref="A1:C149"/>
  <sheetViews>
    <sheetView workbookViewId="0">
      <selection activeCell="E29" sqref="E29"/>
    </sheetView>
  </sheetViews>
  <sheetFormatPr defaultRowHeight="15" x14ac:dyDescent="0.25"/>
  <sheetData>
    <row r="1" spans="1:3" x14ac:dyDescent="0.25">
      <c r="A1" t="s">
        <v>292</v>
      </c>
      <c r="B1" t="s">
        <v>293</v>
      </c>
      <c r="C1" t="s">
        <v>294</v>
      </c>
    </row>
    <row r="2" spans="1:3" x14ac:dyDescent="0.25">
      <c r="A2">
        <v>1</v>
      </c>
      <c r="B2" t="s">
        <v>280</v>
      </c>
      <c r="C2" t="s">
        <v>281</v>
      </c>
    </row>
    <row r="3" spans="1:3" x14ac:dyDescent="0.25">
      <c r="A3">
        <f t="shared" ref="A3:A34" si="0">A2+1</f>
        <v>2</v>
      </c>
      <c r="B3" t="s">
        <v>280</v>
      </c>
      <c r="C3" t="s">
        <v>282</v>
      </c>
    </row>
    <row r="4" spans="1:3" x14ac:dyDescent="0.25">
      <c r="A4">
        <f t="shared" si="0"/>
        <v>3</v>
      </c>
      <c r="B4" t="s">
        <v>280</v>
      </c>
      <c r="C4" t="s">
        <v>283</v>
      </c>
    </row>
    <row r="5" spans="1:3" x14ac:dyDescent="0.25">
      <c r="A5">
        <f t="shared" si="0"/>
        <v>4</v>
      </c>
      <c r="B5" t="s">
        <v>280</v>
      </c>
      <c r="C5" t="s">
        <v>284</v>
      </c>
    </row>
    <row r="6" spans="1:3" x14ac:dyDescent="0.25">
      <c r="A6">
        <f t="shared" si="0"/>
        <v>5</v>
      </c>
      <c r="B6" t="s">
        <v>280</v>
      </c>
      <c r="C6" t="s">
        <v>285</v>
      </c>
    </row>
    <row r="7" spans="1:3" x14ac:dyDescent="0.25">
      <c r="A7">
        <f t="shared" si="0"/>
        <v>6</v>
      </c>
      <c r="B7" t="s">
        <v>280</v>
      </c>
      <c r="C7" t="s">
        <v>286</v>
      </c>
    </row>
    <row r="8" spans="1:3" x14ac:dyDescent="0.25">
      <c r="A8">
        <f t="shared" si="0"/>
        <v>7</v>
      </c>
      <c r="B8" t="s">
        <v>280</v>
      </c>
      <c r="C8" t="s">
        <v>287</v>
      </c>
    </row>
    <row r="9" spans="1:3" x14ac:dyDescent="0.25">
      <c r="A9">
        <f t="shared" si="0"/>
        <v>8</v>
      </c>
      <c r="B9" t="s">
        <v>280</v>
      </c>
      <c r="C9" t="s">
        <v>288</v>
      </c>
    </row>
    <row r="10" spans="1:3" x14ac:dyDescent="0.25">
      <c r="A10">
        <f t="shared" si="0"/>
        <v>9</v>
      </c>
      <c r="B10" t="s">
        <v>280</v>
      </c>
      <c r="C10" t="s">
        <v>289</v>
      </c>
    </row>
    <row r="11" spans="1:3" x14ac:dyDescent="0.25">
      <c r="A11">
        <f t="shared" si="0"/>
        <v>10</v>
      </c>
      <c r="B11" t="s">
        <v>280</v>
      </c>
      <c r="C11" t="s">
        <v>290</v>
      </c>
    </row>
    <row r="12" spans="1:3" x14ac:dyDescent="0.25">
      <c r="A12">
        <f t="shared" si="0"/>
        <v>11</v>
      </c>
      <c r="B12" t="s">
        <v>280</v>
      </c>
      <c r="C12" t="s">
        <v>291</v>
      </c>
    </row>
    <row r="13" spans="1:3" x14ac:dyDescent="0.25">
      <c r="A13">
        <f t="shared" si="0"/>
        <v>12</v>
      </c>
      <c r="B13" t="s">
        <v>280</v>
      </c>
      <c r="C13" t="s">
        <v>184</v>
      </c>
    </row>
    <row r="14" spans="1:3" x14ac:dyDescent="0.25">
      <c r="A14">
        <f t="shared" si="0"/>
        <v>13</v>
      </c>
      <c r="B14" t="s">
        <v>280</v>
      </c>
      <c r="C14" t="s">
        <v>198</v>
      </c>
    </row>
    <row r="15" spans="1:3" x14ac:dyDescent="0.25">
      <c r="A15">
        <f t="shared" si="0"/>
        <v>14</v>
      </c>
      <c r="B15" t="s">
        <v>280</v>
      </c>
      <c r="C15" t="s">
        <v>187</v>
      </c>
    </row>
    <row r="16" spans="1:3" x14ac:dyDescent="0.25">
      <c r="A16">
        <f t="shared" si="0"/>
        <v>15</v>
      </c>
      <c r="B16" t="s">
        <v>280</v>
      </c>
      <c r="C16" t="s">
        <v>189</v>
      </c>
    </row>
    <row r="17" spans="1:3" x14ac:dyDescent="0.25">
      <c r="A17">
        <f t="shared" si="0"/>
        <v>16</v>
      </c>
      <c r="B17" t="s">
        <v>280</v>
      </c>
      <c r="C17" t="s">
        <v>176</v>
      </c>
    </row>
    <row r="18" spans="1:3" x14ac:dyDescent="0.25">
      <c r="A18">
        <f t="shared" si="0"/>
        <v>17</v>
      </c>
      <c r="B18" t="s">
        <v>280</v>
      </c>
      <c r="C18" t="s">
        <v>190</v>
      </c>
    </row>
    <row r="19" spans="1:3" x14ac:dyDescent="0.25">
      <c r="A19">
        <f t="shared" si="0"/>
        <v>18</v>
      </c>
      <c r="B19" t="s">
        <v>280</v>
      </c>
      <c r="C19" t="s">
        <v>191</v>
      </c>
    </row>
    <row r="20" spans="1:3" x14ac:dyDescent="0.25">
      <c r="A20">
        <f t="shared" si="0"/>
        <v>19</v>
      </c>
      <c r="B20" t="s">
        <v>280</v>
      </c>
      <c r="C20" t="s">
        <v>192</v>
      </c>
    </row>
    <row r="21" spans="1:3" x14ac:dyDescent="0.25">
      <c r="A21">
        <f t="shared" si="0"/>
        <v>20</v>
      </c>
      <c r="B21" t="s">
        <v>280</v>
      </c>
      <c r="C21" t="s">
        <v>181</v>
      </c>
    </row>
    <row r="22" spans="1:3" x14ac:dyDescent="0.25">
      <c r="A22">
        <f t="shared" si="0"/>
        <v>21</v>
      </c>
      <c r="B22" t="s">
        <v>280</v>
      </c>
      <c r="C22" t="s">
        <v>193</v>
      </c>
    </row>
    <row r="23" spans="1:3" x14ac:dyDescent="0.25">
      <c r="A23">
        <f t="shared" si="0"/>
        <v>22</v>
      </c>
      <c r="B23" t="s">
        <v>280</v>
      </c>
      <c r="C23" t="s">
        <v>194</v>
      </c>
    </row>
    <row r="24" spans="1:3" x14ac:dyDescent="0.25">
      <c r="A24">
        <f t="shared" si="0"/>
        <v>23</v>
      </c>
      <c r="B24" t="s">
        <v>280</v>
      </c>
      <c r="C24" t="s">
        <v>195</v>
      </c>
    </row>
    <row r="25" spans="1:3" x14ac:dyDescent="0.25">
      <c r="A25">
        <f t="shared" si="0"/>
        <v>24</v>
      </c>
      <c r="B25" t="s">
        <v>280</v>
      </c>
      <c r="C25" t="s">
        <v>199</v>
      </c>
    </row>
    <row r="26" spans="1:3" x14ac:dyDescent="0.25">
      <c r="A26">
        <f t="shared" si="0"/>
        <v>25</v>
      </c>
      <c r="B26" t="s">
        <v>280</v>
      </c>
      <c r="C26" t="s">
        <v>186</v>
      </c>
    </row>
    <row r="27" spans="1:3" x14ac:dyDescent="0.25">
      <c r="A27">
        <f t="shared" si="0"/>
        <v>26</v>
      </c>
      <c r="B27" t="s">
        <v>280</v>
      </c>
      <c r="C27" t="s">
        <v>182</v>
      </c>
    </row>
    <row r="28" spans="1:3" x14ac:dyDescent="0.25">
      <c r="A28">
        <f t="shared" si="0"/>
        <v>27</v>
      </c>
      <c r="B28" t="s">
        <v>280</v>
      </c>
      <c r="C28" t="s">
        <v>183</v>
      </c>
    </row>
    <row r="29" spans="1:3" x14ac:dyDescent="0.25">
      <c r="A29">
        <f t="shared" si="0"/>
        <v>28</v>
      </c>
      <c r="B29" t="s">
        <v>280</v>
      </c>
      <c r="C29" t="s">
        <v>174</v>
      </c>
    </row>
    <row r="30" spans="1:3" x14ac:dyDescent="0.25">
      <c r="A30">
        <f t="shared" si="0"/>
        <v>29</v>
      </c>
      <c r="B30" t="s">
        <v>280</v>
      </c>
      <c r="C30" t="s">
        <v>177</v>
      </c>
    </row>
    <row r="31" spans="1:3" x14ac:dyDescent="0.25">
      <c r="A31">
        <f t="shared" si="0"/>
        <v>30</v>
      </c>
      <c r="B31" t="s">
        <v>280</v>
      </c>
      <c r="C31" t="s">
        <v>185</v>
      </c>
    </row>
    <row r="32" spans="1:3" x14ac:dyDescent="0.25">
      <c r="A32">
        <f t="shared" si="0"/>
        <v>31</v>
      </c>
      <c r="B32" t="s">
        <v>280</v>
      </c>
      <c r="C32" t="s">
        <v>178</v>
      </c>
    </row>
    <row r="33" spans="1:3" x14ac:dyDescent="0.25">
      <c r="A33">
        <f t="shared" si="0"/>
        <v>32</v>
      </c>
      <c r="B33" t="s">
        <v>280</v>
      </c>
      <c r="C33" t="s">
        <v>180</v>
      </c>
    </row>
    <row r="34" spans="1:3" x14ac:dyDescent="0.25">
      <c r="A34">
        <f t="shared" si="0"/>
        <v>33</v>
      </c>
      <c r="B34" t="s">
        <v>280</v>
      </c>
      <c r="C34" t="s">
        <v>197</v>
      </c>
    </row>
    <row r="35" spans="1:3" x14ac:dyDescent="0.25">
      <c r="A35">
        <f t="shared" ref="A35:A66" si="1">A34+1</f>
        <v>34</v>
      </c>
      <c r="B35" t="s">
        <v>280</v>
      </c>
      <c r="C35" t="s">
        <v>175</v>
      </c>
    </row>
    <row r="36" spans="1:3" x14ac:dyDescent="0.25">
      <c r="A36">
        <f t="shared" si="1"/>
        <v>35</v>
      </c>
      <c r="B36" t="s">
        <v>280</v>
      </c>
      <c r="C36" t="s">
        <v>196</v>
      </c>
    </row>
    <row r="37" spans="1:3" x14ac:dyDescent="0.25">
      <c r="A37">
        <f t="shared" si="1"/>
        <v>36</v>
      </c>
      <c r="B37" t="s">
        <v>280</v>
      </c>
      <c r="C37" t="s">
        <v>179</v>
      </c>
    </row>
    <row r="38" spans="1:3" x14ac:dyDescent="0.25">
      <c r="A38">
        <f t="shared" si="1"/>
        <v>37</v>
      </c>
      <c r="B38" t="s">
        <v>280</v>
      </c>
      <c r="C38" t="s">
        <v>188</v>
      </c>
    </row>
    <row r="39" spans="1:3" x14ac:dyDescent="0.25">
      <c r="A39">
        <f t="shared" si="1"/>
        <v>38</v>
      </c>
      <c r="B39" t="s">
        <v>281</v>
      </c>
      <c r="C39" t="s">
        <v>280</v>
      </c>
    </row>
    <row r="40" spans="1:3" x14ac:dyDescent="0.25">
      <c r="A40">
        <f t="shared" si="1"/>
        <v>39</v>
      </c>
      <c r="B40" t="s">
        <v>281</v>
      </c>
      <c r="C40" t="s">
        <v>282</v>
      </c>
    </row>
    <row r="41" spans="1:3" x14ac:dyDescent="0.25">
      <c r="A41">
        <f t="shared" si="1"/>
        <v>40</v>
      </c>
      <c r="B41" t="s">
        <v>281</v>
      </c>
      <c r="C41" t="s">
        <v>283</v>
      </c>
    </row>
    <row r="42" spans="1:3" x14ac:dyDescent="0.25">
      <c r="A42">
        <f t="shared" si="1"/>
        <v>41</v>
      </c>
      <c r="B42" t="s">
        <v>281</v>
      </c>
      <c r="C42" t="s">
        <v>284</v>
      </c>
    </row>
    <row r="43" spans="1:3" x14ac:dyDescent="0.25">
      <c r="A43">
        <f t="shared" si="1"/>
        <v>42</v>
      </c>
      <c r="B43" t="s">
        <v>281</v>
      </c>
      <c r="C43" t="s">
        <v>285</v>
      </c>
    </row>
    <row r="44" spans="1:3" x14ac:dyDescent="0.25">
      <c r="A44">
        <f t="shared" si="1"/>
        <v>43</v>
      </c>
      <c r="B44" t="s">
        <v>281</v>
      </c>
      <c r="C44" t="s">
        <v>286</v>
      </c>
    </row>
    <row r="45" spans="1:3" x14ac:dyDescent="0.25">
      <c r="A45">
        <f t="shared" si="1"/>
        <v>44</v>
      </c>
      <c r="B45" t="s">
        <v>281</v>
      </c>
      <c r="C45" t="s">
        <v>287</v>
      </c>
    </row>
    <row r="46" spans="1:3" x14ac:dyDescent="0.25">
      <c r="A46">
        <f t="shared" si="1"/>
        <v>45</v>
      </c>
      <c r="B46" t="s">
        <v>281</v>
      </c>
      <c r="C46" t="s">
        <v>288</v>
      </c>
    </row>
    <row r="47" spans="1:3" x14ac:dyDescent="0.25">
      <c r="A47">
        <f t="shared" si="1"/>
        <v>46</v>
      </c>
      <c r="B47" t="s">
        <v>281</v>
      </c>
      <c r="C47" t="s">
        <v>289</v>
      </c>
    </row>
    <row r="48" spans="1:3" x14ac:dyDescent="0.25">
      <c r="A48">
        <f t="shared" si="1"/>
        <v>47</v>
      </c>
      <c r="B48" t="s">
        <v>281</v>
      </c>
      <c r="C48" t="s">
        <v>290</v>
      </c>
    </row>
    <row r="49" spans="1:3" x14ac:dyDescent="0.25">
      <c r="A49">
        <f t="shared" si="1"/>
        <v>48</v>
      </c>
      <c r="B49" t="s">
        <v>281</v>
      </c>
      <c r="C49" t="s">
        <v>291</v>
      </c>
    </row>
    <row r="50" spans="1:3" x14ac:dyDescent="0.25">
      <c r="A50">
        <f t="shared" si="1"/>
        <v>49</v>
      </c>
      <c r="B50" t="s">
        <v>281</v>
      </c>
      <c r="C50" t="s">
        <v>184</v>
      </c>
    </row>
    <row r="51" spans="1:3" x14ac:dyDescent="0.25">
      <c r="A51">
        <f t="shared" si="1"/>
        <v>50</v>
      </c>
      <c r="B51" t="s">
        <v>281</v>
      </c>
      <c r="C51" t="s">
        <v>198</v>
      </c>
    </row>
    <row r="52" spans="1:3" x14ac:dyDescent="0.25">
      <c r="A52">
        <f t="shared" si="1"/>
        <v>51</v>
      </c>
      <c r="B52" t="s">
        <v>281</v>
      </c>
      <c r="C52" t="s">
        <v>187</v>
      </c>
    </row>
    <row r="53" spans="1:3" x14ac:dyDescent="0.25">
      <c r="A53">
        <f t="shared" si="1"/>
        <v>52</v>
      </c>
      <c r="B53" t="s">
        <v>281</v>
      </c>
      <c r="C53" t="s">
        <v>189</v>
      </c>
    </row>
    <row r="54" spans="1:3" x14ac:dyDescent="0.25">
      <c r="A54">
        <f t="shared" si="1"/>
        <v>53</v>
      </c>
      <c r="B54" t="s">
        <v>281</v>
      </c>
      <c r="C54" t="s">
        <v>176</v>
      </c>
    </row>
    <row r="55" spans="1:3" x14ac:dyDescent="0.25">
      <c r="A55">
        <f t="shared" si="1"/>
        <v>54</v>
      </c>
      <c r="B55" t="s">
        <v>281</v>
      </c>
      <c r="C55" t="s">
        <v>190</v>
      </c>
    </row>
    <row r="56" spans="1:3" x14ac:dyDescent="0.25">
      <c r="A56">
        <f t="shared" si="1"/>
        <v>55</v>
      </c>
      <c r="B56" t="s">
        <v>281</v>
      </c>
      <c r="C56" t="s">
        <v>191</v>
      </c>
    </row>
    <row r="57" spans="1:3" x14ac:dyDescent="0.25">
      <c r="A57">
        <f t="shared" si="1"/>
        <v>56</v>
      </c>
      <c r="B57" t="s">
        <v>281</v>
      </c>
      <c r="C57" t="s">
        <v>192</v>
      </c>
    </row>
    <row r="58" spans="1:3" x14ac:dyDescent="0.25">
      <c r="A58">
        <f t="shared" si="1"/>
        <v>57</v>
      </c>
      <c r="B58" t="s">
        <v>281</v>
      </c>
      <c r="C58" t="s">
        <v>181</v>
      </c>
    </row>
    <row r="59" spans="1:3" x14ac:dyDescent="0.25">
      <c r="A59">
        <f t="shared" si="1"/>
        <v>58</v>
      </c>
      <c r="B59" t="s">
        <v>281</v>
      </c>
      <c r="C59" t="s">
        <v>193</v>
      </c>
    </row>
    <row r="60" spans="1:3" x14ac:dyDescent="0.25">
      <c r="A60">
        <f t="shared" si="1"/>
        <v>59</v>
      </c>
      <c r="B60" t="s">
        <v>281</v>
      </c>
      <c r="C60" t="s">
        <v>194</v>
      </c>
    </row>
    <row r="61" spans="1:3" x14ac:dyDescent="0.25">
      <c r="A61">
        <f t="shared" si="1"/>
        <v>60</v>
      </c>
      <c r="B61" t="s">
        <v>281</v>
      </c>
      <c r="C61" t="s">
        <v>195</v>
      </c>
    </row>
    <row r="62" spans="1:3" x14ac:dyDescent="0.25">
      <c r="A62">
        <f t="shared" si="1"/>
        <v>61</v>
      </c>
      <c r="B62" t="s">
        <v>281</v>
      </c>
      <c r="C62" t="s">
        <v>199</v>
      </c>
    </row>
    <row r="63" spans="1:3" x14ac:dyDescent="0.25">
      <c r="A63">
        <f t="shared" si="1"/>
        <v>62</v>
      </c>
      <c r="B63" t="s">
        <v>281</v>
      </c>
      <c r="C63" t="s">
        <v>186</v>
      </c>
    </row>
    <row r="64" spans="1:3" x14ac:dyDescent="0.25">
      <c r="A64">
        <f t="shared" si="1"/>
        <v>63</v>
      </c>
      <c r="B64" t="s">
        <v>281</v>
      </c>
      <c r="C64" t="s">
        <v>182</v>
      </c>
    </row>
    <row r="65" spans="1:3" x14ac:dyDescent="0.25">
      <c r="A65">
        <f t="shared" si="1"/>
        <v>64</v>
      </c>
      <c r="B65" t="s">
        <v>281</v>
      </c>
      <c r="C65" t="s">
        <v>183</v>
      </c>
    </row>
    <row r="66" spans="1:3" x14ac:dyDescent="0.25">
      <c r="A66">
        <f t="shared" si="1"/>
        <v>65</v>
      </c>
      <c r="B66" t="s">
        <v>281</v>
      </c>
      <c r="C66" t="s">
        <v>174</v>
      </c>
    </row>
    <row r="67" spans="1:3" x14ac:dyDescent="0.25">
      <c r="A67">
        <f t="shared" ref="A67:A98" si="2">A66+1</f>
        <v>66</v>
      </c>
      <c r="B67" t="s">
        <v>281</v>
      </c>
      <c r="C67" t="s">
        <v>177</v>
      </c>
    </row>
    <row r="68" spans="1:3" x14ac:dyDescent="0.25">
      <c r="A68">
        <f t="shared" si="2"/>
        <v>67</v>
      </c>
      <c r="B68" t="s">
        <v>281</v>
      </c>
      <c r="C68" t="s">
        <v>185</v>
      </c>
    </row>
    <row r="69" spans="1:3" x14ac:dyDescent="0.25">
      <c r="A69">
        <f t="shared" si="2"/>
        <v>68</v>
      </c>
      <c r="B69" t="s">
        <v>281</v>
      </c>
      <c r="C69" t="s">
        <v>178</v>
      </c>
    </row>
    <row r="70" spans="1:3" x14ac:dyDescent="0.25">
      <c r="A70">
        <f t="shared" si="2"/>
        <v>69</v>
      </c>
      <c r="B70" t="s">
        <v>281</v>
      </c>
      <c r="C70" t="s">
        <v>180</v>
      </c>
    </row>
    <row r="71" spans="1:3" x14ac:dyDescent="0.25">
      <c r="A71">
        <f t="shared" si="2"/>
        <v>70</v>
      </c>
      <c r="B71" t="s">
        <v>281</v>
      </c>
      <c r="C71" t="s">
        <v>197</v>
      </c>
    </row>
    <row r="72" spans="1:3" x14ac:dyDescent="0.25">
      <c r="A72">
        <f t="shared" si="2"/>
        <v>71</v>
      </c>
      <c r="B72" t="s">
        <v>281</v>
      </c>
      <c r="C72" t="s">
        <v>175</v>
      </c>
    </row>
    <row r="73" spans="1:3" x14ac:dyDescent="0.25">
      <c r="A73">
        <f t="shared" si="2"/>
        <v>72</v>
      </c>
      <c r="B73" t="s">
        <v>281</v>
      </c>
      <c r="C73" t="s">
        <v>196</v>
      </c>
    </row>
    <row r="74" spans="1:3" x14ac:dyDescent="0.25">
      <c r="A74">
        <f t="shared" si="2"/>
        <v>73</v>
      </c>
      <c r="B74" t="s">
        <v>281</v>
      </c>
      <c r="C74" t="s">
        <v>179</v>
      </c>
    </row>
    <row r="75" spans="1:3" x14ac:dyDescent="0.25">
      <c r="A75">
        <f t="shared" si="2"/>
        <v>74</v>
      </c>
      <c r="B75" t="s">
        <v>281</v>
      </c>
      <c r="C75" t="s">
        <v>188</v>
      </c>
    </row>
    <row r="76" spans="1:3" x14ac:dyDescent="0.25">
      <c r="A76">
        <f t="shared" si="2"/>
        <v>75</v>
      </c>
      <c r="B76" t="s">
        <v>282</v>
      </c>
      <c r="C76" t="s">
        <v>280</v>
      </c>
    </row>
    <row r="77" spans="1:3" x14ac:dyDescent="0.25">
      <c r="A77">
        <f t="shared" si="2"/>
        <v>76</v>
      </c>
      <c r="B77" t="s">
        <v>282</v>
      </c>
      <c r="C77" t="s">
        <v>281</v>
      </c>
    </row>
    <row r="78" spans="1:3" x14ac:dyDescent="0.25">
      <c r="A78">
        <f t="shared" si="2"/>
        <v>77</v>
      </c>
      <c r="B78" t="s">
        <v>282</v>
      </c>
      <c r="C78" t="s">
        <v>283</v>
      </c>
    </row>
    <row r="79" spans="1:3" x14ac:dyDescent="0.25">
      <c r="A79">
        <f t="shared" si="2"/>
        <v>78</v>
      </c>
      <c r="B79" t="s">
        <v>282</v>
      </c>
      <c r="C79" t="s">
        <v>284</v>
      </c>
    </row>
    <row r="80" spans="1:3" x14ac:dyDescent="0.25">
      <c r="A80">
        <f t="shared" si="2"/>
        <v>79</v>
      </c>
      <c r="B80" t="s">
        <v>282</v>
      </c>
      <c r="C80" t="s">
        <v>285</v>
      </c>
    </row>
    <row r="81" spans="1:3" x14ac:dyDescent="0.25">
      <c r="A81">
        <f t="shared" si="2"/>
        <v>80</v>
      </c>
      <c r="B81" t="s">
        <v>282</v>
      </c>
      <c r="C81" t="s">
        <v>286</v>
      </c>
    </row>
    <row r="82" spans="1:3" x14ac:dyDescent="0.25">
      <c r="A82">
        <f t="shared" si="2"/>
        <v>81</v>
      </c>
      <c r="B82" t="s">
        <v>282</v>
      </c>
      <c r="C82" t="s">
        <v>287</v>
      </c>
    </row>
    <row r="83" spans="1:3" x14ac:dyDescent="0.25">
      <c r="A83">
        <f t="shared" si="2"/>
        <v>82</v>
      </c>
      <c r="B83" t="s">
        <v>282</v>
      </c>
      <c r="C83" t="s">
        <v>288</v>
      </c>
    </row>
    <row r="84" spans="1:3" x14ac:dyDescent="0.25">
      <c r="A84">
        <f t="shared" si="2"/>
        <v>83</v>
      </c>
      <c r="B84" t="s">
        <v>282</v>
      </c>
      <c r="C84" t="s">
        <v>289</v>
      </c>
    </row>
    <row r="85" spans="1:3" x14ac:dyDescent="0.25">
      <c r="A85">
        <f t="shared" si="2"/>
        <v>84</v>
      </c>
      <c r="B85" t="s">
        <v>282</v>
      </c>
      <c r="C85" t="s">
        <v>290</v>
      </c>
    </row>
    <row r="86" spans="1:3" x14ac:dyDescent="0.25">
      <c r="A86">
        <f t="shared" si="2"/>
        <v>85</v>
      </c>
      <c r="B86" t="s">
        <v>282</v>
      </c>
      <c r="C86" t="s">
        <v>291</v>
      </c>
    </row>
    <row r="87" spans="1:3" x14ac:dyDescent="0.25">
      <c r="A87">
        <f t="shared" si="2"/>
        <v>86</v>
      </c>
      <c r="B87" t="s">
        <v>282</v>
      </c>
      <c r="C87" t="s">
        <v>184</v>
      </c>
    </row>
    <row r="88" spans="1:3" x14ac:dyDescent="0.25">
      <c r="A88">
        <f t="shared" si="2"/>
        <v>87</v>
      </c>
      <c r="B88" t="s">
        <v>282</v>
      </c>
      <c r="C88" t="s">
        <v>198</v>
      </c>
    </row>
    <row r="89" spans="1:3" x14ac:dyDescent="0.25">
      <c r="A89">
        <f t="shared" si="2"/>
        <v>88</v>
      </c>
      <c r="B89" t="s">
        <v>282</v>
      </c>
      <c r="C89" t="s">
        <v>187</v>
      </c>
    </row>
    <row r="90" spans="1:3" x14ac:dyDescent="0.25">
      <c r="A90">
        <f t="shared" si="2"/>
        <v>89</v>
      </c>
      <c r="B90" t="s">
        <v>282</v>
      </c>
      <c r="C90" t="s">
        <v>189</v>
      </c>
    </row>
    <row r="91" spans="1:3" x14ac:dyDescent="0.25">
      <c r="A91">
        <f t="shared" si="2"/>
        <v>90</v>
      </c>
      <c r="B91" t="s">
        <v>282</v>
      </c>
      <c r="C91" t="s">
        <v>176</v>
      </c>
    </row>
    <row r="92" spans="1:3" x14ac:dyDescent="0.25">
      <c r="A92">
        <f t="shared" si="2"/>
        <v>91</v>
      </c>
      <c r="B92" t="s">
        <v>282</v>
      </c>
      <c r="C92" t="s">
        <v>190</v>
      </c>
    </row>
    <row r="93" spans="1:3" x14ac:dyDescent="0.25">
      <c r="A93">
        <f t="shared" si="2"/>
        <v>92</v>
      </c>
      <c r="B93" t="s">
        <v>282</v>
      </c>
      <c r="C93" t="s">
        <v>191</v>
      </c>
    </row>
    <row r="94" spans="1:3" x14ac:dyDescent="0.25">
      <c r="A94">
        <f t="shared" si="2"/>
        <v>93</v>
      </c>
      <c r="B94" t="s">
        <v>282</v>
      </c>
      <c r="C94" t="s">
        <v>192</v>
      </c>
    </row>
    <row r="95" spans="1:3" x14ac:dyDescent="0.25">
      <c r="A95">
        <f t="shared" si="2"/>
        <v>94</v>
      </c>
      <c r="B95" t="s">
        <v>282</v>
      </c>
      <c r="C95" t="s">
        <v>181</v>
      </c>
    </row>
    <row r="96" spans="1:3" x14ac:dyDescent="0.25">
      <c r="A96">
        <f t="shared" si="2"/>
        <v>95</v>
      </c>
      <c r="B96" t="s">
        <v>282</v>
      </c>
      <c r="C96" t="s">
        <v>193</v>
      </c>
    </row>
    <row r="97" spans="1:3" x14ac:dyDescent="0.25">
      <c r="A97">
        <f t="shared" si="2"/>
        <v>96</v>
      </c>
      <c r="B97" t="s">
        <v>282</v>
      </c>
      <c r="C97" t="s">
        <v>194</v>
      </c>
    </row>
    <row r="98" spans="1:3" x14ac:dyDescent="0.25">
      <c r="A98">
        <f t="shared" si="2"/>
        <v>97</v>
      </c>
      <c r="B98" t="s">
        <v>282</v>
      </c>
      <c r="C98" t="s">
        <v>195</v>
      </c>
    </row>
    <row r="99" spans="1:3" x14ac:dyDescent="0.25">
      <c r="A99">
        <f t="shared" ref="A99:A130" si="3">A98+1</f>
        <v>98</v>
      </c>
      <c r="B99" t="s">
        <v>282</v>
      </c>
      <c r="C99" t="s">
        <v>199</v>
      </c>
    </row>
    <row r="100" spans="1:3" x14ac:dyDescent="0.25">
      <c r="A100">
        <f t="shared" si="3"/>
        <v>99</v>
      </c>
      <c r="B100" t="s">
        <v>282</v>
      </c>
      <c r="C100" t="s">
        <v>186</v>
      </c>
    </row>
    <row r="101" spans="1:3" x14ac:dyDescent="0.25">
      <c r="A101">
        <f t="shared" si="3"/>
        <v>100</v>
      </c>
      <c r="B101" t="s">
        <v>282</v>
      </c>
      <c r="C101" t="s">
        <v>182</v>
      </c>
    </row>
    <row r="102" spans="1:3" x14ac:dyDescent="0.25">
      <c r="A102">
        <f t="shared" si="3"/>
        <v>101</v>
      </c>
      <c r="B102" t="s">
        <v>282</v>
      </c>
      <c r="C102" t="s">
        <v>183</v>
      </c>
    </row>
    <row r="103" spans="1:3" x14ac:dyDescent="0.25">
      <c r="A103">
        <f t="shared" si="3"/>
        <v>102</v>
      </c>
      <c r="B103" t="s">
        <v>282</v>
      </c>
      <c r="C103" t="s">
        <v>174</v>
      </c>
    </row>
    <row r="104" spans="1:3" x14ac:dyDescent="0.25">
      <c r="A104">
        <f t="shared" si="3"/>
        <v>103</v>
      </c>
      <c r="B104" t="s">
        <v>282</v>
      </c>
      <c r="C104" t="s">
        <v>177</v>
      </c>
    </row>
    <row r="105" spans="1:3" x14ac:dyDescent="0.25">
      <c r="A105">
        <f t="shared" si="3"/>
        <v>104</v>
      </c>
      <c r="B105" t="s">
        <v>282</v>
      </c>
      <c r="C105" t="s">
        <v>185</v>
      </c>
    </row>
    <row r="106" spans="1:3" x14ac:dyDescent="0.25">
      <c r="A106">
        <f t="shared" si="3"/>
        <v>105</v>
      </c>
      <c r="B106" t="s">
        <v>282</v>
      </c>
      <c r="C106" t="s">
        <v>178</v>
      </c>
    </row>
    <row r="107" spans="1:3" x14ac:dyDescent="0.25">
      <c r="A107">
        <f t="shared" si="3"/>
        <v>106</v>
      </c>
      <c r="B107" t="s">
        <v>282</v>
      </c>
      <c r="C107" t="s">
        <v>180</v>
      </c>
    </row>
    <row r="108" spans="1:3" x14ac:dyDescent="0.25">
      <c r="A108">
        <f t="shared" si="3"/>
        <v>107</v>
      </c>
      <c r="B108" t="s">
        <v>282</v>
      </c>
      <c r="C108" t="s">
        <v>197</v>
      </c>
    </row>
    <row r="109" spans="1:3" x14ac:dyDescent="0.25">
      <c r="A109">
        <f t="shared" si="3"/>
        <v>108</v>
      </c>
      <c r="B109" t="s">
        <v>282</v>
      </c>
      <c r="C109" t="s">
        <v>175</v>
      </c>
    </row>
    <row r="110" spans="1:3" x14ac:dyDescent="0.25">
      <c r="A110">
        <f t="shared" si="3"/>
        <v>109</v>
      </c>
      <c r="B110" t="s">
        <v>282</v>
      </c>
      <c r="C110" t="s">
        <v>196</v>
      </c>
    </row>
    <row r="111" spans="1:3" x14ac:dyDescent="0.25">
      <c r="A111">
        <f t="shared" si="3"/>
        <v>110</v>
      </c>
      <c r="B111" t="s">
        <v>282</v>
      </c>
      <c r="C111" t="s">
        <v>179</v>
      </c>
    </row>
    <row r="112" spans="1:3" x14ac:dyDescent="0.25">
      <c r="A112">
        <f t="shared" si="3"/>
        <v>111</v>
      </c>
      <c r="B112" t="s">
        <v>282</v>
      </c>
      <c r="C112" t="s">
        <v>188</v>
      </c>
    </row>
    <row r="113" spans="1:3" x14ac:dyDescent="0.25">
      <c r="A113">
        <f t="shared" si="3"/>
        <v>112</v>
      </c>
      <c r="B113" t="s">
        <v>283</v>
      </c>
      <c r="C113" t="s">
        <v>280</v>
      </c>
    </row>
    <row r="114" spans="1:3" x14ac:dyDescent="0.25">
      <c r="A114">
        <f t="shared" si="3"/>
        <v>113</v>
      </c>
      <c r="B114" t="s">
        <v>283</v>
      </c>
      <c r="C114" t="s">
        <v>281</v>
      </c>
    </row>
    <row r="115" spans="1:3" x14ac:dyDescent="0.25">
      <c r="A115">
        <f t="shared" si="3"/>
        <v>114</v>
      </c>
      <c r="B115" t="s">
        <v>283</v>
      </c>
      <c r="C115" t="s">
        <v>282</v>
      </c>
    </row>
    <row r="116" spans="1:3" x14ac:dyDescent="0.25">
      <c r="A116">
        <f t="shared" si="3"/>
        <v>115</v>
      </c>
      <c r="B116" t="s">
        <v>283</v>
      </c>
      <c r="C116" t="s">
        <v>284</v>
      </c>
    </row>
    <row r="117" spans="1:3" x14ac:dyDescent="0.25">
      <c r="A117">
        <f t="shared" si="3"/>
        <v>116</v>
      </c>
      <c r="B117" t="s">
        <v>283</v>
      </c>
      <c r="C117" t="s">
        <v>285</v>
      </c>
    </row>
    <row r="118" spans="1:3" x14ac:dyDescent="0.25">
      <c r="A118">
        <f t="shared" si="3"/>
        <v>117</v>
      </c>
      <c r="B118" t="s">
        <v>283</v>
      </c>
      <c r="C118" t="s">
        <v>286</v>
      </c>
    </row>
    <row r="119" spans="1:3" x14ac:dyDescent="0.25">
      <c r="A119">
        <f t="shared" si="3"/>
        <v>118</v>
      </c>
      <c r="B119" t="s">
        <v>283</v>
      </c>
      <c r="C119" t="s">
        <v>287</v>
      </c>
    </row>
    <row r="120" spans="1:3" x14ac:dyDescent="0.25">
      <c r="A120">
        <f t="shared" si="3"/>
        <v>119</v>
      </c>
      <c r="B120" t="s">
        <v>283</v>
      </c>
      <c r="C120" t="s">
        <v>288</v>
      </c>
    </row>
    <row r="121" spans="1:3" x14ac:dyDescent="0.25">
      <c r="A121">
        <f t="shared" si="3"/>
        <v>120</v>
      </c>
      <c r="B121" t="s">
        <v>283</v>
      </c>
      <c r="C121" t="s">
        <v>289</v>
      </c>
    </row>
    <row r="122" spans="1:3" x14ac:dyDescent="0.25">
      <c r="A122">
        <f t="shared" si="3"/>
        <v>121</v>
      </c>
      <c r="B122" t="s">
        <v>283</v>
      </c>
      <c r="C122" t="s">
        <v>290</v>
      </c>
    </row>
    <row r="123" spans="1:3" x14ac:dyDescent="0.25">
      <c r="A123">
        <f t="shared" si="3"/>
        <v>122</v>
      </c>
      <c r="B123" t="s">
        <v>283</v>
      </c>
      <c r="C123" t="s">
        <v>291</v>
      </c>
    </row>
    <row r="124" spans="1:3" x14ac:dyDescent="0.25">
      <c r="A124">
        <f t="shared" si="3"/>
        <v>123</v>
      </c>
      <c r="B124" t="s">
        <v>283</v>
      </c>
      <c r="C124" t="s">
        <v>184</v>
      </c>
    </row>
    <row r="125" spans="1:3" x14ac:dyDescent="0.25">
      <c r="A125">
        <f t="shared" si="3"/>
        <v>124</v>
      </c>
      <c r="B125" t="s">
        <v>283</v>
      </c>
      <c r="C125" t="s">
        <v>198</v>
      </c>
    </row>
    <row r="126" spans="1:3" x14ac:dyDescent="0.25">
      <c r="A126">
        <f t="shared" si="3"/>
        <v>125</v>
      </c>
      <c r="B126" t="s">
        <v>283</v>
      </c>
      <c r="C126" t="s">
        <v>187</v>
      </c>
    </row>
    <row r="127" spans="1:3" x14ac:dyDescent="0.25">
      <c r="A127">
        <f t="shared" si="3"/>
        <v>126</v>
      </c>
      <c r="B127" t="s">
        <v>283</v>
      </c>
      <c r="C127" t="s">
        <v>189</v>
      </c>
    </row>
    <row r="128" spans="1:3" x14ac:dyDescent="0.25">
      <c r="A128">
        <f t="shared" si="3"/>
        <v>127</v>
      </c>
      <c r="B128" t="s">
        <v>283</v>
      </c>
      <c r="C128" t="s">
        <v>176</v>
      </c>
    </row>
    <row r="129" spans="1:3" x14ac:dyDescent="0.25">
      <c r="A129">
        <f t="shared" si="3"/>
        <v>128</v>
      </c>
      <c r="B129" t="s">
        <v>283</v>
      </c>
      <c r="C129" t="s">
        <v>190</v>
      </c>
    </row>
    <row r="130" spans="1:3" x14ac:dyDescent="0.25">
      <c r="A130">
        <f t="shared" si="3"/>
        <v>129</v>
      </c>
      <c r="B130" t="s">
        <v>283</v>
      </c>
      <c r="C130" t="s">
        <v>191</v>
      </c>
    </row>
    <row r="131" spans="1:3" x14ac:dyDescent="0.25">
      <c r="A131">
        <f t="shared" ref="A131:A149" si="4">A130+1</f>
        <v>130</v>
      </c>
      <c r="B131" t="s">
        <v>283</v>
      </c>
      <c r="C131" t="s">
        <v>192</v>
      </c>
    </row>
    <row r="132" spans="1:3" x14ac:dyDescent="0.25">
      <c r="A132">
        <f t="shared" si="4"/>
        <v>131</v>
      </c>
      <c r="B132" t="s">
        <v>283</v>
      </c>
      <c r="C132" t="s">
        <v>181</v>
      </c>
    </row>
    <row r="133" spans="1:3" x14ac:dyDescent="0.25">
      <c r="A133">
        <f t="shared" si="4"/>
        <v>132</v>
      </c>
      <c r="B133" t="s">
        <v>283</v>
      </c>
      <c r="C133" t="s">
        <v>193</v>
      </c>
    </row>
    <row r="134" spans="1:3" x14ac:dyDescent="0.25">
      <c r="A134">
        <f t="shared" si="4"/>
        <v>133</v>
      </c>
      <c r="B134" t="s">
        <v>283</v>
      </c>
      <c r="C134" t="s">
        <v>194</v>
      </c>
    </row>
    <row r="135" spans="1:3" x14ac:dyDescent="0.25">
      <c r="A135">
        <f t="shared" si="4"/>
        <v>134</v>
      </c>
      <c r="B135" t="s">
        <v>283</v>
      </c>
      <c r="C135" t="s">
        <v>195</v>
      </c>
    </row>
    <row r="136" spans="1:3" x14ac:dyDescent="0.25">
      <c r="A136">
        <f t="shared" si="4"/>
        <v>135</v>
      </c>
      <c r="B136" t="s">
        <v>283</v>
      </c>
      <c r="C136" t="s">
        <v>199</v>
      </c>
    </row>
    <row r="137" spans="1:3" x14ac:dyDescent="0.25">
      <c r="A137">
        <f t="shared" si="4"/>
        <v>136</v>
      </c>
      <c r="B137" t="s">
        <v>283</v>
      </c>
      <c r="C137" t="s">
        <v>186</v>
      </c>
    </row>
    <row r="138" spans="1:3" x14ac:dyDescent="0.25">
      <c r="A138">
        <f t="shared" si="4"/>
        <v>137</v>
      </c>
      <c r="B138" t="s">
        <v>283</v>
      </c>
      <c r="C138" t="s">
        <v>182</v>
      </c>
    </row>
    <row r="139" spans="1:3" x14ac:dyDescent="0.25">
      <c r="A139">
        <f t="shared" si="4"/>
        <v>138</v>
      </c>
      <c r="B139" t="s">
        <v>283</v>
      </c>
      <c r="C139" t="s">
        <v>183</v>
      </c>
    </row>
    <row r="140" spans="1:3" x14ac:dyDescent="0.25">
      <c r="A140">
        <f t="shared" si="4"/>
        <v>139</v>
      </c>
      <c r="B140" t="s">
        <v>283</v>
      </c>
      <c r="C140" t="s">
        <v>174</v>
      </c>
    </row>
    <row r="141" spans="1:3" x14ac:dyDescent="0.25">
      <c r="A141">
        <f t="shared" si="4"/>
        <v>140</v>
      </c>
      <c r="B141" t="s">
        <v>283</v>
      </c>
      <c r="C141" t="s">
        <v>177</v>
      </c>
    </row>
    <row r="142" spans="1:3" x14ac:dyDescent="0.25">
      <c r="A142">
        <f t="shared" si="4"/>
        <v>141</v>
      </c>
      <c r="B142" t="s">
        <v>283</v>
      </c>
      <c r="C142" t="s">
        <v>185</v>
      </c>
    </row>
    <row r="143" spans="1:3" x14ac:dyDescent="0.25">
      <c r="A143">
        <f t="shared" si="4"/>
        <v>142</v>
      </c>
      <c r="B143" t="s">
        <v>283</v>
      </c>
      <c r="C143" t="s">
        <v>178</v>
      </c>
    </row>
    <row r="144" spans="1:3" x14ac:dyDescent="0.25">
      <c r="A144">
        <f t="shared" si="4"/>
        <v>143</v>
      </c>
      <c r="B144" t="s">
        <v>283</v>
      </c>
      <c r="C144" t="s">
        <v>180</v>
      </c>
    </row>
    <row r="145" spans="1:3" x14ac:dyDescent="0.25">
      <c r="A145">
        <f t="shared" si="4"/>
        <v>144</v>
      </c>
      <c r="B145" t="s">
        <v>283</v>
      </c>
      <c r="C145" t="s">
        <v>197</v>
      </c>
    </row>
    <row r="146" spans="1:3" x14ac:dyDescent="0.25">
      <c r="A146">
        <f t="shared" si="4"/>
        <v>145</v>
      </c>
      <c r="B146" t="s">
        <v>283</v>
      </c>
      <c r="C146" t="s">
        <v>175</v>
      </c>
    </row>
    <row r="147" spans="1:3" x14ac:dyDescent="0.25">
      <c r="A147">
        <f t="shared" si="4"/>
        <v>146</v>
      </c>
      <c r="B147" t="s">
        <v>283</v>
      </c>
      <c r="C147" t="s">
        <v>196</v>
      </c>
    </row>
    <row r="148" spans="1:3" x14ac:dyDescent="0.25">
      <c r="A148">
        <f t="shared" si="4"/>
        <v>147</v>
      </c>
      <c r="B148" t="s">
        <v>283</v>
      </c>
      <c r="C148" t="s">
        <v>179</v>
      </c>
    </row>
    <row r="149" spans="1:3" x14ac:dyDescent="0.25">
      <c r="A149">
        <f t="shared" si="4"/>
        <v>148</v>
      </c>
      <c r="B149" t="s">
        <v>283</v>
      </c>
      <c r="C149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A1:D27"/>
  <sheetViews>
    <sheetView workbookViewId="0">
      <selection activeCell="B3" sqref="B3:D14"/>
    </sheetView>
  </sheetViews>
  <sheetFormatPr defaultRowHeight="15" x14ac:dyDescent="0.25"/>
  <sheetData>
    <row r="1" spans="1:4" x14ac:dyDescent="0.25">
      <c r="A1" t="s">
        <v>302</v>
      </c>
    </row>
    <row r="3" spans="1:4" x14ac:dyDescent="0.25">
      <c r="B3" t="s">
        <v>303</v>
      </c>
      <c r="C3" t="s">
        <v>310</v>
      </c>
      <c r="D3" t="s">
        <v>324</v>
      </c>
    </row>
    <row r="4" spans="1:4" x14ac:dyDescent="0.25">
      <c r="B4" t="s">
        <v>304</v>
      </c>
      <c r="C4" t="s">
        <v>311</v>
      </c>
      <c r="D4" t="s">
        <v>264</v>
      </c>
    </row>
    <row r="5" spans="1:4" x14ac:dyDescent="0.25">
      <c r="B5" t="s">
        <v>305</v>
      </c>
      <c r="C5" t="s">
        <v>312</v>
      </c>
      <c r="D5" t="s">
        <v>325</v>
      </c>
    </row>
    <row r="6" spans="1:4" x14ac:dyDescent="0.25">
      <c r="B6" t="s">
        <v>306</v>
      </c>
      <c r="C6" t="s">
        <v>329</v>
      </c>
      <c r="D6" t="s">
        <v>326</v>
      </c>
    </row>
    <row r="7" spans="1:4" x14ac:dyDescent="0.25">
      <c r="B7" t="s">
        <v>307</v>
      </c>
      <c r="C7" t="s">
        <v>330</v>
      </c>
      <c r="D7" t="s">
        <v>327</v>
      </c>
    </row>
    <row r="8" spans="1:4" x14ac:dyDescent="0.25">
      <c r="B8" t="s">
        <v>308</v>
      </c>
      <c r="C8" t="s">
        <v>313</v>
      </c>
      <c r="D8" t="s">
        <v>328</v>
      </c>
    </row>
    <row r="9" spans="1:4" x14ac:dyDescent="0.25">
      <c r="B9" t="s">
        <v>266</v>
      </c>
      <c r="C9" t="s">
        <v>318</v>
      </c>
      <c r="D9" t="s">
        <v>22</v>
      </c>
    </row>
    <row r="10" spans="1:4" x14ac:dyDescent="0.25">
      <c r="B10" t="s">
        <v>309</v>
      </c>
      <c r="C10" t="s">
        <v>319</v>
      </c>
      <c r="D10" t="s">
        <v>321</v>
      </c>
    </row>
    <row r="11" spans="1:4" x14ac:dyDescent="0.25">
      <c r="B11" t="s">
        <v>320</v>
      </c>
      <c r="C11" t="s">
        <v>316</v>
      </c>
      <c r="D11" t="s">
        <v>263</v>
      </c>
    </row>
    <row r="12" spans="1:4" x14ac:dyDescent="0.25">
      <c r="B12" t="s">
        <v>314</v>
      </c>
      <c r="C12" t="s">
        <v>317</v>
      </c>
      <c r="D12" t="s">
        <v>323</v>
      </c>
    </row>
    <row r="13" spans="1:4" x14ac:dyDescent="0.25">
      <c r="B13" t="s">
        <v>315</v>
      </c>
      <c r="C13" t="s">
        <v>322</v>
      </c>
      <c r="D13" t="s">
        <v>332</v>
      </c>
    </row>
    <row r="14" spans="1:4" x14ac:dyDescent="0.25">
      <c r="C14" t="s">
        <v>331</v>
      </c>
      <c r="D14" t="s">
        <v>265</v>
      </c>
    </row>
    <row r="27" spans="2:2" x14ac:dyDescent="0.25">
      <c r="B27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L26"/>
  <sheetViews>
    <sheetView view="pageLayout" zoomScale="85" zoomScaleNormal="100" zoomScalePageLayoutView="85" workbookViewId="0">
      <selection activeCell="F12" sqref="F12"/>
    </sheetView>
  </sheetViews>
  <sheetFormatPr defaultColWidth="4.85546875" defaultRowHeight="15" x14ac:dyDescent="0.25"/>
  <cols>
    <col min="1" max="10" width="9" customWidth="1"/>
  </cols>
  <sheetData>
    <row r="1" spans="1:12" ht="51" customHeight="1" x14ac:dyDescent="0.25">
      <c r="A1" s="19" t="s">
        <v>333</v>
      </c>
      <c r="B1" s="17" t="s">
        <v>303</v>
      </c>
      <c r="C1" s="14" t="s">
        <v>338</v>
      </c>
      <c r="D1" s="14" t="s">
        <v>324</v>
      </c>
      <c r="E1" s="13"/>
      <c r="F1" s="13"/>
      <c r="G1" s="13"/>
      <c r="H1" s="13"/>
      <c r="I1" s="13"/>
      <c r="J1" s="13"/>
      <c r="K1" s="20"/>
      <c r="L1" s="20"/>
    </row>
    <row r="2" spans="1:12" ht="51" customHeight="1" x14ac:dyDescent="0.25">
      <c r="A2" s="13"/>
      <c r="B2" s="17" t="s">
        <v>304</v>
      </c>
      <c r="C2" s="14" t="s">
        <v>337</v>
      </c>
      <c r="D2" s="17" t="s">
        <v>264</v>
      </c>
      <c r="E2" s="13"/>
      <c r="F2" s="13"/>
      <c r="G2" s="13"/>
      <c r="H2" s="13"/>
      <c r="I2" s="13"/>
      <c r="J2" s="13"/>
      <c r="K2" s="20"/>
      <c r="L2" s="20"/>
    </row>
    <row r="3" spans="1:12" ht="51" customHeight="1" x14ac:dyDescent="0.25">
      <c r="A3" s="13"/>
      <c r="B3" s="16" t="s">
        <v>339</v>
      </c>
      <c r="C3" s="14" t="s">
        <v>336</v>
      </c>
      <c r="D3" s="16" t="s">
        <v>325</v>
      </c>
      <c r="E3" s="13"/>
      <c r="F3" s="13"/>
      <c r="G3" s="13"/>
      <c r="H3" s="13"/>
      <c r="I3" s="13"/>
      <c r="J3" s="13"/>
      <c r="K3" s="20"/>
      <c r="L3" s="20"/>
    </row>
    <row r="4" spans="1:12" ht="51" customHeight="1" x14ac:dyDescent="0.25">
      <c r="A4" s="13"/>
      <c r="B4" s="16" t="s">
        <v>340</v>
      </c>
      <c r="C4" s="14" t="s">
        <v>335</v>
      </c>
      <c r="D4" s="14" t="s">
        <v>326</v>
      </c>
      <c r="E4" s="13"/>
      <c r="F4" s="13"/>
      <c r="G4" s="13"/>
      <c r="H4" s="13"/>
      <c r="I4" s="13"/>
      <c r="J4" s="13"/>
      <c r="K4" s="20"/>
      <c r="L4" s="20"/>
    </row>
    <row r="5" spans="1:12" ht="51" customHeight="1" x14ac:dyDescent="0.25">
      <c r="A5" s="13"/>
      <c r="B5" s="17" t="s">
        <v>307</v>
      </c>
      <c r="C5" s="18" t="s">
        <v>330</v>
      </c>
      <c r="D5" s="14" t="s">
        <v>327</v>
      </c>
      <c r="E5" s="13"/>
      <c r="F5" s="13"/>
      <c r="G5" s="13"/>
      <c r="H5" s="13"/>
      <c r="I5" s="13"/>
      <c r="J5" s="13"/>
      <c r="K5" s="20"/>
      <c r="L5" s="20"/>
    </row>
    <row r="6" spans="1:12" ht="51" customHeight="1" x14ac:dyDescent="0.25">
      <c r="A6" s="13"/>
      <c r="B6" s="17" t="s">
        <v>308</v>
      </c>
      <c r="C6" s="17" t="s">
        <v>313</v>
      </c>
      <c r="D6" s="17" t="s">
        <v>328</v>
      </c>
      <c r="E6" s="13"/>
      <c r="F6" s="13"/>
      <c r="G6" s="13"/>
      <c r="H6" s="13"/>
      <c r="I6" s="13"/>
      <c r="J6" s="13"/>
      <c r="K6" s="20"/>
      <c r="L6" s="20"/>
    </row>
    <row r="7" spans="1:12" ht="51" customHeight="1" x14ac:dyDescent="0.25">
      <c r="A7" s="13"/>
      <c r="B7" s="14" t="s">
        <v>334</v>
      </c>
      <c r="C7" s="14" t="s">
        <v>318</v>
      </c>
      <c r="D7" s="17" t="s">
        <v>22</v>
      </c>
      <c r="E7" s="13"/>
      <c r="F7" s="13"/>
      <c r="G7" s="13"/>
      <c r="H7" s="13"/>
      <c r="I7" s="13"/>
      <c r="J7" s="13"/>
      <c r="K7" s="20"/>
      <c r="L7" s="20"/>
    </row>
    <row r="8" spans="1:12" ht="51" customHeight="1" x14ac:dyDescent="0.25">
      <c r="A8" s="13"/>
      <c r="B8" s="15" t="s">
        <v>309</v>
      </c>
      <c r="C8" s="16" t="s">
        <v>319</v>
      </c>
      <c r="D8" s="16" t="s">
        <v>321</v>
      </c>
      <c r="E8" s="13"/>
      <c r="F8" s="13"/>
      <c r="G8" s="13"/>
      <c r="H8" s="13"/>
      <c r="I8" s="13"/>
      <c r="J8" s="13"/>
      <c r="K8" s="20"/>
      <c r="L8" s="20"/>
    </row>
    <row r="9" spans="1:12" ht="51" customHeight="1" x14ac:dyDescent="0.25">
      <c r="A9" s="13"/>
      <c r="B9" s="17" t="s">
        <v>320</v>
      </c>
      <c r="C9" s="16" t="s">
        <v>316</v>
      </c>
      <c r="D9" s="17" t="s">
        <v>263</v>
      </c>
      <c r="E9" s="13"/>
      <c r="F9" s="13"/>
      <c r="G9" s="13"/>
      <c r="H9" s="13"/>
      <c r="I9" s="13"/>
      <c r="J9" s="13"/>
      <c r="K9" s="20"/>
      <c r="L9" s="20"/>
    </row>
    <row r="10" spans="1:12" ht="51" customHeight="1" x14ac:dyDescent="0.25">
      <c r="A10" s="13"/>
      <c r="B10" s="17" t="s">
        <v>314</v>
      </c>
      <c r="C10" s="16" t="s">
        <v>317</v>
      </c>
      <c r="D10" s="17" t="s">
        <v>323</v>
      </c>
      <c r="E10" s="13"/>
      <c r="F10" s="13"/>
      <c r="G10" s="13"/>
      <c r="H10" s="13"/>
      <c r="I10" s="13"/>
      <c r="J10" s="13"/>
      <c r="K10" s="20"/>
      <c r="L10" s="20"/>
    </row>
    <row r="11" spans="1:12" ht="51" customHeight="1" x14ac:dyDescent="0.25">
      <c r="A11" s="13"/>
      <c r="B11" s="17" t="s">
        <v>315</v>
      </c>
      <c r="C11" s="17" t="s">
        <v>322</v>
      </c>
      <c r="D11" s="17" t="s">
        <v>332</v>
      </c>
      <c r="E11" s="13"/>
      <c r="F11" s="13"/>
      <c r="G11" s="13"/>
      <c r="H11" s="13"/>
      <c r="I11" s="13"/>
      <c r="J11" s="13"/>
      <c r="K11" s="20"/>
      <c r="L11" s="20"/>
    </row>
    <row r="12" spans="1:12" ht="51" customHeight="1" x14ac:dyDescent="0.25">
      <c r="A12" s="13"/>
      <c r="B12" s="17"/>
      <c r="C12" s="15" t="s">
        <v>331</v>
      </c>
      <c r="D12" s="14" t="s">
        <v>265</v>
      </c>
      <c r="E12" s="13"/>
      <c r="F12" s="13"/>
      <c r="G12" s="13"/>
      <c r="H12" s="13"/>
      <c r="I12" s="13"/>
      <c r="J12" s="13"/>
      <c r="K12" s="20"/>
      <c r="L12" s="20"/>
    </row>
    <row r="13" spans="1:12" ht="51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20"/>
      <c r="L13" s="20"/>
    </row>
    <row r="14" spans="1:12" ht="51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20"/>
      <c r="L14" s="20"/>
    </row>
    <row r="15" spans="1:12" ht="33.950000000000003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ht="33.950000000000003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ht="33.950000000000003" customHeight="1" x14ac:dyDescent="0.25"/>
    <row r="18" ht="33.950000000000003" customHeight="1" x14ac:dyDescent="0.25"/>
    <row r="19" ht="33.950000000000003" customHeight="1" x14ac:dyDescent="0.25"/>
    <row r="20" ht="33.950000000000003" customHeight="1" x14ac:dyDescent="0.25"/>
    <row r="21" ht="33.950000000000003" customHeight="1" x14ac:dyDescent="0.25"/>
    <row r="22" ht="33.950000000000003" customHeight="1" x14ac:dyDescent="0.25"/>
    <row r="23" ht="33.950000000000003" customHeight="1" x14ac:dyDescent="0.25"/>
    <row r="24" ht="33.950000000000003" customHeight="1" x14ac:dyDescent="0.25"/>
    <row r="25" ht="33.950000000000003" customHeight="1" x14ac:dyDescent="0.25"/>
    <row r="26" ht="33.950000000000003" customHeight="1" x14ac:dyDescent="0.25"/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AHK</vt:lpstr>
      <vt:lpstr>Ino</vt:lpstr>
      <vt:lpstr>new sheet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cp:lastPrinted>2021-09-08T03:29:47Z</cp:lastPrinted>
  <dcterms:created xsi:type="dcterms:W3CDTF">2021-03-24T13:54:32Z</dcterms:created>
  <dcterms:modified xsi:type="dcterms:W3CDTF">2021-09-10T02:29:21Z</dcterms:modified>
</cp:coreProperties>
</file>