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E5F6BB25-1208-45F2-AAA6-12A3902BA773}" xr6:coauthVersionLast="47" xr6:coauthVersionMax="47" xr10:uidLastSave="{00000000-0000-0000-0000-000000000000}"/>
  <bookViews>
    <workbookView xWindow="-120" yWindow="-120" windowWidth="38640" windowHeight="21240" activeTab="2" xr2:uid="{2B087225-0969-45CE-ABD6-9F0C4354DA0B}"/>
  </bookViews>
  <sheets>
    <sheet name="Sheet1" sheetId="1" r:id="rId1"/>
    <sheet name="AHK" sheetId="2" r:id="rId2"/>
    <sheet name="Ino" sheetId="5" r:id="rId3"/>
    <sheet name="keyboard" sheetId="3" r:id="rId4"/>
    <sheet name="For Prin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" i="5" l="1"/>
  <c r="AB105" i="5"/>
  <c r="Y105" i="5"/>
  <c r="Y104" i="5"/>
  <c r="AB104" i="5" s="1"/>
  <c r="AB103" i="5"/>
  <c r="Y103" i="5"/>
  <c r="Y102" i="5"/>
  <c r="AB102" i="5" s="1"/>
  <c r="AB101" i="5"/>
  <c r="Y101" i="5"/>
  <c r="Y100" i="5"/>
  <c r="AB100" i="5" s="1"/>
  <c r="AB99" i="5"/>
  <c r="Y99" i="5"/>
  <c r="Y98" i="5"/>
  <c r="AB98" i="5" s="1"/>
  <c r="AB97" i="5"/>
  <c r="Y97" i="5"/>
  <c r="Y96" i="5"/>
  <c r="AB96" i="5" s="1"/>
  <c r="AB95" i="5"/>
  <c r="Y95" i="5"/>
  <c r="Y94" i="5"/>
  <c r="AB94" i="5" s="1"/>
  <c r="AB93" i="5"/>
  <c r="Y93" i="5"/>
  <c r="Y92" i="5"/>
  <c r="AB92" i="5" s="1"/>
  <c r="AB91" i="5"/>
  <c r="Y91" i="5"/>
  <c r="Y90" i="5"/>
  <c r="AB90" i="5" s="1"/>
  <c r="AB89" i="5"/>
  <c r="Y89" i="5"/>
  <c r="Y88" i="5"/>
  <c r="AB88" i="5" s="1"/>
  <c r="AB87" i="5"/>
  <c r="Y87" i="5"/>
  <c r="Y86" i="5"/>
  <c r="AB86" i="5" s="1"/>
  <c r="AB85" i="5"/>
  <c r="Y85" i="5"/>
  <c r="Y84" i="5"/>
  <c r="AB84" i="5" s="1"/>
  <c r="AB83" i="5"/>
  <c r="Y83" i="5"/>
  <c r="Y82" i="5"/>
  <c r="AB82" i="5" s="1"/>
  <c r="AB81" i="5"/>
  <c r="Y81" i="5"/>
  <c r="Y80" i="5"/>
  <c r="AB80" i="5" s="1"/>
  <c r="AB79" i="5"/>
  <c r="Y79" i="5"/>
  <c r="Y78" i="5"/>
  <c r="AB78" i="5" s="1"/>
  <c r="AB77" i="5"/>
  <c r="Y77" i="5"/>
  <c r="Y76" i="5"/>
  <c r="AB76" i="5" s="1"/>
  <c r="AB75" i="5"/>
  <c r="Y75" i="5"/>
  <c r="Y74" i="5"/>
  <c r="AB74" i="5" s="1"/>
  <c r="AB73" i="5"/>
  <c r="Y73" i="5"/>
  <c r="Y72" i="5"/>
  <c r="AB72" i="5" s="1"/>
  <c r="AB71" i="5"/>
  <c r="Y71" i="5"/>
  <c r="Y70" i="5"/>
  <c r="AB70" i="5" s="1"/>
  <c r="AB69" i="5"/>
  <c r="Y69" i="5"/>
  <c r="Y68" i="5"/>
  <c r="AB68" i="5" s="1"/>
  <c r="AB67" i="5"/>
  <c r="Y67" i="5"/>
  <c r="Y66" i="5"/>
  <c r="AB66" i="5" s="1"/>
  <c r="AB65" i="5"/>
  <c r="Y65" i="5"/>
  <c r="Y64" i="5"/>
  <c r="AB64" i="5" s="1"/>
  <c r="AB63" i="5"/>
  <c r="Y63" i="5"/>
  <c r="Y62" i="5"/>
  <c r="AB62" i="5" s="1"/>
  <c r="AB61" i="5"/>
  <c r="Y61" i="5"/>
  <c r="Y60" i="5"/>
  <c r="AB60" i="5" s="1"/>
  <c r="AB59" i="5"/>
  <c r="Y59" i="5"/>
  <c r="Y58" i="5"/>
  <c r="AB58" i="5" s="1"/>
  <c r="AB57" i="5"/>
  <c r="Y57" i="5"/>
  <c r="Y56" i="5"/>
  <c r="AB56" i="5" s="1"/>
  <c r="AB55" i="5"/>
  <c r="Y55" i="5"/>
  <c r="Y54" i="5"/>
  <c r="AB54" i="5" s="1"/>
  <c r="AB53" i="5"/>
  <c r="Y53" i="5"/>
  <c r="Y52" i="5"/>
  <c r="AB52" i="5" s="1"/>
  <c r="AB51" i="5"/>
  <c r="Y51" i="5"/>
  <c r="Y50" i="5"/>
  <c r="AB50" i="5" s="1"/>
  <c r="AB49" i="5"/>
  <c r="Y49" i="5"/>
  <c r="Y48" i="5"/>
  <c r="AB48" i="5" s="1"/>
  <c r="AB47" i="5"/>
  <c r="Y47" i="5"/>
  <c r="Y46" i="5"/>
  <c r="AB46" i="5" s="1"/>
  <c r="AB45" i="5"/>
  <c r="Y45" i="5"/>
  <c r="Y44" i="5"/>
  <c r="AB44" i="5" s="1"/>
  <c r="AB43" i="5"/>
  <c r="Y43" i="5"/>
  <c r="Y42" i="5"/>
  <c r="AB42" i="5" s="1"/>
  <c r="AB41" i="5"/>
  <c r="Y41" i="5"/>
  <c r="Y40" i="5"/>
  <c r="AB40" i="5" s="1"/>
  <c r="AB39" i="5"/>
  <c r="Y39" i="5"/>
  <c r="Y38" i="5"/>
  <c r="AB38" i="5" s="1"/>
  <c r="AB37" i="5"/>
  <c r="Y37" i="5"/>
  <c r="Y36" i="5"/>
  <c r="AB36" i="5" s="1"/>
  <c r="AB35" i="5"/>
  <c r="Y35" i="5"/>
  <c r="Y34" i="5"/>
  <c r="AB34" i="5" s="1"/>
  <c r="AB33" i="5"/>
  <c r="Y33" i="5"/>
  <c r="Y32" i="5"/>
  <c r="AB32" i="5" s="1"/>
  <c r="AB31" i="5"/>
  <c r="Y31" i="5"/>
  <c r="Y30" i="5"/>
  <c r="AB30" i="5" s="1"/>
  <c r="AB29" i="5"/>
  <c r="Y29" i="5"/>
  <c r="Y28" i="5"/>
  <c r="AB28" i="5" s="1"/>
  <c r="AB27" i="5"/>
  <c r="Y27" i="5"/>
  <c r="Y26" i="5"/>
  <c r="AB26" i="5" s="1"/>
  <c r="AB25" i="5"/>
  <c r="Y25" i="5"/>
  <c r="Y24" i="5"/>
  <c r="AB24" i="5" s="1"/>
  <c r="AB23" i="5"/>
  <c r="Y23" i="5"/>
  <c r="Y22" i="5"/>
  <c r="AB22" i="5" s="1"/>
  <c r="AB21" i="5"/>
  <c r="Y21" i="5"/>
  <c r="Y20" i="5"/>
  <c r="AB20" i="5" s="1"/>
  <c r="AB19" i="5"/>
  <c r="Y19" i="5"/>
  <c r="Y18" i="5"/>
  <c r="AB18" i="5" s="1"/>
  <c r="AB17" i="5"/>
  <c r="Y17" i="5"/>
  <c r="Y16" i="5"/>
  <c r="AB16" i="5" s="1"/>
  <c r="AB15" i="5"/>
  <c r="Y15" i="5"/>
  <c r="Y14" i="5"/>
  <c r="AB14" i="5" s="1"/>
  <c r="AB13" i="5"/>
  <c r="Y13" i="5"/>
  <c r="Y12" i="5"/>
  <c r="AB12" i="5" s="1"/>
  <c r="AB11" i="5"/>
  <c r="Y11" i="5"/>
  <c r="Y10" i="5"/>
  <c r="AB10" i="5" s="1"/>
  <c r="AB9" i="5"/>
  <c r="Y9" i="5"/>
  <c r="Y8" i="5"/>
  <c r="AB8" i="5" s="1"/>
  <c r="AB7" i="5"/>
  <c r="Y7" i="5"/>
  <c r="Y6" i="5"/>
  <c r="AB6" i="5" s="1"/>
  <c r="AB5" i="5"/>
  <c r="Y5" i="5"/>
  <c r="Y4" i="5"/>
  <c r="AB4" i="5" s="1"/>
  <c r="AB3" i="5"/>
  <c r="Y3" i="5"/>
  <c r="AB2" i="5"/>
  <c r="Y2" i="5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2" i="5"/>
  <c r="N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7" i="5" l="1"/>
  <c r="N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N4" i="5" l="1"/>
  <c r="U7" i="5" s="1"/>
  <c r="N6" i="5"/>
  <c r="N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A5" i="2" l="1"/>
  <c r="J5" i="2" s="1"/>
  <c r="V5" i="2" s="1"/>
  <c r="N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N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N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N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N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N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N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N15" i="5"/>
  <c r="A15" i="2"/>
  <c r="J15" i="2" s="1"/>
  <c r="V15" i="2" s="1"/>
  <c r="K96" i="1"/>
  <c r="B29" i="1"/>
  <c r="N28" i="1"/>
  <c r="N16" i="5" l="1"/>
  <c r="A18" i="5"/>
  <c r="A16" i="2"/>
  <c r="J16" i="2" s="1"/>
  <c r="V16" i="2" s="1"/>
  <c r="N29" i="1"/>
  <c r="B30" i="1"/>
  <c r="N17" i="5" l="1"/>
  <c r="A19" i="5"/>
  <c r="A17" i="2"/>
  <c r="J17" i="2" s="1"/>
  <c r="V17" i="2" s="1"/>
  <c r="B31" i="1"/>
  <c r="N30" i="1"/>
  <c r="N18" i="5" l="1"/>
  <c r="A20" i="5"/>
  <c r="A18" i="2"/>
  <c r="J18" i="2" s="1"/>
  <c r="V18" i="2" s="1"/>
  <c r="N31" i="1"/>
  <c r="B32" i="1"/>
  <c r="N19" i="5" l="1"/>
  <c r="A21" i="5"/>
  <c r="A19" i="2"/>
  <c r="J19" i="2" s="1"/>
  <c r="V19" i="2" s="1"/>
  <c r="B33" i="1"/>
  <c r="N32" i="1"/>
  <c r="N20" i="5" l="1"/>
  <c r="A22" i="5"/>
  <c r="A20" i="2"/>
  <c r="J20" i="2" s="1"/>
  <c r="V20" i="2" s="1"/>
  <c r="N33" i="1"/>
  <c r="B34" i="1"/>
  <c r="N21" i="5" l="1"/>
  <c r="A23" i="5"/>
  <c r="A21" i="2"/>
  <c r="J21" i="2" s="1"/>
  <c r="V21" i="2" s="1"/>
  <c r="B35" i="1"/>
  <c r="N34" i="1"/>
  <c r="A24" i="5" l="1"/>
  <c r="N22" i="5"/>
  <c r="A22" i="2"/>
  <c r="J22" i="2" s="1"/>
  <c r="V22" i="2" s="1"/>
  <c r="N35" i="1"/>
  <c r="B36" i="1"/>
  <c r="N23" i="5" l="1"/>
  <c r="A25" i="5"/>
  <c r="A23" i="2"/>
  <c r="J23" i="2" s="1"/>
  <c r="V23" i="2" s="1"/>
  <c r="B37" i="1"/>
  <c r="N36" i="1"/>
  <c r="N24" i="5" l="1"/>
  <c r="A26" i="5"/>
  <c r="A24" i="2"/>
  <c r="J24" i="2" s="1"/>
  <c r="V24" i="2" s="1"/>
  <c r="N37" i="1"/>
  <c r="B38" i="1"/>
  <c r="N25" i="5" l="1"/>
  <c r="A27" i="5"/>
  <c r="A25" i="2"/>
  <c r="J25" i="2" s="1"/>
  <c r="V25" i="2" s="1"/>
  <c r="B39" i="1"/>
  <c r="N38" i="1"/>
  <c r="N26" i="5" l="1"/>
  <c r="A28" i="5"/>
  <c r="A26" i="2"/>
  <c r="J26" i="2" s="1"/>
  <c r="V26" i="2" s="1"/>
  <c r="N39" i="1"/>
  <c r="B40" i="1"/>
  <c r="A29" i="5" l="1"/>
  <c r="N27" i="5"/>
  <c r="A27" i="2"/>
  <c r="J27" i="2" s="1"/>
  <c r="V27" i="2" s="1"/>
  <c r="B41" i="1"/>
  <c r="N40" i="1"/>
  <c r="N28" i="5" l="1"/>
  <c r="A30" i="5"/>
  <c r="A28" i="2"/>
  <c r="J28" i="2" s="1"/>
  <c r="V28" i="2" s="1"/>
  <c r="N41" i="1"/>
  <c r="B42" i="1"/>
  <c r="N29" i="5" l="1"/>
  <c r="A31" i="5"/>
  <c r="A29" i="2"/>
  <c r="J29" i="2" s="1"/>
  <c r="V29" i="2" s="1"/>
  <c r="B43" i="1"/>
  <c r="N42" i="1"/>
  <c r="N30" i="5" l="1"/>
  <c r="A32" i="5"/>
  <c r="A30" i="2"/>
  <c r="J30" i="2" s="1"/>
  <c r="V30" i="2" s="1"/>
  <c r="N43" i="1"/>
  <c r="B44" i="1"/>
  <c r="A33" i="5" l="1"/>
  <c r="N31" i="5"/>
  <c r="A31" i="2"/>
  <c r="J31" i="2" s="1"/>
  <c r="V31" i="2" s="1"/>
  <c r="B45" i="1"/>
  <c r="N44" i="1"/>
  <c r="N32" i="5" l="1"/>
  <c r="A34" i="5"/>
  <c r="A32" i="2"/>
  <c r="J32" i="2" s="1"/>
  <c r="V32" i="2" s="1"/>
  <c r="N45" i="1"/>
  <c r="B46" i="1"/>
  <c r="N33" i="5" l="1"/>
  <c r="A35" i="5"/>
  <c r="A33" i="2"/>
  <c r="J33" i="2" s="1"/>
  <c r="V33" i="2" s="1"/>
  <c r="B47" i="1"/>
  <c r="N46" i="1"/>
  <c r="N34" i="5" l="1"/>
  <c r="A36" i="5"/>
  <c r="A34" i="2"/>
  <c r="J34" i="2" s="1"/>
  <c r="V34" i="2" s="1"/>
  <c r="N47" i="1"/>
  <c r="B48" i="1"/>
  <c r="A37" i="5" l="1"/>
  <c r="N35" i="5"/>
  <c r="A35" i="2"/>
  <c r="J35" i="2" s="1"/>
  <c r="V35" i="2" s="1"/>
  <c r="B49" i="1"/>
  <c r="N48" i="1"/>
  <c r="N36" i="5" l="1"/>
  <c r="A38" i="5"/>
  <c r="A36" i="2"/>
  <c r="J36" i="2" s="1"/>
  <c r="V36" i="2" s="1"/>
  <c r="N49" i="1"/>
  <c r="B50" i="1"/>
  <c r="N37" i="5" l="1"/>
  <c r="A39" i="5"/>
  <c r="A37" i="2"/>
  <c r="J37" i="2" s="1"/>
  <c r="V37" i="2" s="1"/>
  <c r="B51" i="1"/>
  <c r="N50" i="1"/>
  <c r="N38" i="5" l="1"/>
  <c r="A40" i="5"/>
  <c r="A38" i="2"/>
  <c r="J38" i="2" s="1"/>
  <c r="V38" i="2" s="1"/>
  <c r="N51" i="1"/>
  <c r="B52" i="1"/>
  <c r="A41" i="5" l="1"/>
  <c r="N39" i="5"/>
  <c r="A39" i="2"/>
  <c r="J39" i="2" s="1"/>
  <c r="V39" i="2" s="1"/>
  <c r="N52" i="1"/>
  <c r="B53" i="1"/>
  <c r="N40" i="5" l="1"/>
  <c r="A42" i="5"/>
  <c r="A40" i="2"/>
  <c r="J40" i="2" s="1"/>
  <c r="V40" i="2" s="1"/>
  <c r="B54" i="1"/>
  <c r="N53" i="1"/>
  <c r="N41" i="5" l="1"/>
  <c r="A43" i="5"/>
  <c r="A41" i="2"/>
  <c r="J41" i="2" s="1"/>
  <c r="V41" i="2" s="1"/>
  <c r="N54" i="1"/>
  <c r="B55" i="1"/>
  <c r="N42" i="5" l="1"/>
  <c r="A44" i="5"/>
  <c r="A42" i="2"/>
  <c r="J42" i="2" s="1"/>
  <c r="V42" i="2" s="1"/>
  <c r="B56" i="1"/>
  <c r="N55" i="1"/>
  <c r="N43" i="5" l="1"/>
  <c r="A45" i="5"/>
  <c r="A43" i="2"/>
  <c r="J43" i="2" s="1"/>
  <c r="V43" i="2" s="1"/>
  <c r="N56" i="1"/>
  <c r="B57" i="1"/>
  <c r="N44" i="5" l="1"/>
  <c r="A46" i="5"/>
  <c r="A44" i="2"/>
  <c r="J44" i="2" s="1"/>
  <c r="V44" i="2" s="1"/>
  <c r="B58" i="1"/>
  <c r="N57" i="1"/>
  <c r="N45" i="5" l="1"/>
  <c r="A47" i="5"/>
  <c r="A45" i="2"/>
  <c r="J45" i="2" s="1"/>
  <c r="V45" i="2" s="1"/>
  <c r="N58" i="1"/>
  <c r="B59" i="1"/>
  <c r="A48" i="5" l="1"/>
  <c r="N46" i="5"/>
  <c r="A46" i="2"/>
  <c r="J46" i="2" s="1"/>
  <c r="V46" i="2" s="1"/>
  <c r="B60" i="1"/>
  <c r="N59" i="1"/>
  <c r="A49" i="5" l="1"/>
  <c r="N47" i="5"/>
  <c r="A47" i="2"/>
  <c r="J47" i="2" s="1"/>
  <c r="V47" i="2" s="1"/>
  <c r="N60" i="1"/>
  <c r="B61" i="1"/>
  <c r="N48" i="5" l="1"/>
  <c r="A50" i="5"/>
  <c r="A48" i="2"/>
  <c r="J48" i="2" s="1"/>
  <c r="V48" i="2" s="1"/>
  <c r="B62" i="1"/>
  <c r="N61" i="1"/>
  <c r="N49" i="5" l="1"/>
  <c r="A51" i="5"/>
  <c r="A49" i="2"/>
  <c r="J49" i="2" s="1"/>
  <c r="V49" i="2" s="1"/>
  <c r="N62" i="1"/>
  <c r="B63" i="1"/>
  <c r="N50" i="5" l="1"/>
  <c r="A52" i="5"/>
  <c r="A50" i="2"/>
  <c r="J50" i="2" s="1"/>
  <c r="V50" i="2" s="1"/>
  <c r="B64" i="1"/>
  <c r="N63" i="1"/>
  <c r="A53" i="5" l="1"/>
  <c r="N51" i="5"/>
  <c r="A51" i="2"/>
  <c r="J51" i="2" s="1"/>
  <c r="V51" i="2" s="1"/>
  <c r="N64" i="1"/>
  <c r="B65" i="1"/>
  <c r="N52" i="5" l="1"/>
  <c r="A54" i="5"/>
  <c r="A52" i="2"/>
  <c r="J52" i="2" s="1"/>
  <c r="V52" i="2" s="1"/>
  <c r="B66" i="1"/>
  <c r="N65" i="1"/>
  <c r="A55" i="5" l="1"/>
  <c r="N53" i="5"/>
  <c r="A53" i="2"/>
  <c r="J53" i="2" s="1"/>
  <c r="V53" i="2" s="1"/>
  <c r="N66" i="1"/>
  <c r="B67" i="1"/>
  <c r="N54" i="5" l="1"/>
  <c r="A56" i="5"/>
  <c r="A54" i="2"/>
  <c r="J54" i="2" s="1"/>
  <c r="V54" i="2" s="1"/>
  <c r="B68" i="1"/>
  <c r="N67" i="1"/>
  <c r="A57" i="5" l="1"/>
  <c r="N55" i="5"/>
  <c r="A55" i="2"/>
  <c r="J55" i="2" s="1"/>
  <c r="V55" i="2" s="1"/>
  <c r="N68" i="1"/>
  <c r="B69" i="1"/>
  <c r="N56" i="5" l="1"/>
  <c r="A58" i="5"/>
  <c r="A56" i="2"/>
  <c r="J56" i="2" s="1"/>
  <c r="V56" i="2" s="1"/>
  <c r="B70" i="1"/>
  <c r="N69" i="1"/>
  <c r="A59" i="5" l="1"/>
  <c r="N57" i="5"/>
  <c r="A57" i="2"/>
  <c r="J57" i="2" s="1"/>
  <c r="V57" i="2" s="1"/>
  <c r="N70" i="1"/>
  <c r="B71" i="1"/>
  <c r="N58" i="5" l="1"/>
  <c r="A60" i="5"/>
  <c r="A58" i="2"/>
  <c r="J58" i="2" s="1"/>
  <c r="V58" i="2" s="1"/>
  <c r="B72" i="1"/>
  <c r="N71" i="1"/>
  <c r="A61" i="5" l="1"/>
  <c r="N59" i="5"/>
  <c r="A59" i="2"/>
  <c r="J59" i="2" s="1"/>
  <c r="V59" i="2" s="1"/>
  <c r="B73" i="1"/>
  <c r="N72" i="1"/>
  <c r="N60" i="5" l="1"/>
  <c r="A62" i="5"/>
  <c r="A60" i="2"/>
  <c r="J60" i="2" s="1"/>
  <c r="V60" i="2" s="1"/>
  <c r="N73" i="1"/>
  <c r="B74" i="1"/>
  <c r="A63" i="5" l="1"/>
  <c r="N61" i="5"/>
  <c r="A61" i="2"/>
  <c r="J61" i="2" s="1"/>
  <c r="V61" i="2" s="1"/>
  <c r="N74" i="1"/>
  <c r="B75" i="1"/>
  <c r="N62" i="5" l="1"/>
  <c r="A64" i="5"/>
  <c r="A62" i="2"/>
  <c r="J62" i="2" s="1"/>
  <c r="V62" i="2" s="1"/>
  <c r="N75" i="1"/>
  <c r="B76" i="1"/>
  <c r="A65" i="5" l="1"/>
  <c r="N63" i="5"/>
  <c r="A63" i="2"/>
  <c r="J63" i="2" s="1"/>
  <c r="V63" i="2" s="1"/>
  <c r="B77" i="1"/>
  <c r="N76" i="1"/>
  <c r="N64" i="5" l="1"/>
  <c r="A66" i="5"/>
  <c r="A64" i="2"/>
  <c r="J64" i="2" s="1"/>
  <c r="V64" i="2" s="1"/>
  <c r="B78" i="1"/>
  <c r="N77" i="1"/>
  <c r="A67" i="5" l="1"/>
  <c r="N65" i="5"/>
  <c r="A65" i="2"/>
  <c r="J65" i="2" s="1"/>
  <c r="V65" i="2" s="1"/>
  <c r="B79" i="1"/>
  <c r="N78" i="1"/>
  <c r="N66" i="5" l="1"/>
  <c r="A68" i="5"/>
  <c r="A66" i="2"/>
  <c r="J66" i="2" s="1"/>
  <c r="V66" i="2" s="1"/>
  <c r="B80" i="1"/>
  <c r="N79" i="1"/>
  <c r="A69" i="5" l="1"/>
  <c r="N67" i="5"/>
  <c r="A67" i="2"/>
  <c r="J67" i="2" s="1"/>
  <c r="V67" i="2" s="1"/>
  <c r="B81" i="1"/>
  <c r="N80" i="1"/>
  <c r="N68" i="5" l="1"/>
  <c r="A70" i="5"/>
  <c r="A68" i="2"/>
  <c r="J68" i="2" s="1"/>
  <c r="V68" i="2" s="1"/>
  <c r="N81" i="1"/>
  <c r="B82" i="1"/>
  <c r="A71" i="5" l="1"/>
  <c r="N69" i="5"/>
  <c r="A69" i="2"/>
  <c r="J69" i="2" s="1"/>
  <c r="V69" i="2" s="1"/>
  <c r="B83" i="1"/>
  <c r="N82" i="1"/>
  <c r="N70" i="5" l="1"/>
  <c r="A72" i="5"/>
  <c r="A70" i="2"/>
  <c r="J70" i="2" s="1"/>
  <c r="V70" i="2" s="1"/>
  <c r="N83" i="1"/>
  <c r="B84" i="1"/>
  <c r="N71" i="5" l="1"/>
  <c r="A73" i="5"/>
  <c r="A71" i="2"/>
  <c r="J71" i="2" s="1"/>
  <c r="V71" i="2" s="1"/>
  <c r="B85" i="1"/>
  <c r="N84" i="1"/>
  <c r="N72" i="5" l="1"/>
  <c r="A74" i="5"/>
  <c r="A72" i="2"/>
  <c r="J72" i="2" s="1"/>
  <c r="V72" i="2" s="1"/>
  <c r="N85" i="1"/>
  <c r="B86" i="1"/>
  <c r="N73" i="5" l="1"/>
  <c r="A75" i="5"/>
  <c r="A73" i="2"/>
  <c r="J73" i="2" s="1"/>
  <c r="V73" i="2" s="1"/>
  <c r="B87" i="1"/>
  <c r="N86" i="1"/>
  <c r="N74" i="5" l="1"/>
  <c r="A76" i="5"/>
  <c r="A74" i="2"/>
  <c r="J74" i="2" s="1"/>
  <c r="V74" i="2" s="1"/>
  <c r="N87" i="1"/>
  <c r="B88" i="1"/>
  <c r="A77" i="5" l="1"/>
  <c r="N75" i="5"/>
  <c r="A75" i="2"/>
  <c r="J75" i="2" s="1"/>
  <c r="V75" i="2" s="1"/>
  <c r="B89" i="1"/>
  <c r="N88" i="1"/>
  <c r="N76" i="5" l="1"/>
  <c r="A78" i="5"/>
  <c r="A76" i="2"/>
  <c r="J76" i="2" s="1"/>
  <c r="V76" i="2" s="1"/>
  <c r="N89" i="1"/>
  <c r="B90" i="1"/>
  <c r="A79" i="5" l="1"/>
  <c r="N77" i="5"/>
  <c r="A77" i="2"/>
  <c r="J77" i="2" s="1"/>
  <c r="V77" i="2" s="1"/>
  <c r="B91" i="1"/>
  <c r="N90" i="1"/>
  <c r="N78" i="5" l="1"/>
  <c r="A80" i="5"/>
  <c r="A78" i="2"/>
  <c r="J78" i="2" s="1"/>
  <c r="V78" i="2" s="1"/>
  <c r="N91" i="1"/>
  <c r="B92" i="1"/>
  <c r="N79" i="5" l="1"/>
  <c r="A81" i="5"/>
  <c r="A79" i="2"/>
  <c r="J79" i="2" s="1"/>
  <c r="V79" i="2" s="1"/>
  <c r="B93" i="1"/>
  <c r="N92" i="1"/>
  <c r="N80" i="5" l="1"/>
  <c r="A82" i="5"/>
  <c r="A80" i="2"/>
  <c r="J80" i="2" s="1"/>
  <c r="V80" i="2" s="1"/>
  <c r="N93" i="1"/>
  <c r="B94" i="1"/>
  <c r="A83" i="5" l="1"/>
  <c r="N81" i="5"/>
  <c r="A81" i="2"/>
  <c r="J81" i="2" s="1"/>
  <c r="V81" i="2" s="1"/>
  <c r="B95" i="1"/>
  <c r="N94" i="1"/>
  <c r="N82" i="5" l="1"/>
  <c r="A84" i="5"/>
  <c r="A82" i="2"/>
  <c r="J82" i="2" s="1"/>
  <c r="V82" i="2" s="1"/>
  <c r="N95" i="1"/>
  <c r="B96" i="1"/>
  <c r="A85" i="5" l="1"/>
  <c r="N83" i="5"/>
  <c r="A83" i="2"/>
  <c r="J83" i="2" s="1"/>
  <c r="V83" i="2" s="1"/>
  <c r="B97" i="1"/>
  <c r="N96" i="1"/>
  <c r="N84" i="5" l="1"/>
  <c r="A86" i="5"/>
  <c r="A84" i="2"/>
  <c r="J84" i="2" s="1"/>
  <c r="V84" i="2" s="1"/>
  <c r="N97" i="1"/>
  <c r="B98" i="1"/>
  <c r="A87" i="5" l="1"/>
  <c r="N85" i="5"/>
  <c r="A85" i="2"/>
  <c r="J85" i="2" s="1"/>
  <c r="V85" i="2" s="1"/>
  <c r="B99" i="1"/>
  <c r="N98" i="1"/>
  <c r="N86" i="5" l="1"/>
  <c r="A88" i="5"/>
  <c r="A86" i="2"/>
  <c r="J86" i="2" s="1"/>
  <c r="V86" i="2" s="1"/>
  <c r="N99" i="1"/>
  <c r="B100" i="1"/>
  <c r="A89" i="5" l="1"/>
  <c r="N87" i="5"/>
  <c r="A87" i="2"/>
  <c r="J87" i="2" s="1"/>
  <c r="V87" i="2" s="1"/>
  <c r="B101" i="1"/>
  <c r="N100" i="1"/>
  <c r="N88" i="5" l="1"/>
  <c r="A90" i="5"/>
  <c r="A88" i="2"/>
  <c r="J88" i="2" s="1"/>
  <c r="V88" i="2" s="1"/>
  <c r="N101" i="1"/>
  <c r="B102" i="1"/>
  <c r="A91" i="5" l="1"/>
  <c r="N89" i="5"/>
  <c r="A89" i="2"/>
  <c r="J89" i="2" s="1"/>
  <c r="V89" i="2" s="1"/>
  <c r="B103" i="1"/>
  <c r="N102" i="1"/>
  <c r="N90" i="5" l="1"/>
  <c r="A92" i="5"/>
  <c r="A90" i="2"/>
  <c r="J90" i="2" s="1"/>
  <c r="V90" i="2" s="1"/>
  <c r="N103" i="1"/>
  <c r="B104" i="1"/>
  <c r="A93" i="5" l="1"/>
  <c r="N91" i="5"/>
  <c r="A91" i="2"/>
  <c r="J91" i="2" s="1"/>
  <c r="V91" i="2" s="1"/>
  <c r="B105" i="1"/>
  <c r="N105" i="1" s="1"/>
  <c r="N104" i="1"/>
  <c r="N92" i="5" l="1"/>
  <c r="A94" i="5"/>
  <c r="A92" i="2"/>
  <c r="J92" i="2" s="1"/>
  <c r="V92" i="2" s="1"/>
  <c r="N93" i="5" l="1"/>
  <c r="A95" i="5"/>
  <c r="A93" i="2"/>
  <c r="J93" i="2" s="1"/>
  <c r="V93" i="2" s="1"/>
  <c r="N94" i="5" l="1"/>
  <c r="A96" i="5"/>
  <c r="A94" i="2"/>
  <c r="J94" i="2" s="1"/>
  <c r="V94" i="2" s="1"/>
  <c r="A97" i="5" l="1"/>
  <c r="N95" i="5"/>
  <c r="A95" i="2"/>
  <c r="J95" i="2" s="1"/>
  <c r="V95" i="2" s="1"/>
  <c r="N96" i="5" l="1"/>
  <c r="A98" i="5"/>
  <c r="A96" i="2"/>
  <c r="J96" i="2" s="1"/>
  <c r="V96" i="2" s="1"/>
  <c r="A99" i="5" l="1"/>
  <c r="N97" i="5"/>
  <c r="A97" i="2"/>
  <c r="J97" i="2" s="1"/>
  <c r="V97" i="2" s="1"/>
  <c r="N98" i="5" l="1"/>
  <c r="A100" i="5"/>
  <c r="A98" i="2"/>
  <c r="J98" i="2" s="1"/>
  <c r="V98" i="2" s="1"/>
  <c r="A101" i="5" l="1"/>
  <c r="N99" i="5"/>
  <c r="A99" i="2"/>
  <c r="J99" i="2" s="1"/>
  <c r="V99" i="2" s="1"/>
  <c r="N100" i="5" l="1"/>
  <c r="A102" i="5"/>
  <c r="A100" i="2"/>
  <c r="J100" i="2" s="1"/>
  <c r="V100" i="2" s="1"/>
  <c r="A103" i="5" l="1"/>
  <c r="N101" i="5"/>
  <c r="A101" i="2"/>
  <c r="J101" i="2" s="1"/>
  <c r="V101" i="2" s="1"/>
  <c r="N102" i="5" l="1"/>
  <c r="A104" i="5"/>
  <c r="A102" i="2"/>
  <c r="J102" i="2" s="1"/>
  <c r="V102" i="2" s="1"/>
  <c r="A105" i="5" l="1"/>
  <c r="N103" i="5"/>
  <c r="A103" i="2"/>
  <c r="J103" i="2" s="1"/>
  <c r="V103" i="2" s="1"/>
  <c r="N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N105" i="5" l="1"/>
  <c r="Q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<sst xmlns="http://schemas.openxmlformats.org/spreadsheetml/2006/main" count="2595" uniqueCount="353">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</sst>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586C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8fc0c2b5-5b45-9343-5e41-da1e241125cc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24667951-0260-2ea7-a1a7-93494fa76af4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2f7316c2-53e3-2c2c-8126-da6c241c5c22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6137b60c-8e73-04bd-9ee6-90000b5059c0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39a51bba-9bd7-130f-99b1-7aa250267e72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d979d0b5-11a3-3e2a-2932-267a83f831ca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e2f83ee5-67a3-186f-5db6-95df20442c91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a178e150-5dfa-a0f2-9836-aaf4bd835bb2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d3f60fc9-5e28-971f-018c-94b0d4424065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4609f803-0c85-9691-0dab-7eef3b326804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423c963e-5a4e-920b-6447-8de29522041a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8449497f-458a-221e-3be1-c7c2d3e85278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b1107a4c-4b20-a0e1-5a4b-c2dcb182793f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dbb6f430-54f0-118c-2120-07ea9f231d23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23c28888-8a14-0199-407c-bd76f77163f2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8f2274f9-65b3-3fa9-1808-439ab9715e86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d70608c7-3510-5ff4-6e79-a75d9eb19c05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e14bf8d3-97ff-6f20-0a76-842395832fdf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18399cc1-5474-26ef-4172-8bd90c8595d2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74b45403-58eb-3073-63b4-64b38a8353b4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9cdb28a6-83c9-86f9-2671-ef45fe265b6c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d14b5057-3bb0-172a-1a24-b602d5107d2a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5591452a-8d29-13ff-164f-0fc0329165c3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1b7a701c-0795-2469-339a-a6a752549b8f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a39cf471-a645-9723-592b-751295e680cf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3fda55df-52db-1419-0128-d9cd485b27de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359dd0f1-8b76-9029-7bc7-022e8aa12295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391e25d2-5d28-2b58-9a69-aff1b1ba197d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5fb53329-a113-2fb2-1b97-71ae933392a9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b6de7acc-5da0-6e3f-717a-2835c83d7839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caf3927f-2c11-3cf0-40ca-7f3c904e5589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9abdfe45-9e75-587c-094e-3473bdcd2a21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e057939e-74db-9928-007f-679c1e336bff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7b1c8b3b-1e3d-6067-08ee-0e88a9281289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7b99b67c-32ba-7301-20ee-87cfd908866b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f4bcab11-586f-9eea-8362-f7fc21e1a066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ad5b814f-526b-26e1-a4ce-317116c5249d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1abc32c1-2e1b-14dc-9c8a-e612c7013bb8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7bc2f217-8d5e-8ade-6435-41147b7986b7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86f5ee43-221d-9922-8d5f-d52732349b20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f94ec50d-0c76-a156-187f-dd73b5a8359e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19fdd403-3758-9442-2a36-219a4eee27a4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5bfe4cb0-75bd-3411-5dd4-9dd258334ef9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9e07217d-437b-a220-5b94-011ff798256e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e8805079-46ab-66b5-0d2f-b82d34822950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3e5c3692-3cb7-8e8f-8c9a-448584a8546c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e7123cc8-405d-426c-085b-3a7e120193a8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87892cb4-45d3-0329-40e1-e4ce0cf32a93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a2635634-187e-7c7f-7aa8-e551629d24de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042c39af-a2cb-9c01-44cd-c843dc808c67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cb9ca826-881b-77ed-848f-a8fdeddb3d01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cc66425f-6115-2513-3037-2b5a36df4c69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3481610d-434d-543b-2a65-5266f5b28ab3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8714d9c4-3928-2314-8883-25b06b35a13c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064f59b4-39dd-9326-584d-2614c1b52c77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035c985e-3e00-0128-4c52-b88afa193b4b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dba212a6-0c78-664e-22b1-6765a4f82da4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e245f035-749c-8976-40a4-003614ba9b63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7c95afda-377f-75a7-a283-f327e6c50271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1562128a-0d21-a4da-68a8-5c29f4f04fdf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15253093-5d48-695e-99c6-ddfd5b5d1993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0e6b1796-0269-99e0-a561-c36e652a900f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340</v>
      </c>
      <c r="C1" t="s">
        <v>341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>A2</f>
        <v>1</v>
      </c>
      <c r="K2" s="8" t="s">
        <v>342</v>
      </c>
      <c r="L2" t="str">
        <f>B2</f>
        <v>F1</v>
      </c>
      <c r="M2" s="10" t="s">
        <v>343</v>
      </c>
      <c r="N2" s="10" t="s">
        <v>344</v>
      </c>
      <c r="O2">
        <f>C2</f>
        <v>353</v>
      </c>
      <c r="P2" s="10" t="s">
        <v>260</v>
      </c>
      <c r="Q2" s="10" t="s">
        <v>350</v>
      </c>
      <c r="R2" s="9" t="s">
        <v>345</v>
      </c>
      <c r="S2" s="9" t="str">
        <f>D2</f>
        <v>Functions keys</v>
      </c>
      <c r="T2" s="9" t="s">
        <v>346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>A3</f>
        <v>2</v>
      </c>
      <c r="K3" s="8" t="s">
        <v>257</v>
      </c>
      <c r="L3" t="str">
        <f>B3</f>
        <v>F2</v>
      </c>
      <c r="M3" s="10" t="s">
        <v>343</v>
      </c>
      <c r="N3" s="10" t="s">
        <v>344</v>
      </c>
      <c r="O3">
        <f t="shared" ref="O3:O66" si="0">C3</f>
        <v>354</v>
      </c>
      <c r="P3" s="10" t="s">
        <v>260</v>
      </c>
      <c r="Q3" s="10" t="s">
        <v>350</v>
      </c>
      <c r="R3" s="9" t="s">
        <v>345</v>
      </c>
      <c r="S3" s="9" t="str">
        <f t="shared" ref="S3:S66" si="1">D3</f>
        <v>Functions keys</v>
      </c>
      <c r="T3" s="9" t="s">
        <v>346</v>
      </c>
      <c r="V3" t="str">
        <f t="shared" ref="V3:V66" si="2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3">A3+1</f>
        <v>3</v>
      </c>
      <c r="B4" t="s">
        <v>5</v>
      </c>
      <c r="C4">
        <v>355</v>
      </c>
      <c r="D4" t="s">
        <v>171</v>
      </c>
      <c r="I4" t="s">
        <v>256</v>
      </c>
      <c r="J4">
        <f>A4</f>
        <v>3</v>
      </c>
      <c r="K4" s="8" t="s">
        <v>257</v>
      </c>
      <c r="L4" t="str">
        <f>B4</f>
        <v>F3</v>
      </c>
      <c r="M4" s="10" t="s">
        <v>343</v>
      </c>
      <c r="N4" s="10" t="s">
        <v>344</v>
      </c>
      <c r="O4">
        <f t="shared" si="0"/>
        <v>355</v>
      </c>
      <c r="P4" s="10" t="s">
        <v>260</v>
      </c>
      <c r="Q4" s="10" t="s">
        <v>350</v>
      </c>
      <c r="R4" s="9" t="s">
        <v>345</v>
      </c>
      <c r="S4" s="9" t="str">
        <f t="shared" si="1"/>
        <v>Functions keys</v>
      </c>
      <c r="T4" s="9" t="s">
        <v>346</v>
      </c>
      <c r="V4" t="str">
        <f t="shared" si="2"/>
        <v xml:space="preserve">; Index: 3. Corsair input: F3
::ino|355::
Sleep, 100
Send,InoMacroFunctions keys
return
</v>
      </c>
    </row>
    <row r="5" spans="1:25" ht="15" customHeight="1" x14ac:dyDescent="0.25">
      <c r="A5">
        <f t="shared" si="3"/>
        <v>4</v>
      </c>
      <c r="B5" t="s">
        <v>6</v>
      </c>
      <c r="C5">
        <v>356</v>
      </c>
      <c r="D5" t="s">
        <v>171</v>
      </c>
      <c r="I5" t="s">
        <v>256</v>
      </c>
      <c r="J5">
        <f>A5</f>
        <v>4</v>
      </c>
      <c r="K5" s="8" t="s">
        <v>257</v>
      </c>
      <c r="L5" t="str">
        <f>B5</f>
        <v>F4</v>
      </c>
      <c r="M5" s="10" t="s">
        <v>343</v>
      </c>
      <c r="N5" s="10" t="s">
        <v>344</v>
      </c>
      <c r="O5">
        <f t="shared" si="0"/>
        <v>356</v>
      </c>
      <c r="P5" s="10" t="s">
        <v>260</v>
      </c>
      <c r="Q5" s="10" t="s">
        <v>350</v>
      </c>
      <c r="R5" s="9" t="s">
        <v>345</v>
      </c>
      <c r="S5" s="9" t="str">
        <f t="shared" si="1"/>
        <v>Functions keys</v>
      </c>
      <c r="T5" s="9" t="s">
        <v>346</v>
      </c>
      <c r="V5" t="str">
        <f t="shared" si="2"/>
        <v xml:space="preserve">; Index: 4. Corsair input: F4
::ino|356::
Sleep, 100
Send,InoMacroFunctions keys
return
</v>
      </c>
    </row>
    <row r="6" spans="1:25" ht="15" customHeight="1" x14ac:dyDescent="0.25">
      <c r="A6">
        <f t="shared" si="3"/>
        <v>5</v>
      </c>
      <c r="B6" t="s">
        <v>7</v>
      </c>
      <c r="C6">
        <v>357</v>
      </c>
      <c r="D6" t="s">
        <v>171</v>
      </c>
      <c r="I6" t="s">
        <v>256</v>
      </c>
      <c r="J6">
        <f>A6</f>
        <v>5</v>
      </c>
      <c r="K6" s="8" t="s">
        <v>257</v>
      </c>
      <c r="L6" t="str">
        <f>B6</f>
        <v>F5</v>
      </c>
      <c r="M6" s="10" t="s">
        <v>343</v>
      </c>
      <c r="N6" s="10" t="s">
        <v>344</v>
      </c>
      <c r="O6">
        <f t="shared" si="0"/>
        <v>357</v>
      </c>
      <c r="P6" s="10" t="s">
        <v>260</v>
      </c>
      <c r="Q6" s="10" t="s">
        <v>350</v>
      </c>
      <c r="R6" s="9" t="s">
        <v>345</v>
      </c>
      <c r="S6" s="9" t="str">
        <f t="shared" si="1"/>
        <v>Functions keys</v>
      </c>
      <c r="T6" s="9" t="s">
        <v>346</v>
      </c>
      <c r="V6" t="str">
        <f t="shared" si="2"/>
        <v xml:space="preserve">; Index: 5. Corsair input: F5
::ino|357::
Sleep, 100
Send,InoMacroFunctions keys
return
</v>
      </c>
    </row>
    <row r="7" spans="1:25" ht="15" customHeight="1" x14ac:dyDescent="0.25">
      <c r="A7">
        <f t="shared" si="3"/>
        <v>6</v>
      </c>
      <c r="B7" t="s">
        <v>17</v>
      </c>
      <c r="C7">
        <v>358</v>
      </c>
      <c r="D7" t="s">
        <v>171</v>
      </c>
      <c r="I7" t="s">
        <v>256</v>
      </c>
      <c r="J7">
        <f>A7</f>
        <v>6</v>
      </c>
      <c r="K7" s="8" t="s">
        <v>257</v>
      </c>
      <c r="L7" t="str">
        <f>B7</f>
        <v>F6</v>
      </c>
      <c r="M7" s="10" t="s">
        <v>343</v>
      </c>
      <c r="N7" s="10" t="s">
        <v>344</v>
      </c>
      <c r="O7">
        <f t="shared" si="0"/>
        <v>358</v>
      </c>
      <c r="P7" s="10" t="s">
        <v>260</v>
      </c>
      <c r="Q7" s="10" t="s">
        <v>350</v>
      </c>
      <c r="R7" s="9" t="s">
        <v>345</v>
      </c>
      <c r="S7" s="9" t="str">
        <f t="shared" si="1"/>
        <v>Functions keys</v>
      </c>
      <c r="T7" s="9" t="s">
        <v>346</v>
      </c>
      <c r="V7" t="str">
        <f t="shared" si="2"/>
        <v xml:space="preserve">; Index: 6. Corsair input: F6
::ino|358::
Sleep, 100
Send,InoMacroFunctions keys
return
</v>
      </c>
    </row>
    <row r="8" spans="1:25" ht="15" customHeight="1" x14ac:dyDescent="0.25">
      <c r="A8">
        <f t="shared" si="3"/>
        <v>7</v>
      </c>
      <c r="B8" t="s">
        <v>18</v>
      </c>
      <c r="C8">
        <v>359</v>
      </c>
      <c r="D8" t="s">
        <v>171</v>
      </c>
      <c r="I8" t="s">
        <v>256</v>
      </c>
      <c r="J8">
        <f>A8</f>
        <v>7</v>
      </c>
      <c r="K8" s="8" t="s">
        <v>257</v>
      </c>
      <c r="L8" t="str">
        <f>B8</f>
        <v>F7</v>
      </c>
      <c r="M8" s="10" t="s">
        <v>343</v>
      </c>
      <c r="N8" s="10" t="s">
        <v>344</v>
      </c>
      <c r="O8">
        <f t="shared" si="0"/>
        <v>359</v>
      </c>
      <c r="P8" s="10" t="s">
        <v>260</v>
      </c>
      <c r="Q8" s="10" t="s">
        <v>350</v>
      </c>
      <c r="R8" s="9" t="s">
        <v>345</v>
      </c>
      <c r="S8" s="9" t="str">
        <f t="shared" si="1"/>
        <v>Functions keys</v>
      </c>
      <c r="T8" s="9" t="s">
        <v>346</v>
      </c>
      <c r="V8" t="str">
        <f t="shared" si="2"/>
        <v xml:space="preserve">; Index: 7. Corsair input: F7
::ino|359::
Sleep, 100
Send,InoMacroFunctions keys
return
</v>
      </c>
    </row>
    <row r="9" spans="1:25" ht="15" customHeight="1" x14ac:dyDescent="0.25">
      <c r="A9">
        <f t="shared" si="3"/>
        <v>8</v>
      </c>
      <c r="B9" t="s">
        <v>19</v>
      </c>
      <c r="C9">
        <v>360</v>
      </c>
      <c r="D9" t="s">
        <v>171</v>
      </c>
      <c r="I9" t="s">
        <v>256</v>
      </c>
      <c r="J9">
        <f>A9</f>
        <v>8</v>
      </c>
      <c r="K9" s="8" t="s">
        <v>257</v>
      </c>
      <c r="L9" t="str">
        <f>B9</f>
        <v>F8</v>
      </c>
      <c r="M9" s="10" t="s">
        <v>343</v>
      </c>
      <c r="N9" s="10" t="s">
        <v>344</v>
      </c>
      <c r="O9">
        <f t="shared" si="0"/>
        <v>360</v>
      </c>
      <c r="P9" s="10" t="s">
        <v>260</v>
      </c>
      <c r="Q9" s="10" t="s">
        <v>350</v>
      </c>
      <c r="R9" s="9" t="s">
        <v>345</v>
      </c>
      <c r="S9" s="9" t="str">
        <f t="shared" si="1"/>
        <v>Functions keys</v>
      </c>
      <c r="T9" s="9" t="s">
        <v>346</v>
      </c>
      <c r="V9" t="str">
        <f t="shared" si="2"/>
        <v xml:space="preserve">; Index: 8. Corsair input: F8
::ino|360::
Sleep, 100
Send,InoMacroFunctions keys
return
</v>
      </c>
    </row>
    <row r="10" spans="1:25" ht="15" customHeight="1" x14ac:dyDescent="0.25">
      <c r="A10">
        <f t="shared" si="3"/>
        <v>9</v>
      </c>
      <c r="B10" t="s">
        <v>163</v>
      </c>
      <c r="C10">
        <v>361</v>
      </c>
      <c r="D10" t="s">
        <v>171</v>
      </c>
      <c r="I10" t="s">
        <v>256</v>
      </c>
      <c r="J10">
        <f>A10</f>
        <v>9</v>
      </c>
      <c r="K10" s="8" t="s">
        <v>257</v>
      </c>
      <c r="L10" t="str">
        <f>B10</f>
        <v>F9</v>
      </c>
      <c r="M10" s="10" t="s">
        <v>343</v>
      </c>
      <c r="N10" s="10" t="s">
        <v>344</v>
      </c>
      <c r="O10">
        <f t="shared" si="0"/>
        <v>361</v>
      </c>
      <c r="P10" s="10" t="s">
        <v>260</v>
      </c>
      <c r="Q10" s="10" t="s">
        <v>350</v>
      </c>
      <c r="R10" s="9" t="s">
        <v>345</v>
      </c>
      <c r="S10" s="9" t="str">
        <f t="shared" si="1"/>
        <v>Functions keys</v>
      </c>
      <c r="T10" s="9" t="s">
        <v>346</v>
      </c>
      <c r="V10" t="str">
        <f t="shared" si="2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4">A10+1</f>
        <v>10</v>
      </c>
      <c r="B11" t="s">
        <v>164</v>
      </c>
      <c r="C11">
        <v>362</v>
      </c>
      <c r="D11" t="s">
        <v>171</v>
      </c>
      <c r="I11" t="s">
        <v>256</v>
      </c>
      <c r="J11">
        <f>A11</f>
        <v>10</v>
      </c>
      <c r="K11" s="8" t="s">
        <v>257</v>
      </c>
      <c r="L11" t="str">
        <f>B11</f>
        <v>F10</v>
      </c>
      <c r="M11" s="10" t="s">
        <v>343</v>
      </c>
      <c r="N11" s="10" t="s">
        <v>344</v>
      </c>
      <c r="O11">
        <f t="shared" si="0"/>
        <v>362</v>
      </c>
      <c r="P11" s="10" t="s">
        <v>260</v>
      </c>
      <c r="Q11" s="10" t="s">
        <v>350</v>
      </c>
      <c r="R11" s="9" t="s">
        <v>345</v>
      </c>
      <c r="S11" s="9" t="str">
        <f t="shared" si="1"/>
        <v>Functions keys</v>
      </c>
      <c r="T11" s="9" t="s">
        <v>346</v>
      </c>
      <c r="V11" t="str">
        <f t="shared" si="2"/>
        <v xml:space="preserve">; Index: 10. Corsair input: F10
::ino|362::
Sleep, 100
Send,InoMacroFunctions keys
return
</v>
      </c>
    </row>
    <row r="12" spans="1:25" ht="15" customHeight="1" x14ac:dyDescent="0.25">
      <c r="A12">
        <f t="shared" si="4"/>
        <v>11</v>
      </c>
      <c r="B12" t="s">
        <v>165</v>
      </c>
      <c r="C12">
        <v>363</v>
      </c>
      <c r="D12" t="s">
        <v>171</v>
      </c>
      <c r="I12" t="s">
        <v>256</v>
      </c>
      <c r="J12">
        <f>A12</f>
        <v>11</v>
      </c>
      <c r="K12" s="8" t="s">
        <v>257</v>
      </c>
      <c r="L12" t="str">
        <f>B12</f>
        <v>F11</v>
      </c>
      <c r="M12" s="10" t="s">
        <v>343</v>
      </c>
      <c r="N12" s="10" t="s">
        <v>344</v>
      </c>
      <c r="O12">
        <f t="shared" si="0"/>
        <v>363</v>
      </c>
      <c r="P12" s="10" t="s">
        <v>260</v>
      </c>
      <c r="Q12" s="10" t="s">
        <v>350</v>
      </c>
      <c r="R12" s="9" t="s">
        <v>345</v>
      </c>
      <c r="S12" s="9" t="str">
        <f t="shared" si="1"/>
        <v>Functions keys</v>
      </c>
      <c r="T12" s="9" t="s">
        <v>346</v>
      </c>
      <c r="V12" t="str">
        <f t="shared" si="2"/>
        <v xml:space="preserve">; Index: 11. Corsair input: F11
::ino|363::
Sleep, 100
Send,InoMacroFunctions keys
return
</v>
      </c>
    </row>
    <row r="13" spans="1:25" ht="15" customHeight="1" x14ac:dyDescent="0.25">
      <c r="A13">
        <f t="shared" si="4"/>
        <v>12</v>
      </c>
      <c r="B13" t="s">
        <v>166</v>
      </c>
      <c r="C13">
        <v>364</v>
      </c>
      <c r="D13" t="s">
        <v>171</v>
      </c>
      <c r="I13" t="s">
        <v>256</v>
      </c>
      <c r="J13">
        <f>A13</f>
        <v>12</v>
      </c>
      <c r="K13" s="8" t="s">
        <v>257</v>
      </c>
      <c r="L13" t="str">
        <f>B13</f>
        <v>F12</v>
      </c>
      <c r="M13" s="10" t="s">
        <v>343</v>
      </c>
      <c r="N13" s="10" t="s">
        <v>344</v>
      </c>
      <c r="O13">
        <f t="shared" si="0"/>
        <v>364</v>
      </c>
      <c r="P13" s="10" t="s">
        <v>260</v>
      </c>
      <c r="Q13" s="10" t="s">
        <v>350</v>
      </c>
      <c r="R13" s="9" t="s">
        <v>345</v>
      </c>
      <c r="S13" s="9" t="str">
        <f t="shared" si="1"/>
        <v>Functions keys</v>
      </c>
      <c r="T13" s="9" t="s">
        <v>346</v>
      </c>
      <c r="V13" t="str">
        <f t="shared" si="2"/>
        <v xml:space="preserve">; Index: 12. Corsair input: F12
::ino|364::
Sleep, 100
Send,InoMacroFunctions keys
return
</v>
      </c>
    </row>
    <row r="14" spans="1:25" ht="15" customHeight="1" x14ac:dyDescent="0.25">
      <c r="A14">
        <f t="shared" si="4"/>
        <v>13</v>
      </c>
      <c r="B14" t="s">
        <v>167</v>
      </c>
      <c r="C14">
        <v>64</v>
      </c>
      <c r="D14" t="s">
        <v>172</v>
      </c>
      <c r="I14" t="s">
        <v>256</v>
      </c>
      <c r="J14">
        <f>A14</f>
        <v>13</v>
      </c>
      <c r="K14" s="8" t="s">
        <v>257</v>
      </c>
      <c r="L14" t="str">
        <f>B14</f>
        <v>`</v>
      </c>
      <c r="M14" s="10" t="s">
        <v>343</v>
      </c>
      <c r="N14" s="10" t="s">
        <v>344</v>
      </c>
      <c r="O14">
        <f t="shared" si="0"/>
        <v>64</v>
      </c>
      <c r="P14" s="10" t="s">
        <v>260</v>
      </c>
      <c r="Q14" s="10" t="s">
        <v>350</v>
      </c>
      <c r="R14" s="9" t="s">
        <v>345</v>
      </c>
      <c r="S14" s="9" t="str">
        <f t="shared" si="1"/>
        <v>Number row</v>
      </c>
      <c r="T14" s="9" t="s">
        <v>346</v>
      </c>
      <c r="V14" t="str">
        <f t="shared" si="2"/>
        <v xml:space="preserve">; Index: 13. Corsair input: `
::ino|64::
Sleep, 100
Send,InoMacroNumber row
return
</v>
      </c>
    </row>
    <row r="15" spans="1:25" ht="15" customHeight="1" x14ac:dyDescent="0.25">
      <c r="A15">
        <f t="shared" si="4"/>
        <v>14</v>
      </c>
      <c r="B15">
        <v>1</v>
      </c>
      <c r="C15">
        <v>49</v>
      </c>
      <c r="D15" t="s">
        <v>172</v>
      </c>
      <c r="I15" t="s">
        <v>256</v>
      </c>
      <c r="J15">
        <f>A15</f>
        <v>14</v>
      </c>
      <c r="K15" s="8" t="s">
        <v>257</v>
      </c>
      <c r="L15">
        <f>B15</f>
        <v>1</v>
      </c>
      <c r="M15" s="10" t="s">
        <v>343</v>
      </c>
      <c r="N15" s="10" t="s">
        <v>344</v>
      </c>
      <c r="O15">
        <f t="shared" si="0"/>
        <v>49</v>
      </c>
      <c r="P15" s="10" t="s">
        <v>260</v>
      </c>
      <c r="Q15" s="10" t="s">
        <v>350</v>
      </c>
      <c r="R15" s="9" t="s">
        <v>345</v>
      </c>
      <c r="S15" s="9" t="str">
        <f t="shared" si="1"/>
        <v>Number row</v>
      </c>
      <c r="T15" s="9" t="s">
        <v>346</v>
      </c>
      <c r="V15" t="str">
        <f t="shared" si="2"/>
        <v xml:space="preserve">; Index: 14. Corsair input: 1
::ino|49::
Sleep, 100
Send,InoMacroNumber row
return
</v>
      </c>
    </row>
    <row r="16" spans="1:25" ht="15" customHeight="1" x14ac:dyDescent="0.25">
      <c r="A16">
        <f t="shared" si="4"/>
        <v>15</v>
      </c>
      <c r="B16">
        <v>2</v>
      </c>
      <c r="C16">
        <v>50</v>
      </c>
      <c r="D16" t="s">
        <v>172</v>
      </c>
      <c r="I16" t="s">
        <v>256</v>
      </c>
      <c r="J16">
        <f>A16</f>
        <v>15</v>
      </c>
      <c r="K16" s="8" t="s">
        <v>257</v>
      </c>
      <c r="L16">
        <f>B16</f>
        <v>2</v>
      </c>
      <c r="M16" s="10" t="s">
        <v>343</v>
      </c>
      <c r="N16" s="10" t="s">
        <v>344</v>
      </c>
      <c r="O16">
        <f t="shared" si="0"/>
        <v>50</v>
      </c>
      <c r="P16" s="10" t="s">
        <v>260</v>
      </c>
      <c r="Q16" s="10" t="s">
        <v>350</v>
      </c>
      <c r="R16" s="9" t="s">
        <v>345</v>
      </c>
      <c r="S16" s="9" t="str">
        <f t="shared" si="1"/>
        <v>Number row</v>
      </c>
      <c r="T16" s="9" t="s">
        <v>346</v>
      </c>
      <c r="V16" t="str">
        <f t="shared" si="2"/>
        <v xml:space="preserve">; Index: 15. Corsair input: 2
::ino|50::
Sleep, 100
Send,InoMacroNumber row
return
</v>
      </c>
    </row>
    <row r="17" spans="1:22" ht="15" customHeight="1" x14ac:dyDescent="0.25">
      <c r="A17">
        <f t="shared" si="4"/>
        <v>16</v>
      </c>
      <c r="B17">
        <v>3</v>
      </c>
      <c r="C17">
        <v>51</v>
      </c>
      <c r="D17" t="s">
        <v>172</v>
      </c>
      <c r="I17" t="s">
        <v>256</v>
      </c>
      <c r="J17">
        <f>A17</f>
        <v>16</v>
      </c>
      <c r="K17" s="8" t="s">
        <v>257</v>
      </c>
      <c r="L17">
        <f>B17</f>
        <v>3</v>
      </c>
      <c r="M17" s="10" t="s">
        <v>343</v>
      </c>
      <c r="N17" s="10" t="s">
        <v>344</v>
      </c>
      <c r="O17">
        <f t="shared" si="0"/>
        <v>51</v>
      </c>
      <c r="P17" s="10" t="s">
        <v>260</v>
      </c>
      <c r="Q17" s="10" t="s">
        <v>350</v>
      </c>
      <c r="R17" s="9" t="s">
        <v>345</v>
      </c>
      <c r="S17" s="9" t="str">
        <f t="shared" si="1"/>
        <v>Number row</v>
      </c>
      <c r="T17" s="9" t="s">
        <v>346</v>
      </c>
      <c r="V17" t="str">
        <f t="shared" si="2"/>
        <v xml:space="preserve">; Index: 16. Corsair input: 3
::ino|51::
Sleep, 100
Send,InoMacroNumber row
return
</v>
      </c>
    </row>
    <row r="18" spans="1:22" ht="15" customHeight="1" x14ac:dyDescent="0.25">
      <c r="A18">
        <f t="shared" si="4"/>
        <v>17</v>
      </c>
      <c r="B18">
        <v>4</v>
      </c>
      <c r="C18">
        <v>52</v>
      </c>
      <c r="D18" t="s">
        <v>172</v>
      </c>
      <c r="I18" t="s">
        <v>256</v>
      </c>
      <c r="J18">
        <f>A18</f>
        <v>17</v>
      </c>
      <c r="K18" s="8" t="s">
        <v>257</v>
      </c>
      <c r="L18">
        <f>B18</f>
        <v>4</v>
      </c>
      <c r="M18" s="10" t="s">
        <v>343</v>
      </c>
      <c r="N18" s="10" t="s">
        <v>344</v>
      </c>
      <c r="O18">
        <f t="shared" si="0"/>
        <v>52</v>
      </c>
      <c r="P18" s="10" t="s">
        <v>260</v>
      </c>
      <c r="Q18" s="10" t="s">
        <v>350</v>
      </c>
      <c r="R18" s="9" t="s">
        <v>345</v>
      </c>
      <c r="S18" s="9" t="str">
        <f t="shared" si="1"/>
        <v>Number row</v>
      </c>
      <c r="T18" s="9" t="s">
        <v>346</v>
      </c>
      <c r="V18" t="str">
        <f t="shared" si="2"/>
        <v xml:space="preserve">; Index: 17. Corsair input: 4
::ino|52::
Sleep, 100
Send,InoMacroNumber row
return
</v>
      </c>
    </row>
    <row r="19" spans="1:22" ht="15" customHeight="1" x14ac:dyDescent="0.25">
      <c r="A19">
        <f t="shared" si="4"/>
        <v>18</v>
      </c>
      <c r="B19">
        <v>5</v>
      </c>
      <c r="C19">
        <v>53</v>
      </c>
      <c r="D19" t="s">
        <v>172</v>
      </c>
      <c r="I19" t="s">
        <v>256</v>
      </c>
      <c r="J19">
        <f>A19</f>
        <v>18</v>
      </c>
      <c r="K19" s="8" t="s">
        <v>257</v>
      </c>
      <c r="L19">
        <f>B19</f>
        <v>5</v>
      </c>
      <c r="M19" s="10" t="s">
        <v>343</v>
      </c>
      <c r="N19" s="10" t="s">
        <v>344</v>
      </c>
      <c r="O19">
        <f t="shared" si="0"/>
        <v>53</v>
      </c>
      <c r="P19" s="10" t="s">
        <v>260</v>
      </c>
      <c r="Q19" s="10" t="s">
        <v>350</v>
      </c>
      <c r="R19" s="9" t="s">
        <v>345</v>
      </c>
      <c r="S19" s="9" t="str">
        <f t="shared" si="1"/>
        <v>Number row</v>
      </c>
      <c r="T19" s="9" t="s">
        <v>346</v>
      </c>
      <c r="V19" t="str">
        <f t="shared" si="2"/>
        <v xml:space="preserve">; Index: 18. Corsair input: 5
::ino|53::
Sleep, 100
Send,InoMacroNumber row
return
</v>
      </c>
    </row>
    <row r="20" spans="1:22" ht="15" customHeight="1" x14ac:dyDescent="0.25">
      <c r="A20">
        <f t="shared" si="4"/>
        <v>19</v>
      </c>
      <c r="B20">
        <v>6</v>
      </c>
      <c r="C20">
        <v>54</v>
      </c>
      <c r="D20" t="s">
        <v>172</v>
      </c>
      <c r="I20" t="s">
        <v>256</v>
      </c>
      <c r="J20">
        <f>A20</f>
        <v>19</v>
      </c>
      <c r="K20" s="8" t="s">
        <v>257</v>
      </c>
      <c r="L20">
        <f>B20</f>
        <v>6</v>
      </c>
      <c r="M20" s="10" t="s">
        <v>343</v>
      </c>
      <c r="N20" s="10" t="s">
        <v>344</v>
      </c>
      <c r="O20">
        <f t="shared" si="0"/>
        <v>54</v>
      </c>
      <c r="P20" s="10" t="s">
        <v>260</v>
      </c>
      <c r="Q20" s="10" t="s">
        <v>350</v>
      </c>
      <c r="R20" s="9" t="s">
        <v>345</v>
      </c>
      <c r="S20" s="9" t="str">
        <f t="shared" si="1"/>
        <v>Number row</v>
      </c>
      <c r="T20" s="9" t="s">
        <v>346</v>
      </c>
      <c r="V20" t="str">
        <f t="shared" si="2"/>
        <v xml:space="preserve">; Index: 19. Corsair input: 6
::ino|54::
Sleep, 100
Send,InoMacroNumber row
return
</v>
      </c>
    </row>
    <row r="21" spans="1:22" ht="15" customHeight="1" x14ac:dyDescent="0.25">
      <c r="A21">
        <f t="shared" si="4"/>
        <v>20</v>
      </c>
      <c r="B21">
        <v>7</v>
      </c>
      <c r="C21">
        <v>55</v>
      </c>
      <c r="D21" t="s">
        <v>172</v>
      </c>
      <c r="I21" t="s">
        <v>256</v>
      </c>
      <c r="J21">
        <f>A21</f>
        <v>20</v>
      </c>
      <c r="K21" s="8" t="s">
        <v>257</v>
      </c>
      <c r="L21">
        <f>B21</f>
        <v>7</v>
      </c>
      <c r="M21" s="10" t="s">
        <v>343</v>
      </c>
      <c r="N21" s="10" t="s">
        <v>344</v>
      </c>
      <c r="O21">
        <f t="shared" si="0"/>
        <v>55</v>
      </c>
      <c r="P21" s="10" t="s">
        <v>260</v>
      </c>
      <c r="Q21" s="10" t="s">
        <v>350</v>
      </c>
      <c r="R21" s="9" t="s">
        <v>345</v>
      </c>
      <c r="S21" s="9" t="str">
        <f t="shared" si="1"/>
        <v>Number row</v>
      </c>
      <c r="T21" s="9" t="s">
        <v>346</v>
      </c>
      <c r="V21" t="str">
        <f t="shared" si="2"/>
        <v xml:space="preserve">; Index: 20. Corsair input: 7
::ino|55::
Sleep, 100
Send,InoMacroNumber row
return
</v>
      </c>
    </row>
    <row r="22" spans="1:22" ht="15" customHeight="1" x14ac:dyDescent="0.25">
      <c r="A22">
        <f t="shared" si="4"/>
        <v>21</v>
      </c>
      <c r="B22">
        <v>8</v>
      </c>
      <c r="C22">
        <v>56</v>
      </c>
      <c r="D22" t="s">
        <v>172</v>
      </c>
      <c r="I22" t="s">
        <v>256</v>
      </c>
      <c r="J22">
        <f>A22</f>
        <v>21</v>
      </c>
      <c r="K22" s="8" t="s">
        <v>257</v>
      </c>
      <c r="L22">
        <f>B22</f>
        <v>8</v>
      </c>
      <c r="M22" s="10" t="s">
        <v>343</v>
      </c>
      <c r="N22" s="10" t="s">
        <v>344</v>
      </c>
      <c r="O22">
        <f t="shared" si="0"/>
        <v>56</v>
      </c>
      <c r="P22" s="10" t="s">
        <v>260</v>
      </c>
      <c r="Q22" s="10" t="s">
        <v>350</v>
      </c>
      <c r="R22" s="9" t="s">
        <v>345</v>
      </c>
      <c r="S22" s="9" t="str">
        <f t="shared" si="1"/>
        <v>Number row</v>
      </c>
      <c r="T22" s="9" t="s">
        <v>346</v>
      </c>
      <c r="V22" t="str">
        <f t="shared" si="2"/>
        <v xml:space="preserve">; Index: 21. Corsair input: 8
::ino|56::
Sleep, 100
Send,InoMacroNumber row
return
</v>
      </c>
    </row>
    <row r="23" spans="1:22" ht="15" customHeight="1" x14ac:dyDescent="0.25">
      <c r="A23">
        <f t="shared" si="4"/>
        <v>22</v>
      </c>
      <c r="B23">
        <v>9</v>
      </c>
      <c r="C23">
        <v>57</v>
      </c>
      <c r="D23" t="s">
        <v>172</v>
      </c>
      <c r="I23" t="s">
        <v>256</v>
      </c>
      <c r="J23">
        <f>A23</f>
        <v>22</v>
      </c>
      <c r="K23" s="8" t="s">
        <v>257</v>
      </c>
      <c r="L23">
        <f>B23</f>
        <v>9</v>
      </c>
      <c r="M23" s="10" t="s">
        <v>343</v>
      </c>
      <c r="N23" s="10" t="s">
        <v>344</v>
      </c>
      <c r="O23">
        <f t="shared" si="0"/>
        <v>57</v>
      </c>
      <c r="P23" s="10" t="s">
        <v>260</v>
      </c>
      <c r="Q23" s="10" t="s">
        <v>350</v>
      </c>
      <c r="R23" s="9" t="s">
        <v>345</v>
      </c>
      <c r="S23" s="9" t="str">
        <f t="shared" si="1"/>
        <v>Number row</v>
      </c>
      <c r="T23" s="9" t="s">
        <v>346</v>
      </c>
      <c r="V23" t="str">
        <f t="shared" si="2"/>
        <v xml:space="preserve">; Index: 22. Corsair input: 9
::ino|57::
Sleep, 100
Send,InoMacroNumber row
return
</v>
      </c>
    </row>
    <row r="24" spans="1:22" ht="15" customHeight="1" x14ac:dyDescent="0.25">
      <c r="A24">
        <f t="shared" si="4"/>
        <v>23</v>
      </c>
      <c r="B24">
        <v>0</v>
      </c>
      <c r="C24">
        <v>48</v>
      </c>
      <c r="D24" t="s">
        <v>172</v>
      </c>
      <c r="I24" t="s">
        <v>256</v>
      </c>
      <c r="J24">
        <f>A24</f>
        <v>23</v>
      </c>
      <c r="K24" s="8" t="s">
        <v>257</v>
      </c>
      <c r="L24">
        <f>B24</f>
        <v>0</v>
      </c>
      <c r="M24" s="10" t="s">
        <v>343</v>
      </c>
      <c r="N24" s="10" t="s">
        <v>344</v>
      </c>
      <c r="O24">
        <f t="shared" si="0"/>
        <v>48</v>
      </c>
      <c r="P24" s="10" t="s">
        <v>260</v>
      </c>
      <c r="Q24" s="10" t="s">
        <v>350</v>
      </c>
      <c r="R24" s="9" t="s">
        <v>345</v>
      </c>
      <c r="S24" s="9" t="str">
        <f t="shared" si="1"/>
        <v>Number row</v>
      </c>
      <c r="T24" s="9" t="s">
        <v>346</v>
      </c>
      <c r="V24" t="str">
        <f t="shared" si="2"/>
        <v xml:space="preserve">; Index: 23. Corsair input: 0
::ino|48::
Sleep, 100
Send,InoMacroNumber row
return
</v>
      </c>
    </row>
    <row r="25" spans="1:22" ht="15" customHeight="1" x14ac:dyDescent="0.25">
      <c r="A25">
        <f t="shared" si="4"/>
        <v>24</v>
      </c>
      <c r="B25" t="s">
        <v>168</v>
      </c>
      <c r="C25">
        <v>60</v>
      </c>
      <c r="D25" t="s">
        <v>172</v>
      </c>
      <c r="I25" t="s">
        <v>256</v>
      </c>
      <c r="J25">
        <f>A25</f>
        <v>24</v>
      </c>
      <c r="K25" s="8" t="s">
        <v>257</v>
      </c>
      <c r="L25" t="str">
        <f>B25</f>
        <v>-</v>
      </c>
      <c r="M25" s="10" t="s">
        <v>343</v>
      </c>
      <c r="N25" s="10" t="s">
        <v>344</v>
      </c>
      <c r="O25">
        <f t="shared" si="0"/>
        <v>60</v>
      </c>
      <c r="P25" s="10" t="s">
        <v>260</v>
      </c>
      <c r="Q25" s="10" t="s">
        <v>350</v>
      </c>
      <c r="R25" s="9" t="s">
        <v>345</v>
      </c>
      <c r="S25" s="9" t="str">
        <f t="shared" si="1"/>
        <v>Number row</v>
      </c>
      <c r="T25" s="9" t="s">
        <v>346</v>
      </c>
      <c r="V25" t="str">
        <f t="shared" si="2"/>
        <v xml:space="preserve">; Index: 24. Corsair input: -
::ino|60::
Sleep, 100
Send,InoMacroNumber row
return
</v>
      </c>
    </row>
    <row r="26" spans="1:22" ht="15" customHeight="1" x14ac:dyDescent="0.25">
      <c r="A26">
        <f t="shared" si="4"/>
        <v>25</v>
      </c>
      <c r="B26" t="s">
        <v>169</v>
      </c>
      <c r="C26">
        <v>95</v>
      </c>
      <c r="D26" t="s">
        <v>172</v>
      </c>
      <c r="I26" t="s">
        <v>256</v>
      </c>
      <c r="J26">
        <f>A26</f>
        <v>25</v>
      </c>
      <c r="K26" s="8" t="s">
        <v>257</v>
      </c>
      <c r="L26" t="str">
        <f>B26</f>
        <v>=</v>
      </c>
      <c r="M26" s="10" t="s">
        <v>343</v>
      </c>
      <c r="N26" s="10" t="s">
        <v>344</v>
      </c>
      <c r="O26">
        <f t="shared" si="0"/>
        <v>95</v>
      </c>
      <c r="P26" s="10" t="s">
        <v>260</v>
      </c>
      <c r="Q26" s="10" t="s">
        <v>350</v>
      </c>
      <c r="R26" s="9" t="s">
        <v>345</v>
      </c>
      <c r="S26" s="9" t="str">
        <f t="shared" si="1"/>
        <v>Number row</v>
      </c>
      <c r="T26" s="9" t="s">
        <v>346</v>
      </c>
      <c r="V26" t="str">
        <f t="shared" si="2"/>
        <v xml:space="preserve">; Index: 25. Corsair input: =
::ino|95::
Sleep, 100
Send,InoMacroNumber row
return
</v>
      </c>
    </row>
    <row r="27" spans="1:22" ht="15" customHeight="1" x14ac:dyDescent="0.25">
      <c r="A27">
        <f t="shared" si="4"/>
        <v>26</v>
      </c>
      <c r="B27" t="s">
        <v>174</v>
      </c>
      <c r="C27">
        <v>81</v>
      </c>
      <c r="D27" t="s">
        <v>173</v>
      </c>
      <c r="I27" t="s">
        <v>256</v>
      </c>
      <c r="J27">
        <f>A27</f>
        <v>26</v>
      </c>
      <c r="K27" s="8" t="s">
        <v>257</v>
      </c>
      <c r="L27" t="str">
        <f>B27</f>
        <v>q</v>
      </c>
      <c r="M27" s="10" t="s">
        <v>343</v>
      </c>
      <c r="N27" s="10" t="s">
        <v>344</v>
      </c>
      <c r="O27">
        <f t="shared" si="0"/>
        <v>81</v>
      </c>
      <c r="P27" s="10" t="s">
        <v>260</v>
      </c>
      <c r="Q27" s="10" t="s">
        <v>350</v>
      </c>
      <c r="R27" s="9" t="s">
        <v>345</v>
      </c>
      <c r="S27" s="9" t="str">
        <f t="shared" si="1"/>
        <v>qwerty keys</v>
      </c>
      <c r="T27" s="9" t="s">
        <v>346</v>
      </c>
      <c r="V27" t="str">
        <f t="shared" si="2"/>
        <v xml:space="preserve">; Index: 26. Corsair input: q
::ino|81::
Sleep, 100
Send,InoMacroqwerty keys
return
</v>
      </c>
    </row>
    <row r="28" spans="1:22" ht="15" customHeight="1" x14ac:dyDescent="0.25">
      <c r="A28">
        <f t="shared" si="4"/>
        <v>27</v>
      </c>
      <c r="B28" t="s">
        <v>175</v>
      </c>
      <c r="C28">
        <v>87</v>
      </c>
      <c r="D28" t="s">
        <v>173</v>
      </c>
      <c r="I28" t="s">
        <v>256</v>
      </c>
      <c r="J28">
        <f>A28</f>
        <v>27</v>
      </c>
      <c r="K28" s="8" t="s">
        <v>257</v>
      </c>
      <c r="L28" t="str">
        <f>B28</f>
        <v>w</v>
      </c>
      <c r="M28" s="10" t="s">
        <v>343</v>
      </c>
      <c r="N28" s="10" t="s">
        <v>344</v>
      </c>
      <c r="O28">
        <f t="shared" si="0"/>
        <v>87</v>
      </c>
      <c r="P28" s="10" t="s">
        <v>260</v>
      </c>
      <c r="Q28" s="10" t="s">
        <v>350</v>
      </c>
      <c r="R28" s="9" t="s">
        <v>345</v>
      </c>
      <c r="S28" s="9" t="str">
        <f t="shared" si="1"/>
        <v>qwerty keys</v>
      </c>
      <c r="T28" s="9" t="s">
        <v>346</v>
      </c>
      <c r="V28" t="str">
        <f t="shared" si="2"/>
        <v xml:space="preserve">; Index: 27. Corsair input: w
::ino|87::
Sleep, 100
Send,InoMacroqwerty keys
return
</v>
      </c>
    </row>
    <row r="29" spans="1:22" ht="15" customHeight="1" x14ac:dyDescent="0.25">
      <c r="A29">
        <f t="shared" si="4"/>
        <v>28</v>
      </c>
      <c r="B29" t="s">
        <v>176</v>
      </c>
      <c r="C29">
        <v>69</v>
      </c>
      <c r="D29" t="s">
        <v>173</v>
      </c>
      <c r="I29" t="s">
        <v>256</v>
      </c>
      <c r="J29">
        <f>A29</f>
        <v>28</v>
      </c>
      <c r="K29" s="8" t="s">
        <v>257</v>
      </c>
      <c r="L29" t="str">
        <f>B29</f>
        <v>e</v>
      </c>
      <c r="M29" s="10" t="s">
        <v>343</v>
      </c>
      <c r="N29" s="10" t="s">
        <v>344</v>
      </c>
      <c r="O29">
        <f t="shared" si="0"/>
        <v>69</v>
      </c>
      <c r="P29" s="10" t="s">
        <v>260</v>
      </c>
      <c r="Q29" s="10" t="s">
        <v>350</v>
      </c>
      <c r="R29" s="9" t="s">
        <v>345</v>
      </c>
      <c r="S29" s="9" t="str">
        <f t="shared" si="1"/>
        <v>qwerty keys</v>
      </c>
      <c r="T29" s="9" t="s">
        <v>346</v>
      </c>
      <c r="V29" t="str">
        <f t="shared" si="2"/>
        <v xml:space="preserve">; Index: 28. Corsair input: e
::ino|69::
Sleep, 100
Send,InoMacroqwerty keys
return
</v>
      </c>
    </row>
    <row r="30" spans="1:22" ht="15" customHeight="1" x14ac:dyDescent="0.25">
      <c r="A30">
        <f t="shared" si="4"/>
        <v>29</v>
      </c>
      <c r="B30" t="s">
        <v>177</v>
      </c>
      <c r="C30">
        <v>82</v>
      </c>
      <c r="D30" t="s">
        <v>173</v>
      </c>
      <c r="I30" t="s">
        <v>256</v>
      </c>
      <c r="J30">
        <f>A30</f>
        <v>29</v>
      </c>
      <c r="K30" s="8" t="s">
        <v>257</v>
      </c>
      <c r="L30" t="str">
        <f>B30</f>
        <v>r</v>
      </c>
      <c r="M30" s="10" t="s">
        <v>343</v>
      </c>
      <c r="N30" s="10" t="s">
        <v>344</v>
      </c>
      <c r="O30">
        <f t="shared" si="0"/>
        <v>82</v>
      </c>
      <c r="P30" s="10" t="s">
        <v>260</v>
      </c>
      <c r="Q30" s="10" t="s">
        <v>350</v>
      </c>
      <c r="R30" s="9" t="s">
        <v>345</v>
      </c>
      <c r="S30" s="9" t="str">
        <f t="shared" si="1"/>
        <v>qwerty keys</v>
      </c>
      <c r="T30" s="9" t="s">
        <v>346</v>
      </c>
      <c r="V30" t="str">
        <f t="shared" si="2"/>
        <v xml:space="preserve">; Index: 29. Corsair input: r
::ino|82::
Sleep, 100
Send,InoMacroqwerty keys
return
</v>
      </c>
    </row>
    <row r="31" spans="1:22" ht="15" customHeight="1" x14ac:dyDescent="0.25">
      <c r="A31">
        <f t="shared" si="4"/>
        <v>30</v>
      </c>
      <c r="B31" t="s">
        <v>178</v>
      </c>
      <c r="C31">
        <v>84</v>
      </c>
      <c r="D31" t="s">
        <v>173</v>
      </c>
      <c r="I31" t="s">
        <v>256</v>
      </c>
      <c r="J31">
        <f>A31</f>
        <v>30</v>
      </c>
      <c r="K31" s="8" t="s">
        <v>257</v>
      </c>
      <c r="L31" t="str">
        <f>B31</f>
        <v>t</v>
      </c>
      <c r="M31" s="10" t="s">
        <v>343</v>
      </c>
      <c r="N31" s="10" t="s">
        <v>344</v>
      </c>
      <c r="O31">
        <f t="shared" si="0"/>
        <v>84</v>
      </c>
      <c r="P31" s="10" t="s">
        <v>260</v>
      </c>
      <c r="Q31" s="10" t="s">
        <v>350</v>
      </c>
      <c r="R31" s="9" t="s">
        <v>345</v>
      </c>
      <c r="S31" s="9" t="str">
        <f t="shared" si="1"/>
        <v>qwerty keys</v>
      </c>
      <c r="T31" s="9" t="s">
        <v>346</v>
      </c>
      <c r="V31" t="str">
        <f t="shared" si="2"/>
        <v xml:space="preserve">; Index: 30. Corsair input: t
::ino|84::
Sleep, 100
Send,InoMacroqwerty keys
return
</v>
      </c>
    </row>
    <row r="32" spans="1:22" ht="15" customHeight="1" x14ac:dyDescent="0.25">
      <c r="A32">
        <f t="shared" si="4"/>
        <v>31</v>
      </c>
      <c r="B32" t="s">
        <v>179</v>
      </c>
      <c r="C32">
        <v>89</v>
      </c>
      <c r="D32" t="s">
        <v>173</v>
      </c>
      <c r="I32" t="s">
        <v>256</v>
      </c>
      <c r="J32">
        <f>A32</f>
        <v>31</v>
      </c>
      <c r="K32" s="8" t="s">
        <v>257</v>
      </c>
      <c r="L32" t="str">
        <f>B32</f>
        <v>y</v>
      </c>
      <c r="M32" s="10" t="s">
        <v>343</v>
      </c>
      <c r="N32" s="10" t="s">
        <v>344</v>
      </c>
      <c r="O32">
        <f t="shared" si="0"/>
        <v>89</v>
      </c>
      <c r="P32" s="10" t="s">
        <v>260</v>
      </c>
      <c r="Q32" s="10" t="s">
        <v>350</v>
      </c>
      <c r="R32" s="9" t="s">
        <v>345</v>
      </c>
      <c r="S32" s="9" t="str">
        <f t="shared" si="1"/>
        <v>qwerty keys</v>
      </c>
      <c r="T32" s="9" t="s">
        <v>346</v>
      </c>
      <c r="V32" t="str">
        <f t="shared" si="2"/>
        <v xml:space="preserve">; Index: 31. Corsair input: y
::ino|89::
Sleep, 100
Send,InoMacroqwerty keys
return
</v>
      </c>
    </row>
    <row r="33" spans="1:28" ht="15" customHeight="1" x14ac:dyDescent="0.25">
      <c r="A33">
        <f t="shared" si="4"/>
        <v>32</v>
      </c>
      <c r="B33" t="s">
        <v>180</v>
      </c>
      <c r="C33">
        <v>85</v>
      </c>
      <c r="D33" t="s">
        <v>173</v>
      </c>
      <c r="I33" t="s">
        <v>256</v>
      </c>
      <c r="J33">
        <f>A33</f>
        <v>32</v>
      </c>
      <c r="K33" s="8" t="s">
        <v>257</v>
      </c>
      <c r="L33" t="str">
        <f>B33</f>
        <v>u</v>
      </c>
      <c r="M33" s="10" t="s">
        <v>343</v>
      </c>
      <c r="N33" s="10" t="s">
        <v>344</v>
      </c>
      <c r="O33">
        <f t="shared" si="0"/>
        <v>85</v>
      </c>
      <c r="P33" s="10" t="s">
        <v>260</v>
      </c>
      <c r="Q33" s="10" t="s">
        <v>350</v>
      </c>
      <c r="R33" s="9" t="s">
        <v>345</v>
      </c>
      <c r="S33" s="9" t="str">
        <f t="shared" si="1"/>
        <v>qwerty keys</v>
      </c>
      <c r="T33" s="9" t="s">
        <v>346</v>
      </c>
      <c r="V33" t="str">
        <f t="shared" si="2"/>
        <v xml:space="preserve">; Index: 32. Corsair input: u
::ino|85::
Sleep, 100
Send,InoMacroqwerty keys
return
</v>
      </c>
    </row>
    <row r="34" spans="1:28" ht="15" customHeight="1" x14ac:dyDescent="0.25">
      <c r="A34">
        <f t="shared" si="4"/>
        <v>33</v>
      </c>
      <c r="B34" t="s">
        <v>181</v>
      </c>
      <c r="C34">
        <v>73</v>
      </c>
      <c r="D34" t="s">
        <v>173</v>
      </c>
      <c r="I34" t="s">
        <v>256</v>
      </c>
      <c r="J34">
        <f>A34</f>
        <v>33</v>
      </c>
      <c r="K34" s="8" t="s">
        <v>257</v>
      </c>
      <c r="L34" t="str">
        <f>B34</f>
        <v>i</v>
      </c>
      <c r="M34" s="10" t="s">
        <v>343</v>
      </c>
      <c r="N34" s="10" t="s">
        <v>344</v>
      </c>
      <c r="O34">
        <f t="shared" si="0"/>
        <v>73</v>
      </c>
      <c r="P34" s="10" t="s">
        <v>260</v>
      </c>
      <c r="Q34" s="10" t="s">
        <v>350</v>
      </c>
      <c r="R34" s="9" t="s">
        <v>345</v>
      </c>
      <c r="S34" s="9" t="str">
        <f t="shared" si="1"/>
        <v>qwerty keys</v>
      </c>
      <c r="T34" s="9" t="s">
        <v>346</v>
      </c>
      <c r="V34" t="str">
        <f t="shared" si="2"/>
        <v xml:space="preserve">; Index: 33. Corsair input: i
::ino|73::
Sleep, 100
Send,InoMacroqwerty keys
return
</v>
      </c>
    </row>
    <row r="35" spans="1:28" ht="15" customHeight="1" x14ac:dyDescent="0.25">
      <c r="A35">
        <f t="shared" si="4"/>
        <v>34</v>
      </c>
      <c r="B35" t="s">
        <v>182</v>
      </c>
      <c r="C35">
        <v>79</v>
      </c>
      <c r="D35" t="s">
        <v>173</v>
      </c>
      <c r="I35" t="s">
        <v>256</v>
      </c>
      <c r="J35">
        <f>A35</f>
        <v>34</v>
      </c>
      <c r="K35" s="8" t="s">
        <v>257</v>
      </c>
      <c r="L35" t="str">
        <f>B35</f>
        <v>o</v>
      </c>
      <c r="M35" s="10" t="s">
        <v>343</v>
      </c>
      <c r="N35" s="10" t="s">
        <v>344</v>
      </c>
      <c r="O35">
        <f t="shared" si="0"/>
        <v>79</v>
      </c>
      <c r="P35" s="10" t="s">
        <v>260</v>
      </c>
      <c r="Q35" s="10" t="s">
        <v>350</v>
      </c>
      <c r="R35" s="9" t="s">
        <v>345</v>
      </c>
      <c r="S35" s="9" t="str">
        <f t="shared" si="1"/>
        <v>qwerty keys</v>
      </c>
      <c r="T35" s="9" t="s">
        <v>346</v>
      </c>
      <c r="V35" t="str">
        <f t="shared" si="2"/>
        <v xml:space="preserve">; Index: 34. Corsair input: o
::ino|79::
Sleep, 100
Send,InoMacroqwerty keys
return
</v>
      </c>
    </row>
    <row r="36" spans="1:28" ht="15" customHeight="1" x14ac:dyDescent="0.25">
      <c r="A36">
        <f t="shared" si="4"/>
        <v>35</v>
      </c>
      <c r="B36" t="s">
        <v>183</v>
      </c>
      <c r="C36">
        <v>80</v>
      </c>
      <c r="D36" t="s">
        <v>173</v>
      </c>
      <c r="I36" t="s">
        <v>256</v>
      </c>
      <c r="J36">
        <f>A36</f>
        <v>35</v>
      </c>
      <c r="K36" s="8" t="s">
        <v>257</v>
      </c>
      <c r="L36" t="str">
        <f>B36</f>
        <v>p</v>
      </c>
      <c r="M36" s="10" t="s">
        <v>343</v>
      </c>
      <c r="N36" s="10" t="s">
        <v>344</v>
      </c>
      <c r="O36">
        <f t="shared" si="0"/>
        <v>80</v>
      </c>
      <c r="P36" s="10" t="s">
        <v>260</v>
      </c>
      <c r="Q36" s="10" t="s">
        <v>350</v>
      </c>
      <c r="R36" s="9" t="s">
        <v>345</v>
      </c>
      <c r="S36" s="9" t="str">
        <f t="shared" si="1"/>
        <v>qwerty keys</v>
      </c>
      <c r="T36" s="9" t="s">
        <v>346</v>
      </c>
      <c r="V36" t="str">
        <f t="shared" si="2"/>
        <v xml:space="preserve">; Index: 35. Corsair input: p
::ino|80::
Sleep, 100
Send,InoMacroqwerty keys
return
</v>
      </c>
    </row>
    <row r="37" spans="1:28" ht="15" customHeight="1" x14ac:dyDescent="0.25">
      <c r="A37">
        <f t="shared" si="4"/>
        <v>36</v>
      </c>
      <c r="B37" t="s">
        <v>184</v>
      </c>
      <c r="C37">
        <v>65</v>
      </c>
      <c r="D37" t="s">
        <v>173</v>
      </c>
      <c r="I37" t="s">
        <v>256</v>
      </c>
      <c r="J37">
        <f>A37</f>
        <v>36</v>
      </c>
      <c r="K37" s="8" t="s">
        <v>257</v>
      </c>
      <c r="L37" t="str">
        <f>B37</f>
        <v>a</v>
      </c>
      <c r="M37" s="10" t="s">
        <v>343</v>
      </c>
      <c r="N37" s="10" t="s">
        <v>344</v>
      </c>
      <c r="O37">
        <f t="shared" si="0"/>
        <v>65</v>
      </c>
      <c r="P37" s="10" t="s">
        <v>260</v>
      </c>
      <c r="Q37" s="10" t="s">
        <v>350</v>
      </c>
      <c r="R37" s="9" t="s">
        <v>345</v>
      </c>
      <c r="S37" s="9" t="str">
        <f t="shared" si="1"/>
        <v>qwerty keys</v>
      </c>
      <c r="T37" s="9" t="s">
        <v>346</v>
      </c>
      <c r="V37" t="str">
        <f t="shared" si="2"/>
        <v xml:space="preserve">; Index: 36. Corsair input: a
::ino|65::
Sleep, 100
Send,InoMacroqwerty keys
return
</v>
      </c>
    </row>
    <row r="38" spans="1:28" ht="15" customHeight="1" x14ac:dyDescent="0.25">
      <c r="A38">
        <f t="shared" si="4"/>
        <v>37</v>
      </c>
      <c r="B38" t="s">
        <v>185</v>
      </c>
      <c r="C38">
        <v>83</v>
      </c>
      <c r="D38" t="s">
        <v>173</v>
      </c>
      <c r="I38" t="s">
        <v>256</v>
      </c>
      <c r="J38">
        <f>A38</f>
        <v>37</v>
      </c>
      <c r="K38" s="8" t="s">
        <v>257</v>
      </c>
      <c r="L38" t="str">
        <f>B38</f>
        <v>s</v>
      </c>
      <c r="M38" s="10" t="s">
        <v>343</v>
      </c>
      <c r="N38" s="10" t="s">
        <v>344</v>
      </c>
      <c r="O38">
        <f t="shared" si="0"/>
        <v>83</v>
      </c>
      <c r="P38" s="10" t="s">
        <v>260</v>
      </c>
      <c r="Q38" s="10" t="s">
        <v>350</v>
      </c>
      <c r="R38" s="9" t="s">
        <v>345</v>
      </c>
      <c r="S38" s="9" t="str">
        <f t="shared" si="1"/>
        <v>qwerty keys</v>
      </c>
      <c r="T38" s="9" t="s">
        <v>346</v>
      </c>
      <c r="V38" t="str">
        <f t="shared" si="2"/>
        <v xml:space="preserve">; Index: 37. Corsair input: s
::ino|83::
Sleep, 100
Send,InoMacroqwerty keys
return
</v>
      </c>
    </row>
    <row r="39" spans="1:28" ht="15" customHeight="1" x14ac:dyDescent="0.25">
      <c r="A39">
        <f t="shared" si="4"/>
        <v>38</v>
      </c>
      <c r="B39" t="s">
        <v>189</v>
      </c>
      <c r="C39">
        <v>68</v>
      </c>
      <c r="D39" t="s">
        <v>173</v>
      </c>
      <c r="I39" t="s">
        <v>256</v>
      </c>
      <c r="J39">
        <f>A39</f>
        <v>38</v>
      </c>
      <c r="K39" s="8" t="s">
        <v>257</v>
      </c>
      <c r="L39" t="str">
        <f>B39</f>
        <v>d</v>
      </c>
      <c r="M39" s="10" t="s">
        <v>343</v>
      </c>
      <c r="N39" s="10" t="s">
        <v>344</v>
      </c>
      <c r="O39">
        <f t="shared" si="0"/>
        <v>68</v>
      </c>
      <c r="P39" s="10" t="s">
        <v>260</v>
      </c>
      <c r="Q39" s="10" t="s">
        <v>350</v>
      </c>
      <c r="R39" s="9" t="s">
        <v>345</v>
      </c>
      <c r="S39" s="9" t="str">
        <f t="shared" si="1"/>
        <v>qwerty keys</v>
      </c>
      <c r="T39" s="9" t="s">
        <v>346</v>
      </c>
      <c r="V39" t="str">
        <f t="shared" si="2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4"/>
        <v>39</v>
      </c>
      <c r="B40" t="s">
        <v>190</v>
      </c>
      <c r="C40">
        <v>70</v>
      </c>
      <c r="D40" t="s">
        <v>173</v>
      </c>
      <c r="I40" t="s">
        <v>256</v>
      </c>
      <c r="J40">
        <f>A40</f>
        <v>39</v>
      </c>
      <c r="K40" s="8" t="s">
        <v>257</v>
      </c>
      <c r="L40" t="str">
        <f>B40</f>
        <v>f</v>
      </c>
      <c r="M40" s="10" t="s">
        <v>343</v>
      </c>
      <c r="N40" s="10" t="s">
        <v>344</v>
      </c>
      <c r="O40">
        <f t="shared" si="0"/>
        <v>70</v>
      </c>
      <c r="P40" s="10" t="s">
        <v>260</v>
      </c>
      <c r="Q40" s="10" t="s">
        <v>350</v>
      </c>
      <c r="R40" s="9" t="s">
        <v>345</v>
      </c>
      <c r="S40" s="9" t="str">
        <f t="shared" si="1"/>
        <v>qwerty keys</v>
      </c>
      <c r="T40" s="9" t="s">
        <v>346</v>
      </c>
      <c r="V40" t="str">
        <f t="shared" si="2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4"/>
        <v>40</v>
      </c>
      <c r="B41" t="s">
        <v>191</v>
      </c>
      <c r="C41">
        <v>71</v>
      </c>
      <c r="D41" t="s">
        <v>173</v>
      </c>
      <c r="I41" t="s">
        <v>256</v>
      </c>
      <c r="J41">
        <f>A41</f>
        <v>40</v>
      </c>
      <c r="K41" s="8" t="s">
        <v>257</v>
      </c>
      <c r="L41" t="str">
        <f>B41</f>
        <v>g</v>
      </c>
      <c r="M41" s="10" t="s">
        <v>343</v>
      </c>
      <c r="N41" s="10" t="s">
        <v>344</v>
      </c>
      <c r="O41">
        <f t="shared" si="0"/>
        <v>71</v>
      </c>
      <c r="P41" s="10" t="s">
        <v>260</v>
      </c>
      <c r="Q41" s="10" t="s">
        <v>350</v>
      </c>
      <c r="R41" s="9" t="s">
        <v>345</v>
      </c>
      <c r="S41" s="9" t="str">
        <f t="shared" si="1"/>
        <v>qwerty keys</v>
      </c>
      <c r="T41" s="9" t="s">
        <v>346</v>
      </c>
      <c r="V41" t="str">
        <f t="shared" si="2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4"/>
        <v>41</v>
      </c>
      <c r="B42" t="s">
        <v>192</v>
      </c>
      <c r="C42">
        <v>72</v>
      </c>
      <c r="D42" t="s">
        <v>173</v>
      </c>
      <c r="I42" t="s">
        <v>256</v>
      </c>
      <c r="J42">
        <f>A42</f>
        <v>41</v>
      </c>
      <c r="K42" s="8" t="s">
        <v>257</v>
      </c>
      <c r="L42" t="str">
        <f>B42</f>
        <v>h</v>
      </c>
      <c r="M42" s="10" t="s">
        <v>343</v>
      </c>
      <c r="N42" s="10" t="s">
        <v>344</v>
      </c>
      <c r="O42">
        <f t="shared" si="0"/>
        <v>72</v>
      </c>
      <c r="P42" s="10" t="s">
        <v>260</v>
      </c>
      <c r="Q42" s="10" t="s">
        <v>350</v>
      </c>
      <c r="R42" s="9" t="s">
        <v>345</v>
      </c>
      <c r="S42" s="9" t="str">
        <f t="shared" si="1"/>
        <v>qwerty keys</v>
      </c>
      <c r="T42" s="9" t="s">
        <v>346</v>
      </c>
      <c r="V42" t="str">
        <f t="shared" si="2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4"/>
        <v>42</v>
      </c>
      <c r="B43" t="s">
        <v>193</v>
      </c>
      <c r="C43">
        <v>74</v>
      </c>
      <c r="D43" t="s">
        <v>173</v>
      </c>
      <c r="I43" t="s">
        <v>256</v>
      </c>
      <c r="J43">
        <f>A43</f>
        <v>42</v>
      </c>
      <c r="K43" s="8" t="s">
        <v>257</v>
      </c>
      <c r="L43" t="str">
        <f>B43</f>
        <v>j</v>
      </c>
      <c r="M43" s="10" t="s">
        <v>343</v>
      </c>
      <c r="N43" s="10" t="s">
        <v>344</v>
      </c>
      <c r="O43">
        <f t="shared" si="0"/>
        <v>74</v>
      </c>
      <c r="P43" s="10" t="s">
        <v>260</v>
      </c>
      <c r="Q43" s="10" t="s">
        <v>350</v>
      </c>
      <c r="R43" s="9" t="s">
        <v>345</v>
      </c>
      <c r="S43" s="9" t="str">
        <f t="shared" si="1"/>
        <v>qwerty keys</v>
      </c>
      <c r="T43" s="9" t="s">
        <v>346</v>
      </c>
      <c r="V43" t="str">
        <f t="shared" si="2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4"/>
        <v>43</v>
      </c>
      <c r="B44" t="s">
        <v>194</v>
      </c>
      <c r="C44">
        <v>75</v>
      </c>
      <c r="D44" t="s">
        <v>173</v>
      </c>
      <c r="I44" t="s">
        <v>256</v>
      </c>
      <c r="J44">
        <f>A44</f>
        <v>43</v>
      </c>
      <c r="K44" s="8" t="s">
        <v>257</v>
      </c>
      <c r="L44" t="str">
        <f>B44</f>
        <v>k</v>
      </c>
      <c r="M44" s="10" t="s">
        <v>343</v>
      </c>
      <c r="N44" s="10" t="s">
        <v>344</v>
      </c>
      <c r="O44">
        <f t="shared" si="0"/>
        <v>75</v>
      </c>
      <c r="P44" s="10" t="s">
        <v>260</v>
      </c>
      <c r="Q44" s="10" t="s">
        <v>350</v>
      </c>
      <c r="R44" s="9" t="s">
        <v>345</v>
      </c>
      <c r="S44" s="9" t="str">
        <f t="shared" si="1"/>
        <v>qwerty keys</v>
      </c>
      <c r="T44" s="9" t="s">
        <v>346</v>
      </c>
      <c r="V44" t="str">
        <f t="shared" si="2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4"/>
        <v>44</v>
      </c>
      <c r="B45" t="s">
        <v>195</v>
      </c>
      <c r="C45">
        <v>76</v>
      </c>
      <c r="D45" t="s">
        <v>173</v>
      </c>
      <c r="I45" t="s">
        <v>256</v>
      </c>
      <c r="J45">
        <f>A45</f>
        <v>44</v>
      </c>
      <c r="K45" s="8" t="s">
        <v>257</v>
      </c>
      <c r="L45" t="str">
        <f>B45</f>
        <v>l</v>
      </c>
      <c r="M45" s="10" t="s">
        <v>343</v>
      </c>
      <c r="N45" s="10" t="s">
        <v>344</v>
      </c>
      <c r="O45">
        <f t="shared" si="0"/>
        <v>76</v>
      </c>
      <c r="P45" s="10" t="s">
        <v>260</v>
      </c>
      <c r="Q45" s="10" t="s">
        <v>350</v>
      </c>
      <c r="R45" s="9" t="s">
        <v>345</v>
      </c>
      <c r="S45" s="9" t="str">
        <f t="shared" si="1"/>
        <v>qwerty keys</v>
      </c>
      <c r="T45" s="9" t="s">
        <v>346</v>
      </c>
      <c r="V45" t="str">
        <f t="shared" si="2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4"/>
        <v>45</v>
      </c>
      <c r="B46" t="s">
        <v>188</v>
      </c>
      <c r="C46">
        <v>90</v>
      </c>
      <c r="D46" t="s">
        <v>173</v>
      </c>
      <c r="I46" t="s">
        <v>256</v>
      </c>
      <c r="J46">
        <f>A46</f>
        <v>45</v>
      </c>
      <c r="K46" s="8" t="s">
        <v>257</v>
      </c>
      <c r="L46" t="str">
        <f>B46</f>
        <v>z</v>
      </c>
      <c r="M46" s="10" t="s">
        <v>343</v>
      </c>
      <c r="N46" s="10" t="s">
        <v>344</v>
      </c>
      <c r="O46">
        <f t="shared" si="0"/>
        <v>90</v>
      </c>
      <c r="P46" s="10" t="s">
        <v>260</v>
      </c>
      <c r="Q46" s="10" t="s">
        <v>350</v>
      </c>
      <c r="R46" s="9" t="s">
        <v>345</v>
      </c>
      <c r="S46" s="9" t="str">
        <f t="shared" si="1"/>
        <v>qwerty keys</v>
      </c>
      <c r="T46" s="9" t="s">
        <v>346</v>
      </c>
      <c r="V46" t="str">
        <f t="shared" si="2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4"/>
        <v>46</v>
      </c>
      <c r="B47" t="s">
        <v>196</v>
      </c>
      <c r="C47">
        <v>88</v>
      </c>
      <c r="D47" t="s">
        <v>173</v>
      </c>
      <c r="I47" t="s">
        <v>256</v>
      </c>
      <c r="J47">
        <f>A47</f>
        <v>46</v>
      </c>
      <c r="K47" s="8" t="s">
        <v>257</v>
      </c>
      <c r="L47" t="str">
        <f>B47</f>
        <v>x</v>
      </c>
      <c r="M47" s="10" t="s">
        <v>343</v>
      </c>
      <c r="N47" s="10" t="s">
        <v>344</v>
      </c>
      <c r="O47">
        <f t="shared" si="0"/>
        <v>88</v>
      </c>
      <c r="P47" s="10" t="s">
        <v>260</v>
      </c>
      <c r="Q47" s="10" t="s">
        <v>350</v>
      </c>
      <c r="R47" s="9" t="s">
        <v>345</v>
      </c>
      <c r="S47" s="9" t="str">
        <f t="shared" si="1"/>
        <v>qwerty keys</v>
      </c>
      <c r="T47" s="9" t="s">
        <v>346</v>
      </c>
      <c r="V47" t="str">
        <f t="shared" si="2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4"/>
        <v>47</v>
      </c>
      <c r="B48" t="s">
        <v>187</v>
      </c>
      <c r="C48">
        <v>67</v>
      </c>
      <c r="D48" t="s">
        <v>173</v>
      </c>
      <c r="I48" t="s">
        <v>256</v>
      </c>
      <c r="J48">
        <f>A48</f>
        <v>47</v>
      </c>
      <c r="K48" s="8" t="s">
        <v>257</v>
      </c>
      <c r="L48" t="str">
        <f>B48</f>
        <v>c</v>
      </c>
      <c r="M48" s="10" t="s">
        <v>343</v>
      </c>
      <c r="N48" s="10" t="s">
        <v>344</v>
      </c>
      <c r="O48">
        <f t="shared" si="0"/>
        <v>67</v>
      </c>
      <c r="P48" s="10" t="s">
        <v>260</v>
      </c>
      <c r="Q48" s="10" t="s">
        <v>350</v>
      </c>
      <c r="R48" s="9" t="s">
        <v>345</v>
      </c>
      <c r="S48" s="9" t="str">
        <f t="shared" si="1"/>
        <v>qwerty keys</v>
      </c>
      <c r="T48" s="9" t="s">
        <v>346</v>
      </c>
      <c r="V48" t="str">
        <f t="shared" si="2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4"/>
        <v>48</v>
      </c>
      <c r="B49" t="s">
        <v>197</v>
      </c>
      <c r="C49">
        <v>86</v>
      </c>
      <c r="D49" t="s">
        <v>173</v>
      </c>
      <c r="I49" t="s">
        <v>256</v>
      </c>
      <c r="J49">
        <f>A49</f>
        <v>48</v>
      </c>
      <c r="K49" s="8" t="s">
        <v>257</v>
      </c>
      <c r="L49" t="str">
        <f>B49</f>
        <v>v</v>
      </c>
      <c r="M49" s="10" t="s">
        <v>343</v>
      </c>
      <c r="N49" s="10" t="s">
        <v>344</v>
      </c>
      <c r="O49">
        <f t="shared" si="0"/>
        <v>86</v>
      </c>
      <c r="P49" s="10" t="s">
        <v>260</v>
      </c>
      <c r="Q49" s="10" t="s">
        <v>350</v>
      </c>
      <c r="R49" s="9" t="s">
        <v>345</v>
      </c>
      <c r="S49" s="9" t="str">
        <f t="shared" si="1"/>
        <v>qwerty keys</v>
      </c>
      <c r="T49" s="9" t="s">
        <v>346</v>
      </c>
      <c r="V49" t="str">
        <f t="shared" si="2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4"/>
        <v>49</v>
      </c>
      <c r="B50" t="s">
        <v>198</v>
      </c>
      <c r="C50">
        <v>66</v>
      </c>
      <c r="D50" t="s">
        <v>173</v>
      </c>
      <c r="I50" t="s">
        <v>256</v>
      </c>
      <c r="J50">
        <f>A50</f>
        <v>49</v>
      </c>
      <c r="K50" s="8" t="s">
        <v>257</v>
      </c>
      <c r="L50" t="str">
        <f>B50</f>
        <v>b</v>
      </c>
      <c r="M50" s="10" t="s">
        <v>343</v>
      </c>
      <c r="N50" s="10" t="s">
        <v>344</v>
      </c>
      <c r="O50">
        <f t="shared" si="0"/>
        <v>66</v>
      </c>
      <c r="P50" s="10" t="s">
        <v>260</v>
      </c>
      <c r="Q50" s="10" t="s">
        <v>350</v>
      </c>
      <c r="R50" s="9" t="s">
        <v>345</v>
      </c>
      <c r="S50" s="9" t="str">
        <f t="shared" si="1"/>
        <v>qwerty keys</v>
      </c>
      <c r="T50" s="9" t="s">
        <v>346</v>
      </c>
      <c r="V50" t="str">
        <f t="shared" si="2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4"/>
        <v>50</v>
      </c>
      <c r="B51" t="s">
        <v>186</v>
      </c>
      <c r="C51">
        <v>78</v>
      </c>
      <c r="D51" t="s">
        <v>173</v>
      </c>
      <c r="I51" t="s">
        <v>256</v>
      </c>
      <c r="J51">
        <f>A51</f>
        <v>50</v>
      </c>
      <c r="K51" s="8" t="s">
        <v>257</v>
      </c>
      <c r="L51" t="str">
        <f>B51</f>
        <v>n</v>
      </c>
      <c r="M51" s="10" t="s">
        <v>343</v>
      </c>
      <c r="N51" s="10" t="s">
        <v>344</v>
      </c>
      <c r="O51">
        <f t="shared" si="0"/>
        <v>78</v>
      </c>
      <c r="P51" s="10" t="s">
        <v>260</v>
      </c>
      <c r="Q51" s="10" t="s">
        <v>350</v>
      </c>
      <c r="R51" s="9" t="s">
        <v>345</v>
      </c>
      <c r="S51" s="9" t="str">
        <f t="shared" si="1"/>
        <v>qwerty keys</v>
      </c>
      <c r="T51" s="9" t="s">
        <v>346</v>
      </c>
      <c r="V51" t="str">
        <f t="shared" si="2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4"/>
        <v>51</v>
      </c>
      <c r="B52" t="s">
        <v>199</v>
      </c>
      <c r="C52">
        <v>77</v>
      </c>
      <c r="D52" t="s">
        <v>173</v>
      </c>
      <c r="I52" t="s">
        <v>256</v>
      </c>
      <c r="J52">
        <f>A52</f>
        <v>51</v>
      </c>
      <c r="K52" s="8" t="s">
        <v>257</v>
      </c>
      <c r="L52" t="str">
        <f>B52</f>
        <v>m</v>
      </c>
      <c r="M52" s="10" t="s">
        <v>343</v>
      </c>
      <c r="N52" s="10" t="s">
        <v>344</v>
      </c>
      <c r="O52">
        <f t="shared" si="0"/>
        <v>77</v>
      </c>
      <c r="P52" s="10" t="s">
        <v>260</v>
      </c>
      <c r="Q52" s="10" t="s">
        <v>350</v>
      </c>
      <c r="R52" s="9" t="s">
        <v>345</v>
      </c>
      <c r="S52" s="9" t="str">
        <f t="shared" si="1"/>
        <v>qwerty keys</v>
      </c>
      <c r="T52" s="9" t="s">
        <v>346</v>
      </c>
      <c r="V52" t="str">
        <f t="shared" si="2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4"/>
        <v>52</v>
      </c>
      <c r="B53" t="s">
        <v>200</v>
      </c>
      <c r="C53">
        <v>93</v>
      </c>
      <c r="D53" t="s">
        <v>173</v>
      </c>
      <c r="I53" t="s">
        <v>256</v>
      </c>
      <c r="J53">
        <f>A53</f>
        <v>52</v>
      </c>
      <c r="K53" s="8" t="s">
        <v>257</v>
      </c>
      <c r="L53" t="str">
        <f>B53</f>
        <v>[</v>
      </c>
      <c r="M53" s="10" t="s">
        <v>343</v>
      </c>
      <c r="N53" s="10" t="s">
        <v>344</v>
      </c>
      <c r="O53">
        <f t="shared" si="0"/>
        <v>93</v>
      </c>
      <c r="P53" s="10" t="s">
        <v>260</v>
      </c>
      <c r="Q53" s="10" t="s">
        <v>350</v>
      </c>
      <c r="R53" s="9" t="s">
        <v>345</v>
      </c>
      <c r="S53" s="9" t="str">
        <f t="shared" si="1"/>
        <v>qwerty keys</v>
      </c>
      <c r="T53" s="9" t="s">
        <v>346</v>
      </c>
      <c r="V53" t="str">
        <f t="shared" si="2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4"/>
        <v>53</v>
      </c>
      <c r="B54" t="s">
        <v>201</v>
      </c>
      <c r="C54">
        <v>94</v>
      </c>
      <c r="D54" t="s">
        <v>173</v>
      </c>
      <c r="I54" t="s">
        <v>256</v>
      </c>
      <c r="J54">
        <f>A54</f>
        <v>53</v>
      </c>
      <c r="K54" s="8" t="s">
        <v>257</v>
      </c>
      <c r="L54" t="str">
        <f>B54</f>
        <v>]</v>
      </c>
      <c r="M54" s="10" t="s">
        <v>343</v>
      </c>
      <c r="N54" s="10" t="s">
        <v>344</v>
      </c>
      <c r="O54">
        <f t="shared" si="0"/>
        <v>94</v>
      </c>
      <c r="P54" s="10" t="s">
        <v>260</v>
      </c>
      <c r="Q54" s="10" t="s">
        <v>350</v>
      </c>
      <c r="R54" s="9" t="s">
        <v>345</v>
      </c>
      <c r="S54" s="9" t="str">
        <f t="shared" si="1"/>
        <v>qwerty keys</v>
      </c>
      <c r="T54" s="9" t="s">
        <v>346</v>
      </c>
      <c r="V54" t="str">
        <f t="shared" si="2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4"/>
        <v>54</v>
      </c>
      <c r="B55" t="s">
        <v>202</v>
      </c>
      <c r="C55">
        <v>92</v>
      </c>
      <c r="D55" t="s">
        <v>173</v>
      </c>
      <c r="I55" t="s">
        <v>256</v>
      </c>
      <c r="J55">
        <f>A55</f>
        <v>54</v>
      </c>
      <c r="K55" s="8" t="s">
        <v>257</v>
      </c>
      <c r="L55" t="str">
        <f>B55</f>
        <v>\</v>
      </c>
      <c r="M55" s="10" t="s">
        <v>343</v>
      </c>
      <c r="N55" s="10" t="s">
        <v>344</v>
      </c>
      <c r="O55">
        <f t="shared" si="0"/>
        <v>92</v>
      </c>
      <c r="P55" s="10" t="s">
        <v>260</v>
      </c>
      <c r="Q55" s="10" t="s">
        <v>350</v>
      </c>
      <c r="R55" s="9" t="s">
        <v>345</v>
      </c>
      <c r="S55" s="9" t="str">
        <f t="shared" si="1"/>
        <v>qwerty keys</v>
      </c>
      <c r="T55" s="9" t="s">
        <v>346</v>
      </c>
      <c r="V55" t="str">
        <f t="shared" si="2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4"/>
        <v>55</v>
      </c>
      <c r="B56" t="s">
        <v>203</v>
      </c>
      <c r="C56">
        <v>91</v>
      </c>
      <c r="D56" t="s">
        <v>173</v>
      </c>
      <c r="I56" t="s">
        <v>256</v>
      </c>
      <c r="J56">
        <f>A56</f>
        <v>55</v>
      </c>
      <c r="K56" s="8" t="s">
        <v>257</v>
      </c>
      <c r="L56" t="str">
        <f>B56</f>
        <v>;</v>
      </c>
      <c r="M56" s="10" t="s">
        <v>343</v>
      </c>
      <c r="N56" s="10" t="s">
        <v>344</v>
      </c>
      <c r="O56">
        <f t="shared" si="0"/>
        <v>91</v>
      </c>
      <c r="P56" s="10" t="s">
        <v>260</v>
      </c>
      <c r="Q56" s="10" t="s">
        <v>350</v>
      </c>
      <c r="R56" s="9" t="s">
        <v>345</v>
      </c>
      <c r="S56" s="9" t="str">
        <f t="shared" si="1"/>
        <v>qwerty keys</v>
      </c>
      <c r="T56" s="9" t="s">
        <v>346</v>
      </c>
      <c r="V56" t="str">
        <f t="shared" si="2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4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>A57</f>
        <v>56</v>
      </c>
      <c r="K57" s="8" t="s">
        <v>257</v>
      </c>
      <c r="L57" t="str">
        <f>B57</f>
        <v>'</v>
      </c>
      <c r="M57" s="10" t="s">
        <v>343</v>
      </c>
      <c r="N57" s="10" t="s">
        <v>344</v>
      </c>
      <c r="O57">
        <f t="shared" si="0"/>
        <v>58</v>
      </c>
      <c r="P57" s="10" t="s">
        <v>260</v>
      </c>
      <c r="Q57" s="10" t="s">
        <v>350</v>
      </c>
      <c r="R57" s="9" t="s">
        <v>345</v>
      </c>
      <c r="S57" s="9" t="str">
        <f t="shared" si="1"/>
        <v>qwerty keys</v>
      </c>
      <c r="T57" s="9" t="s">
        <v>346</v>
      </c>
      <c r="V57" t="str">
        <f t="shared" si="2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4"/>
        <v>57</v>
      </c>
      <c r="B58" t="s">
        <v>204</v>
      </c>
      <c r="C58">
        <v>59</v>
      </c>
      <c r="D58" t="s">
        <v>173</v>
      </c>
      <c r="I58" t="s">
        <v>256</v>
      </c>
      <c r="J58">
        <f>A58</f>
        <v>57</v>
      </c>
      <c r="K58" s="8" t="s">
        <v>257</v>
      </c>
      <c r="L58" t="str">
        <f>B58</f>
        <v>,</v>
      </c>
      <c r="M58" s="10" t="s">
        <v>343</v>
      </c>
      <c r="N58" s="10" t="s">
        <v>344</v>
      </c>
      <c r="O58">
        <f t="shared" si="0"/>
        <v>59</v>
      </c>
      <c r="P58" s="10" t="s">
        <v>260</v>
      </c>
      <c r="Q58" s="10" t="s">
        <v>350</v>
      </c>
      <c r="R58" s="9" t="s">
        <v>345</v>
      </c>
      <c r="S58" s="9" t="str">
        <f t="shared" si="1"/>
        <v>qwerty keys</v>
      </c>
      <c r="T58" s="9" t="s">
        <v>346</v>
      </c>
      <c r="V58" t="str">
        <f t="shared" si="2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4"/>
        <v>58</v>
      </c>
      <c r="B59" t="s">
        <v>205</v>
      </c>
      <c r="C59">
        <v>61</v>
      </c>
      <c r="D59" t="s">
        <v>173</v>
      </c>
      <c r="I59" t="s">
        <v>256</v>
      </c>
      <c r="J59">
        <f>A59</f>
        <v>58</v>
      </c>
      <c r="K59" s="8" t="s">
        <v>257</v>
      </c>
      <c r="L59" t="str">
        <f>B59</f>
        <v>.</v>
      </c>
      <c r="M59" s="10" t="s">
        <v>343</v>
      </c>
      <c r="N59" s="10" t="s">
        <v>344</v>
      </c>
      <c r="O59">
        <f t="shared" si="0"/>
        <v>61</v>
      </c>
      <c r="P59" s="10" t="s">
        <v>260</v>
      </c>
      <c r="Q59" s="10" t="s">
        <v>350</v>
      </c>
      <c r="R59" s="9" t="s">
        <v>345</v>
      </c>
      <c r="S59" s="9" t="str">
        <f t="shared" si="1"/>
        <v>qwerty keys</v>
      </c>
      <c r="T59" s="9" t="s">
        <v>346</v>
      </c>
      <c r="V59" t="str">
        <f t="shared" si="2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4"/>
        <v>59</v>
      </c>
      <c r="B60" t="s">
        <v>206</v>
      </c>
      <c r="C60">
        <v>62</v>
      </c>
      <c r="D60" t="s">
        <v>173</v>
      </c>
      <c r="I60" t="s">
        <v>256</v>
      </c>
      <c r="J60">
        <f>A60</f>
        <v>59</v>
      </c>
      <c r="K60" s="8" t="s">
        <v>257</v>
      </c>
      <c r="L60" t="str">
        <f>B60</f>
        <v>/</v>
      </c>
      <c r="M60" s="10" t="s">
        <v>343</v>
      </c>
      <c r="N60" s="10" t="s">
        <v>344</v>
      </c>
      <c r="O60">
        <f t="shared" si="0"/>
        <v>62</v>
      </c>
      <c r="P60" s="10" t="s">
        <v>260</v>
      </c>
      <c r="Q60" s="10" t="s">
        <v>350</v>
      </c>
      <c r="R60" s="9" t="s">
        <v>345</v>
      </c>
      <c r="S60" s="9" t="str">
        <f t="shared" si="1"/>
        <v>qwerty keys</v>
      </c>
      <c r="T60" s="9" t="s">
        <v>346</v>
      </c>
      <c r="V60" t="str">
        <f t="shared" si="2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I61" t="s">
        <v>256</v>
      </c>
      <c r="J61">
        <f>A61</f>
        <v>60</v>
      </c>
      <c r="K61" s="8" t="s">
        <v>257</v>
      </c>
      <c r="L61" t="str">
        <f>B61</f>
        <v>escape</v>
      </c>
      <c r="M61" s="10" t="s">
        <v>343</v>
      </c>
      <c r="N61" s="10" t="s">
        <v>344</v>
      </c>
      <c r="O61">
        <f t="shared" si="0"/>
        <v>283</v>
      </c>
      <c r="P61" s="10" t="s">
        <v>260</v>
      </c>
      <c r="Q61" s="10" t="s">
        <v>350</v>
      </c>
      <c r="R61" s="9" t="s">
        <v>345</v>
      </c>
      <c r="S61" s="9" t="str">
        <f t="shared" si="1"/>
        <v>Modifier keys and others</v>
      </c>
      <c r="T61" s="9" t="s">
        <v>346</v>
      </c>
      <c r="V61" t="str">
        <f t="shared" si="2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I62" t="s">
        <v>256</v>
      </c>
      <c r="J62">
        <f>A62</f>
        <v>61</v>
      </c>
      <c r="K62" s="8" t="s">
        <v>257</v>
      </c>
      <c r="L62" t="str">
        <f>B62</f>
        <v>tab</v>
      </c>
      <c r="M62" s="10" t="s">
        <v>343</v>
      </c>
      <c r="N62" s="10" t="s">
        <v>344</v>
      </c>
      <c r="O62">
        <f t="shared" si="0"/>
        <v>285</v>
      </c>
      <c r="P62" s="10" t="s">
        <v>260</v>
      </c>
      <c r="Q62" s="10" t="s">
        <v>350</v>
      </c>
      <c r="R62" s="9" t="s">
        <v>345</v>
      </c>
      <c r="S62" s="9" t="str">
        <f t="shared" si="1"/>
        <v>Modifier keys and others</v>
      </c>
      <c r="T62" s="9" t="s">
        <v>346</v>
      </c>
      <c r="V62" t="str">
        <f t="shared" si="2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I63" t="s">
        <v>256</v>
      </c>
      <c r="J63">
        <f>A63</f>
        <v>62</v>
      </c>
      <c r="K63" s="8" t="s">
        <v>257</v>
      </c>
      <c r="L63" t="str">
        <f>B63</f>
        <v>caps lock</v>
      </c>
      <c r="M63" s="10" t="s">
        <v>343</v>
      </c>
      <c r="N63" s="10" t="s">
        <v>344</v>
      </c>
      <c r="O63">
        <f t="shared" si="0"/>
        <v>4355</v>
      </c>
      <c r="P63" s="10" t="s">
        <v>260</v>
      </c>
      <c r="Q63" s="10" t="s">
        <v>350</v>
      </c>
      <c r="R63" s="9" t="s">
        <v>345</v>
      </c>
      <c r="S63" s="9" t="str">
        <f t="shared" si="1"/>
        <v>Modifier keys and others</v>
      </c>
      <c r="T63" s="9" t="s">
        <v>346</v>
      </c>
      <c r="V63" t="str">
        <f t="shared" si="2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I64" t="s">
        <v>256</v>
      </c>
      <c r="J64">
        <f>A64</f>
        <v>63</v>
      </c>
      <c r="K64" s="8" t="s">
        <v>257</v>
      </c>
      <c r="L64" t="str">
        <f>B64</f>
        <v>left shift</v>
      </c>
      <c r="M64" s="10" t="s">
        <v>343</v>
      </c>
      <c r="N64" s="10" t="s">
        <v>344</v>
      </c>
      <c r="O64">
        <f t="shared" si="0"/>
        <v>16646</v>
      </c>
      <c r="P64" s="10" t="s">
        <v>260</v>
      </c>
      <c r="Q64" s="10" t="s">
        <v>350</v>
      </c>
      <c r="R64" s="9" t="s">
        <v>345</v>
      </c>
      <c r="S64" s="9" t="str">
        <f t="shared" si="1"/>
        <v>Modifier keys and others</v>
      </c>
      <c r="T64" s="9" t="s">
        <v>346</v>
      </c>
      <c r="V64" t="str">
        <f t="shared" si="2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I65" t="s">
        <v>256</v>
      </c>
      <c r="J65">
        <f>A65</f>
        <v>64</v>
      </c>
      <c r="K65" s="8" t="s">
        <v>257</v>
      </c>
      <c r="L65" t="str">
        <f>B65</f>
        <v>left control</v>
      </c>
      <c r="M65" s="10" t="s">
        <v>343</v>
      </c>
      <c r="N65" s="10" t="s">
        <v>344</v>
      </c>
      <c r="O65">
        <f t="shared" si="0"/>
        <v>8456</v>
      </c>
      <c r="P65" s="10" t="s">
        <v>260</v>
      </c>
      <c r="Q65" s="10" t="s">
        <v>350</v>
      </c>
      <c r="R65" s="9" t="s">
        <v>345</v>
      </c>
      <c r="S65" s="9" t="str">
        <f t="shared" si="1"/>
        <v>Modifier keys and others</v>
      </c>
      <c r="T65" s="9" t="s">
        <v>346</v>
      </c>
      <c r="V65" t="str">
        <f t="shared" si="2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I66" t="s">
        <v>256</v>
      </c>
      <c r="J66">
        <f>A66</f>
        <v>65</v>
      </c>
      <c r="K66" s="8" t="s">
        <v>257</v>
      </c>
      <c r="L66" t="str">
        <f>B66</f>
        <v>windows key</v>
      </c>
      <c r="M66" s="10" t="s">
        <v>343</v>
      </c>
      <c r="N66" s="10" t="s">
        <v>344</v>
      </c>
      <c r="O66">
        <f t="shared" si="0"/>
        <v>780</v>
      </c>
      <c r="P66" s="10" t="s">
        <v>260</v>
      </c>
      <c r="Q66" s="10" t="s">
        <v>350</v>
      </c>
      <c r="R66" s="9" t="s">
        <v>345</v>
      </c>
      <c r="S66" s="9" t="str">
        <f t="shared" si="1"/>
        <v>Modifier keys and others</v>
      </c>
      <c r="T66" s="9" t="s">
        <v>346</v>
      </c>
      <c r="V66" t="str">
        <f t="shared" si="2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I67" t="s">
        <v>256</v>
      </c>
      <c r="J67">
        <f>A67</f>
        <v>66</v>
      </c>
      <c r="K67" s="8" t="s">
        <v>257</v>
      </c>
      <c r="L67" t="str">
        <f>B67</f>
        <v>left alt</v>
      </c>
      <c r="M67" s="10" t="s">
        <v>343</v>
      </c>
      <c r="N67" s="10" t="s">
        <v>344</v>
      </c>
      <c r="O67">
        <f t="shared" ref="O67:O105" si="5">C67</f>
        <v>2314</v>
      </c>
      <c r="P67" s="10" t="s">
        <v>260</v>
      </c>
      <c r="Q67" s="10" t="s">
        <v>350</v>
      </c>
      <c r="R67" s="9" t="s">
        <v>345</v>
      </c>
      <c r="S67" s="9" t="str">
        <f t="shared" ref="S67:S105" si="6">D67</f>
        <v>Modifier keys and others</v>
      </c>
      <c r="T67" s="9" t="s">
        <v>346</v>
      </c>
      <c r="V67" t="str">
        <f t="shared" ref="V67:V105" si="7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4"/>
        <v>67</v>
      </c>
      <c r="B68" t="s">
        <v>214</v>
      </c>
      <c r="C68">
        <v>287</v>
      </c>
      <c r="D68" t="s">
        <v>207</v>
      </c>
      <c r="I68" t="s">
        <v>256</v>
      </c>
      <c r="J68">
        <f>A68</f>
        <v>67</v>
      </c>
      <c r="K68" s="8" t="s">
        <v>257</v>
      </c>
      <c r="L68" t="str">
        <f>B68</f>
        <v>spacebar</v>
      </c>
      <c r="M68" s="10" t="s">
        <v>343</v>
      </c>
      <c r="N68" s="10" t="s">
        <v>344</v>
      </c>
      <c r="O68">
        <f t="shared" si="5"/>
        <v>287</v>
      </c>
      <c r="P68" s="10" t="s">
        <v>260</v>
      </c>
      <c r="Q68" s="10" t="s">
        <v>350</v>
      </c>
      <c r="R68" s="9" t="s">
        <v>345</v>
      </c>
      <c r="S68" s="9" t="str">
        <f t="shared" si="6"/>
        <v>Modifier keys and others</v>
      </c>
      <c r="T68" s="9" t="s">
        <v>346</v>
      </c>
      <c r="V68" t="str">
        <f t="shared" si="7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4"/>
        <v>68</v>
      </c>
      <c r="B69" t="s">
        <v>215</v>
      </c>
      <c r="C69">
        <v>1291</v>
      </c>
      <c r="D69" t="s">
        <v>207</v>
      </c>
      <c r="I69" t="s">
        <v>256</v>
      </c>
      <c r="J69">
        <f>A69</f>
        <v>68</v>
      </c>
      <c r="K69" s="8" t="s">
        <v>257</v>
      </c>
      <c r="L69" t="str">
        <f>B69</f>
        <v>right alt</v>
      </c>
      <c r="M69" s="10" t="s">
        <v>343</v>
      </c>
      <c r="N69" s="10" t="s">
        <v>344</v>
      </c>
      <c r="O69">
        <f t="shared" si="5"/>
        <v>1291</v>
      </c>
      <c r="P69" s="10" t="s">
        <v>260</v>
      </c>
      <c r="Q69" s="10" t="s">
        <v>350</v>
      </c>
      <c r="R69" s="9" t="s">
        <v>345</v>
      </c>
      <c r="S69" s="9" t="str">
        <f t="shared" si="6"/>
        <v>Modifier keys and others</v>
      </c>
      <c r="T69" s="9" t="s">
        <v>346</v>
      </c>
      <c r="V69" t="str">
        <f t="shared" si="7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4"/>
        <v>69</v>
      </c>
      <c r="B70" t="s">
        <v>216</v>
      </c>
      <c r="C70">
        <v>781</v>
      </c>
      <c r="D70" t="s">
        <v>207</v>
      </c>
      <c r="I70" t="s">
        <v>256</v>
      </c>
      <c r="J70">
        <f>A70</f>
        <v>69</v>
      </c>
      <c r="K70" s="8" t="s">
        <v>257</v>
      </c>
      <c r="L70" t="str">
        <f>B70</f>
        <v>fn</v>
      </c>
      <c r="M70" s="10" t="s">
        <v>343</v>
      </c>
      <c r="N70" s="10" t="s">
        <v>344</v>
      </c>
      <c r="O70">
        <f t="shared" si="5"/>
        <v>781</v>
      </c>
      <c r="P70" s="10" t="s">
        <v>260</v>
      </c>
      <c r="Q70" s="10" t="s">
        <v>350</v>
      </c>
      <c r="R70" s="9" t="s">
        <v>345</v>
      </c>
      <c r="S70" s="9" t="str">
        <f t="shared" si="6"/>
        <v>Modifier keys and others</v>
      </c>
      <c r="T70" s="9" t="s">
        <v>346</v>
      </c>
      <c r="V70" t="str">
        <f t="shared" si="7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4"/>
        <v>70</v>
      </c>
      <c r="B71" t="s">
        <v>217</v>
      </c>
      <c r="C71">
        <v>270</v>
      </c>
      <c r="D71" t="s">
        <v>207</v>
      </c>
      <c r="I71" t="s">
        <v>256</v>
      </c>
      <c r="J71">
        <f>A71</f>
        <v>70</v>
      </c>
      <c r="K71" s="8" t="s">
        <v>257</v>
      </c>
      <c r="L71" t="str">
        <f>B71</f>
        <v>menu key</v>
      </c>
      <c r="M71" s="10" t="s">
        <v>343</v>
      </c>
      <c r="N71" s="10" t="s">
        <v>344</v>
      </c>
      <c r="O71">
        <f t="shared" si="5"/>
        <v>270</v>
      </c>
      <c r="P71" s="10" t="s">
        <v>260</v>
      </c>
      <c r="Q71" s="10" t="s">
        <v>350</v>
      </c>
      <c r="R71" s="9" t="s">
        <v>345</v>
      </c>
      <c r="S71" s="9" t="str">
        <f t="shared" si="6"/>
        <v>Modifier keys and others</v>
      </c>
      <c r="T71" s="9" t="s">
        <v>346</v>
      </c>
      <c r="V71" t="str">
        <f t="shared" si="7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4"/>
        <v>71</v>
      </c>
      <c r="B72" t="s">
        <v>218</v>
      </c>
      <c r="C72">
        <v>8457</v>
      </c>
      <c r="D72" t="s">
        <v>207</v>
      </c>
      <c r="I72" t="s">
        <v>256</v>
      </c>
      <c r="J72">
        <f>A72</f>
        <v>71</v>
      </c>
      <c r="K72" s="8" t="s">
        <v>257</v>
      </c>
      <c r="L72" t="str">
        <f>B72</f>
        <v>righ control</v>
      </c>
      <c r="M72" s="10" t="s">
        <v>343</v>
      </c>
      <c r="N72" s="10" t="s">
        <v>344</v>
      </c>
      <c r="O72">
        <f t="shared" si="5"/>
        <v>8457</v>
      </c>
      <c r="P72" s="10" t="s">
        <v>260</v>
      </c>
      <c r="Q72" s="10" t="s">
        <v>350</v>
      </c>
      <c r="R72" s="9" t="s">
        <v>345</v>
      </c>
      <c r="S72" s="9" t="str">
        <f t="shared" si="6"/>
        <v>Modifier keys and others</v>
      </c>
      <c r="T72" s="9" t="s">
        <v>346</v>
      </c>
      <c r="V72" t="str">
        <f t="shared" si="7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4"/>
        <v>72</v>
      </c>
      <c r="B73" t="s">
        <v>219</v>
      </c>
      <c r="C73">
        <v>16647</v>
      </c>
      <c r="D73" t="s">
        <v>207</v>
      </c>
      <c r="I73" t="s">
        <v>256</v>
      </c>
      <c r="J73">
        <f>A73</f>
        <v>72</v>
      </c>
      <c r="K73" s="8" t="s">
        <v>257</v>
      </c>
      <c r="L73" t="str">
        <f>B73</f>
        <v>right shift</v>
      </c>
      <c r="M73" s="10" t="s">
        <v>343</v>
      </c>
      <c r="N73" s="10" t="s">
        <v>344</v>
      </c>
      <c r="O73">
        <f t="shared" si="5"/>
        <v>16647</v>
      </c>
      <c r="P73" s="10" t="s">
        <v>260</v>
      </c>
      <c r="Q73" s="10" t="s">
        <v>350</v>
      </c>
      <c r="R73" s="9" t="s">
        <v>345</v>
      </c>
      <c r="S73" s="9" t="str">
        <f t="shared" si="6"/>
        <v>Modifier keys and others</v>
      </c>
      <c r="T73" s="9" t="s">
        <v>346</v>
      </c>
      <c r="V73" t="str">
        <f t="shared" si="7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4"/>
        <v>73</v>
      </c>
      <c r="B74" t="s">
        <v>220</v>
      </c>
      <c r="C74">
        <v>286</v>
      </c>
      <c r="D74" t="s">
        <v>207</v>
      </c>
      <c r="I74" t="s">
        <v>256</v>
      </c>
      <c r="J74">
        <f>A74</f>
        <v>73</v>
      </c>
      <c r="K74" s="8" t="s">
        <v>257</v>
      </c>
      <c r="L74" t="str">
        <f>B74</f>
        <v>enter</v>
      </c>
      <c r="M74" s="10" t="s">
        <v>343</v>
      </c>
      <c r="N74" s="10" t="s">
        <v>344</v>
      </c>
      <c r="O74">
        <f t="shared" si="5"/>
        <v>286</v>
      </c>
      <c r="P74" s="10" t="s">
        <v>260</v>
      </c>
      <c r="Q74" s="10" t="s">
        <v>350</v>
      </c>
      <c r="R74" s="9" t="s">
        <v>345</v>
      </c>
      <c r="S74" s="9" t="str">
        <f t="shared" si="6"/>
        <v>Modifier keys and others</v>
      </c>
      <c r="T74" s="9" t="s">
        <v>346</v>
      </c>
      <c r="V74" t="str">
        <f t="shared" si="7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8">A74+1</f>
        <v>74</v>
      </c>
      <c r="B75" t="s">
        <v>221</v>
      </c>
      <c r="C75">
        <v>284</v>
      </c>
      <c r="D75" t="s">
        <v>207</v>
      </c>
      <c r="I75" t="s">
        <v>256</v>
      </c>
      <c r="J75">
        <f>A75</f>
        <v>74</v>
      </c>
      <c r="K75" s="8" t="s">
        <v>257</v>
      </c>
      <c r="L75" t="str">
        <f>B75</f>
        <v>backspace</v>
      </c>
      <c r="M75" s="10" t="s">
        <v>343</v>
      </c>
      <c r="N75" s="10" t="s">
        <v>344</v>
      </c>
      <c r="O75">
        <f t="shared" si="5"/>
        <v>284</v>
      </c>
      <c r="P75" s="10" t="s">
        <v>260</v>
      </c>
      <c r="Q75" s="10" t="s">
        <v>350</v>
      </c>
      <c r="R75" s="9" t="s">
        <v>345</v>
      </c>
      <c r="S75" s="9" t="str">
        <f t="shared" si="6"/>
        <v>Modifier keys and others</v>
      </c>
      <c r="T75" s="9" t="s">
        <v>346</v>
      </c>
      <c r="V75" t="str">
        <f t="shared" si="7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8"/>
        <v>75</v>
      </c>
      <c r="B76" t="s">
        <v>224</v>
      </c>
      <c r="C76">
        <v>260</v>
      </c>
      <c r="D76" t="s">
        <v>223</v>
      </c>
      <c r="I76" t="s">
        <v>256</v>
      </c>
      <c r="J76">
        <f>A76</f>
        <v>75</v>
      </c>
      <c r="K76" s="8" t="s">
        <v>257</v>
      </c>
      <c r="L76" t="str">
        <f>B76</f>
        <v>printscreen</v>
      </c>
      <c r="M76" s="10" t="s">
        <v>343</v>
      </c>
      <c r="N76" s="10" t="s">
        <v>344</v>
      </c>
      <c r="O76">
        <f t="shared" si="5"/>
        <v>260</v>
      </c>
      <c r="P76" s="10" t="s">
        <v>260</v>
      </c>
      <c r="Q76" s="10" t="s">
        <v>350</v>
      </c>
      <c r="R76" s="9" t="s">
        <v>345</v>
      </c>
      <c r="S76" s="9" t="str">
        <f t="shared" si="6"/>
        <v>Arrow key column</v>
      </c>
      <c r="T76" s="9" t="s">
        <v>346</v>
      </c>
      <c r="V76" t="str">
        <f t="shared" si="7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8"/>
        <v>76</v>
      </c>
      <c r="B77" t="s">
        <v>225</v>
      </c>
      <c r="C77">
        <v>258</v>
      </c>
      <c r="D77" t="s">
        <v>223</v>
      </c>
      <c r="I77" t="s">
        <v>256</v>
      </c>
      <c r="J77">
        <f>A77</f>
        <v>76</v>
      </c>
      <c r="K77" s="8" t="s">
        <v>257</v>
      </c>
      <c r="L77" t="str">
        <f>B77</f>
        <v>scrolllock</v>
      </c>
      <c r="M77" s="10" t="s">
        <v>343</v>
      </c>
      <c r="N77" s="10" t="s">
        <v>344</v>
      </c>
      <c r="O77">
        <f t="shared" si="5"/>
        <v>258</v>
      </c>
      <c r="P77" s="10" t="s">
        <v>260</v>
      </c>
      <c r="Q77" s="10" t="s">
        <v>350</v>
      </c>
      <c r="R77" s="9" t="s">
        <v>345</v>
      </c>
      <c r="S77" s="9" t="str">
        <f t="shared" si="6"/>
        <v>Arrow key column</v>
      </c>
      <c r="T77" s="9" t="s">
        <v>346</v>
      </c>
      <c r="V77" t="str">
        <f t="shared" si="7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8"/>
        <v>77</v>
      </c>
      <c r="B78" t="s">
        <v>226</v>
      </c>
      <c r="C78">
        <v>6</v>
      </c>
      <c r="D78" t="s">
        <v>223</v>
      </c>
      <c r="I78" t="s">
        <v>256</v>
      </c>
      <c r="J78">
        <f>A78</f>
        <v>77</v>
      </c>
      <c r="K78" s="8" t="s">
        <v>257</v>
      </c>
      <c r="L78" t="str">
        <f>B78</f>
        <v>pausebreak</v>
      </c>
      <c r="M78" s="10" t="s">
        <v>343</v>
      </c>
      <c r="N78" s="10" t="s">
        <v>344</v>
      </c>
      <c r="O78">
        <f t="shared" si="5"/>
        <v>6</v>
      </c>
      <c r="P78" s="10" t="s">
        <v>260</v>
      </c>
      <c r="Q78" s="10" t="s">
        <v>350</v>
      </c>
      <c r="R78" s="9" t="s">
        <v>345</v>
      </c>
      <c r="S78" s="9" t="str">
        <f t="shared" si="6"/>
        <v>Arrow key column</v>
      </c>
      <c r="T78" s="9" t="s">
        <v>346</v>
      </c>
      <c r="V78" t="str">
        <f t="shared" si="7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8"/>
        <v>78</v>
      </c>
      <c r="B79" t="s">
        <v>227</v>
      </c>
      <c r="C79">
        <v>281</v>
      </c>
      <c r="D79" t="s">
        <v>223</v>
      </c>
      <c r="I79" t="s">
        <v>256</v>
      </c>
      <c r="J79">
        <f>A79</f>
        <v>78</v>
      </c>
      <c r="K79" s="8" t="s">
        <v>257</v>
      </c>
      <c r="L79" t="str">
        <f>B79</f>
        <v>insert</v>
      </c>
      <c r="M79" s="10" t="s">
        <v>343</v>
      </c>
      <c r="N79" s="10" t="s">
        <v>344</v>
      </c>
      <c r="O79">
        <f t="shared" si="5"/>
        <v>281</v>
      </c>
      <c r="P79" s="10" t="s">
        <v>260</v>
      </c>
      <c r="Q79" s="10" t="s">
        <v>350</v>
      </c>
      <c r="R79" s="9" t="s">
        <v>345</v>
      </c>
      <c r="S79" s="9" t="str">
        <f t="shared" si="6"/>
        <v>Arrow key column</v>
      </c>
      <c r="T79" s="9" t="s">
        <v>346</v>
      </c>
      <c r="V79" t="str">
        <f t="shared" si="7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8"/>
        <v>79</v>
      </c>
      <c r="B80" t="s">
        <v>228</v>
      </c>
      <c r="C80">
        <v>282</v>
      </c>
      <c r="D80" t="s">
        <v>223</v>
      </c>
      <c r="I80" t="s">
        <v>256</v>
      </c>
      <c r="J80">
        <f>A80</f>
        <v>79</v>
      </c>
      <c r="K80" s="8" t="s">
        <v>257</v>
      </c>
      <c r="L80" t="str">
        <f>B80</f>
        <v>delete</v>
      </c>
      <c r="M80" s="10" t="s">
        <v>343</v>
      </c>
      <c r="N80" s="10" t="s">
        <v>344</v>
      </c>
      <c r="O80">
        <f t="shared" si="5"/>
        <v>282</v>
      </c>
      <c r="P80" s="10" t="s">
        <v>260</v>
      </c>
      <c r="Q80" s="10" t="s">
        <v>350</v>
      </c>
      <c r="R80" s="9" t="s">
        <v>345</v>
      </c>
      <c r="S80" s="9" t="str">
        <f t="shared" si="6"/>
        <v>Arrow key column</v>
      </c>
      <c r="T80" s="9" t="s">
        <v>346</v>
      </c>
      <c r="V80" t="str">
        <f t="shared" si="7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8"/>
        <v>80</v>
      </c>
      <c r="B81" t="s">
        <v>229</v>
      </c>
      <c r="C81">
        <v>273</v>
      </c>
      <c r="D81" t="s">
        <v>223</v>
      </c>
      <c r="I81" t="s">
        <v>256</v>
      </c>
      <c r="J81">
        <f>A81</f>
        <v>80</v>
      </c>
      <c r="K81" s="8" t="s">
        <v>257</v>
      </c>
      <c r="L81" t="str">
        <f>B81</f>
        <v>home</v>
      </c>
      <c r="M81" s="10" t="s">
        <v>343</v>
      </c>
      <c r="N81" s="10" t="s">
        <v>344</v>
      </c>
      <c r="O81">
        <f t="shared" si="5"/>
        <v>273</v>
      </c>
      <c r="P81" s="10" t="s">
        <v>260</v>
      </c>
      <c r="Q81" s="10" t="s">
        <v>350</v>
      </c>
      <c r="R81" s="9" t="s">
        <v>345</v>
      </c>
      <c r="S81" s="9" t="str">
        <f t="shared" si="6"/>
        <v>Arrow key column</v>
      </c>
      <c r="T81" s="9" t="s">
        <v>346</v>
      </c>
      <c r="V81" t="str">
        <f t="shared" si="7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8"/>
        <v>81</v>
      </c>
      <c r="B82" t="s">
        <v>230</v>
      </c>
      <c r="C82">
        <v>274</v>
      </c>
      <c r="D82" t="s">
        <v>223</v>
      </c>
      <c r="I82" t="s">
        <v>256</v>
      </c>
      <c r="J82">
        <f>A82</f>
        <v>81</v>
      </c>
      <c r="K82" s="8" t="s">
        <v>257</v>
      </c>
      <c r="L82" t="str">
        <f>B82</f>
        <v>end</v>
      </c>
      <c r="M82" s="10" t="s">
        <v>343</v>
      </c>
      <c r="N82" s="10" t="s">
        <v>344</v>
      </c>
      <c r="O82">
        <f t="shared" si="5"/>
        <v>274</v>
      </c>
      <c r="P82" s="10" t="s">
        <v>260</v>
      </c>
      <c r="Q82" s="10" t="s">
        <v>350</v>
      </c>
      <c r="R82" s="9" t="s">
        <v>345</v>
      </c>
      <c r="S82" s="9" t="str">
        <f t="shared" si="6"/>
        <v>Arrow key column</v>
      </c>
      <c r="T82" s="9" t="s">
        <v>346</v>
      </c>
      <c r="V82" t="str">
        <f t="shared" si="7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8"/>
        <v>82</v>
      </c>
      <c r="B83" t="s">
        <v>231</v>
      </c>
      <c r="C83">
        <v>275</v>
      </c>
      <c r="D83" t="s">
        <v>223</v>
      </c>
      <c r="I83" t="s">
        <v>256</v>
      </c>
      <c r="J83">
        <f>A83</f>
        <v>82</v>
      </c>
      <c r="K83" s="8" t="s">
        <v>257</v>
      </c>
      <c r="L83" t="str">
        <f>B83</f>
        <v>page up</v>
      </c>
      <c r="M83" s="10" t="s">
        <v>343</v>
      </c>
      <c r="N83" s="10" t="s">
        <v>344</v>
      </c>
      <c r="O83">
        <f t="shared" si="5"/>
        <v>275</v>
      </c>
      <c r="P83" s="10" t="s">
        <v>260</v>
      </c>
      <c r="Q83" s="10" t="s">
        <v>350</v>
      </c>
      <c r="R83" s="9" t="s">
        <v>345</v>
      </c>
      <c r="S83" s="9" t="str">
        <f t="shared" si="6"/>
        <v>Arrow key column</v>
      </c>
      <c r="T83" s="9" t="s">
        <v>346</v>
      </c>
      <c r="V83" t="str">
        <f t="shared" si="7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8"/>
        <v>83</v>
      </c>
      <c r="B84" t="s">
        <v>232</v>
      </c>
      <c r="C84">
        <v>276</v>
      </c>
      <c r="D84" t="s">
        <v>223</v>
      </c>
      <c r="I84" t="s">
        <v>256</v>
      </c>
      <c r="J84">
        <f>A84</f>
        <v>83</v>
      </c>
      <c r="K84" s="8" t="s">
        <v>257</v>
      </c>
      <c r="L84" t="str">
        <f>B84</f>
        <v>page down</v>
      </c>
      <c r="M84" s="10" t="s">
        <v>343</v>
      </c>
      <c r="N84" s="10" t="s">
        <v>344</v>
      </c>
      <c r="O84">
        <f t="shared" si="5"/>
        <v>276</v>
      </c>
      <c r="P84" s="10" t="s">
        <v>260</v>
      </c>
      <c r="Q84" s="10" t="s">
        <v>350</v>
      </c>
      <c r="R84" s="9" t="s">
        <v>345</v>
      </c>
      <c r="S84" s="9" t="str">
        <f t="shared" si="6"/>
        <v>Arrow key column</v>
      </c>
      <c r="T84" s="9" t="s">
        <v>346</v>
      </c>
      <c r="V84" t="str">
        <f t="shared" si="7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8"/>
        <v>84</v>
      </c>
      <c r="B85" t="s">
        <v>233</v>
      </c>
      <c r="C85">
        <v>279</v>
      </c>
      <c r="D85" t="s">
        <v>223</v>
      </c>
      <c r="I85" t="s">
        <v>256</v>
      </c>
      <c r="J85">
        <f>A85</f>
        <v>84</v>
      </c>
      <c r="K85" s="8" t="s">
        <v>257</v>
      </c>
      <c r="L85" t="str">
        <f>B85</f>
        <v>up</v>
      </c>
      <c r="M85" s="10" t="s">
        <v>343</v>
      </c>
      <c r="N85" s="10" t="s">
        <v>344</v>
      </c>
      <c r="O85">
        <f t="shared" si="5"/>
        <v>279</v>
      </c>
      <c r="P85" s="10" t="s">
        <v>260</v>
      </c>
      <c r="Q85" s="10" t="s">
        <v>350</v>
      </c>
      <c r="R85" s="9" t="s">
        <v>345</v>
      </c>
      <c r="S85" s="9" t="str">
        <f t="shared" si="6"/>
        <v>Arrow key column</v>
      </c>
      <c r="T85" s="9" t="s">
        <v>346</v>
      </c>
      <c r="V85" t="str">
        <f t="shared" si="7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8"/>
        <v>85</v>
      </c>
      <c r="B86" t="s">
        <v>235</v>
      </c>
      <c r="C86">
        <v>277</v>
      </c>
      <c r="D86" t="s">
        <v>223</v>
      </c>
      <c r="I86" t="s">
        <v>256</v>
      </c>
      <c r="J86">
        <f>A86</f>
        <v>85</v>
      </c>
      <c r="K86" s="8" t="s">
        <v>257</v>
      </c>
      <c r="L86" t="str">
        <f>B86</f>
        <v>left</v>
      </c>
      <c r="M86" s="10" t="s">
        <v>343</v>
      </c>
      <c r="N86" s="10" t="s">
        <v>344</v>
      </c>
      <c r="O86">
        <f t="shared" si="5"/>
        <v>277</v>
      </c>
      <c r="P86" s="10" t="s">
        <v>260</v>
      </c>
      <c r="Q86" s="10" t="s">
        <v>350</v>
      </c>
      <c r="R86" s="9" t="s">
        <v>345</v>
      </c>
      <c r="S86" s="9" t="str">
        <f t="shared" si="6"/>
        <v>Arrow key column</v>
      </c>
      <c r="T86" s="9" t="s">
        <v>346</v>
      </c>
      <c r="V86" t="str">
        <f t="shared" si="7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8"/>
        <v>86</v>
      </c>
      <c r="B87" t="s">
        <v>234</v>
      </c>
      <c r="C87">
        <v>280</v>
      </c>
      <c r="D87" t="s">
        <v>223</v>
      </c>
      <c r="I87" t="s">
        <v>256</v>
      </c>
      <c r="J87">
        <f>A87</f>
        <v>86</v>
      </c>
      <c r="K87" s="8" t="s">
        <v>257</v>
      </c>
      <c r="L87" t="str">
        <f>B87</f>
        <v>down</v>
      </c>
      <c r="M87" s="10" t="s">
        <v>343</v>
      </c>
      <c r="N87" s="10" t="s">
        <v>344</v>
      </c>
      <c r="O87">
        <f t="shared" si="5"/>
        <v>280</v>
      </c>
      <c r="P87" s="10" t="s">
        <v>260</v>
      </c>
      <c r="Q87" s="10" t="s">
        <v>350</v>
      </c>
      <c r="R87" s="9" t="s">
        <v>345</v>
      </c>
      <c r="S87" s="9" t="str">
        <f t="shared" si="6"/>
        <v>Arrow key column</v>
      </c>
      <c r="T87" s="9" t="s">
        <v>346</v>
      </c>
      <c r="V87" t="str">
        <f t="shared" si="7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8"/>
        <v>87</v>
      </c>
      <c r="B88" t="s">
        <v>236</v>
      </c>
      <c r="C88">
        <v>278</v>
      </c>
      <c r="D88" t="s">
        <v>223</v>
      </c>
      <c r="I88" t="s">
        <v>256</v>
      </c>
      <c r="J88">
        <f>A88</f>
        <v>87</v>
      </c>
      <c r="K88" s="8" t="s">
        <v>257</v>
      </c>
      <c r="L88" t="str">
        <f>B88</f>
        <v>right</v>
      </c>
      <c r="M88" s="10" t="s">
        <v>343</v>
      </c>
      <c r="N88" s="10" t="s">
        <v>344</v>
      </c>
      <c r="O88">
        <f t="shared" si="5"/>
        <v>278</v>
      </c>
      <c r="P88" s="10" t="s">
        <v>260</v>
      </c>
      <c r="Q88" s="10" t="s">
        <v>350</v>
      </c>
      <c r="R88" s="9" t="s">
        <v>345</v>
      </c>
      <c r="S88" s="9" t="str">
        <f t="shared" si="6"/>
        <v>Arrow key column</v>
      </c>
      <c r="T88" s="9" t="s">
        <v>346</v>
      </c>
      <c r="V88" t="str">
        <f t="shared" si="7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8"/>
        <v>88</v>
      </c>
      <c r="B89" t="s">
        <v>238</v>
      </c>
      <c r="C89">
        <v>257</v>
      </c>
      <c r="D89" t="s">
        <v>237</v>
      </c>
      <c r="I89" t="s">
        <v>256</v>
      </c>
      <c r="J89">
        <f>A89</f>
        <v>88</v>
      </c>
      <c r="K89" s="8" t="s">
        <v>257</v>
      </c>
      <c r="L89" t="str">
        <f>B89</f>
        <v>numlock</v>
      </c>
      <c r="M89" s="10" t="s">
        <v>343</v>
      </c>
      <c r="N89" s="10" t="s">
        <v>344</v>
      </c>
      <c r="O89">
        <f t="shared" si="5"/>
        <v>257</v>
      </c>
      <c r="P89" s="10" t="s">
        <v>260</v>
      </c>
      <c r="Q89" s="10" t="s">
        <v>350</v>
      </c>
      <c r="R89" s="9" t="s">
        <v>345</v>
      </c>
      <c r="S89" s="9" t="str">
        <f t="shared" si="6"/>
        <v>NumPad</v>
      </c>
      <c r="T89" s="9" t="s">
        <v>346</v>
      </c>
      <c r="V89" t="str">
        <f t="shared" si="7"/>
        <v xml:space="preserve">; Index: 88. Corsair input: numlock
::ino|257::
Sleep, 100
Send,InoMacroNumPad
return
</v>
      </c>
    </row>
    <row r="90" spans="1:22" ht="15" customHeight="1" x14ac:dyDescent="0.25">
      <c r="A90">
        <f t="shared" si="8"/>
        <v>89</v>
      </c>
      <c r="B90" t="s">
        <v>239</v>
      </c>
      <c r="C90">
        <v>47</v>
      </c>
      <c r="D90" t="s">
        <v>237</v>
      </c>
      <c r="I90" t="s">
        <v>256</v>
      </c>
      <c r="J90">
        <f>A90</f>
        <v>89</v>
      </c>
      <c r="K90" s="8" t="s">
        <v>257</v>
      </c>
      <c r="L90" t="str">
        <f>B90</f>
        <v>Numpad /</v>
      </c>
      <c r="M90" s="10" t="s">
        <v>343</v>
      </c>
      <c r="N90" s="10" t="s">
        <v>344</v>
      </c>
      <c r="O90">
        <f t="shared" si="5"/>
        <v>47</v>
      </c>
      <c r="P90" s="10" t="s">
        <v>260</v>
      </c>
      <c r="Q90" s="10" t="s">
        <v>350</v>
      </c>
      <c r="R90" s="9" t="s">
        <v>345</v>
      </c>
      <c r="S90" s="9" t="str">
        <f t="shared" si="6"/>
        <v>NumPad</v>
      </c>
      <c r="T90" s="9" t="s">
        <v>346</v>
      </c>
      <c r="V90" t="str">
        <f t="shared" si="7"/>
        <v xml:space="preserve">; Index: 89. Corsair input: Numpad /
::ino|47::
Sleep, 100
Send,InoMacroNumPad
return
</v>
      </c>
    </row>
    <row r="91" spans="1:22" ht="15" customHeight="1" x14ac:dyDescent="0.25">
      <c r="A91">
        <f t="shared" si="8"/>
        <v>90</v>
      </c>
      <c r="B91" t="s">
        <v>240</v>
      </c>
      <c r="C91">
        <v>46</v>
      </c>
      <c r="D91" t="s">
        <v>237</v>
      </c>
      <c r="I91" t="s">
        <v>256</v>
      </c>
      <c r="J91">
        <f>A91</f>
        <v>90</v>
      </c>
      <c r="K91" s="8" t="s">
        <v>257</v>
      </c>
      <c r="L91" t="str">
        <f>B91</f>
        <v>Numpad *</v>
      </c>
      <c r="M91" s="10" t="s">
        <v>343</v>
      </c>
      <c r="N91" s="10" t="s">
        <v>344</v>
      </c>
      <c r="O91">
        <f t="shared" si="5"/>
        <v>46</v>
      </c>
      <c r="P91" s="10" t="s">
        <v>260</v>
      </c>
      <c r="Q91" s="10" t="s">
        <v>350</v>
      </c>
      <c r="R91" s="9" t="s">
        <v>345</v>
      </c>
      <c r="S91" s="9" t="str">
        <f t="shared" si="6"/>
        <v>NumPad</v>
      </c>
      <c r="T91" s="9" t="s">
        <v>346</v>
      </c>
      <c r="V91" t="str">
        <f t="shared" si="7"/>
        <v xml:space="preserve">; Index: 90. Corsair input: Numpad *
::ino|46::
Sleep, 100
Send,InoMacroNumPad
return
</v>
      </c>
    </row>
    <row r="92" spans="1:22" ht="15" customHeight="1" x14ac:dyDescent="0.25">
      <c r="A92">
        <f t="shared" si="8"/>
        <v>91</v>
      </c>
      <c r="B92" t="s">
        <v>241</v>
      </c>
      <c r="C92">
        <v>45</v>
      </c>
      <c r="D92" t="s">
        <v>237</v>
      </c>
      <c r="I92" t="s">
        <v>256</v>
      </c>
      <c r="J92">
        <f>A92</f>
        <v>91</v>
      </c>
      <c r="K92" s="8" t="s">
        <v>257</v>
      </c>
      <c r="L92" t="str">
        <f>B92</f>
        <v>Numpad -</v>
      </c>
      <c r="M92" s="10" t="s">
        <v>343</v>
      </c>
      <c r="N92" s="10" t="s">
        <v>344</v>
      </c>
      <c r="O92">
        <f t="shared" si="5"/>
        <v>45</v>
      </c>
      <c r="P92" s="10" t="s">
        <v>260</v>
      </c>
      <c r="Q92" s="10" t="s">
        <v>350</v>
      </c>
      <c r="R92" s="9" t="s">
        <v>345</v>
      </c>
      <c r="S92" s="9" t="str">
        <f t="shared" si="6"/>
        <v>NumPad</v>
      </c>
      <c r="T92" s="9" t="s">
        <v>346</v>
      </c>
      <c r="V92" t="str">
        <f t="shared" si="7"/>
        <v xml:space="preserve">; Index: 91. Corsair input: Numpad -
::ino|45::
Sleep, 100
Send,InoMacroNumPad
return
</v>
      </c>
    </row>
    <row r="93" spans="1:22" ht="15" customHeight="1" x14ac:dyDescent="0.25">
      <c r="A93">
        <f t="shared" si="8"/>
        <v>92</v>
      </c>
      <c r="B93" t="s">
        <v>251</v>
      </c>
      <c r="C93">
        <v>32</v>
      </c>
      <c r="D93" t="s">
        <v>237</v>
      </c>
      <c r="I93" t="s">
        <v>256</v>
      </c>
      <c r="J93">
        <f>A93</f>
        <v>92</v>
      </c>
      <c r="K93" s="8" t="s">
        <v>257</v>
      </c>
      <c r="L93" t="str">
        <f>B93</f>
        <v>Numpad 0</v>
      </c>
      <c r="M93" s="10" t="s">
        <v>343</v>
      </c>
      <c r="N93" s="10" t="s">
        <v>344</v>
      </c>
      <c r="O93">
        <f t="shared" si="5"/>
        <v>32</v>
      </c>
      <c r="P93" s="10" t="s">
        <v>260</v>
      </c>
      <c r="Q93" s="10" t="s">
        <v>350</v>
      </c>
      <c r="R93" s="9" t="s">
        <v>345</v>
      </c>
      <c r="S93" s="9" t="str">
        <f t="shared" si="6"/>
        <v>NumPad</v>
      </c>
      <c r="T93" s="9" t="s">
        <v>346</v>
      </c>
      <c r="V93" t="str">
        <f t="shared" si="7"/>
        <v xml:space="preserve">; Index: 92. Corsair input: Numpad 0
::ino|32::
Sleep, 100
Send,InoMacroNumPad
return
</v>
      </c>
    </row>
    <row r="94" spans="1:22" ht="15" customHeight="1" x14ac:dyDescent="0.25">
      <c r="A94">
        <f t="shared" si="8"/>
        <v>93</v>
      </c>
      <c r="B94" t="s">
        <v>242</v>
      </c>
      <c r="C94">
        <v>33</v>
      </c>
      <c r="D94" t="s">
        <v>237</v>
      </c>
      <c r="I94" t="s">
        <v>256</v>
      </c>
      <c r="J94">
        <f>A94</f>
        <v>93</v>
      </c>
      <c r="K94" s="8" t="s">
        <v>257</v>
      </c>
      <c r="L94" t="str">
        <f>B94</f>
        <v>Numpad 1</v>
      </c>
      <c r="M94" s="10" t="s">
        <v>343</v>
      </c>
      <c r="N94" s="10" t="s">
        <v>344</v>
      </c>
      <c r="O94">
        <f t="shared" si="5"/>
        <v>33</v>
      </c>
      <c r="P94" s="10" t="s">
        <v>260</v>
      </c>
      <c r="Q94" s="10" t="s">
        <v>350</v>
      </c>
      <c r="R94" s="9" t="s">
        <v>345</v>
      </c>
      <c r="S94" s="9" t="str">
        <f t="shared" si="6"/>
        <v>NumPad</v>
      </c>
      <c r="T94" s="9" t="s">
        <v>346</v>
      </c>
      <c r="V94" t="str">
        <f t="shared" si="7"/>
        <v xml:space="preserve">; Index: 93. Corsair input: Numpad 1
::ino|33::
Sleep, 100
Send,InoMacroNumPad
return
</v>
      </c>
    </row>
    <row r="95" spans="1:22" ht="15" customHeight="1" x14ac:dyDescent="0.25">
      <c r="A95">
        <f t="shared" si="8"/>
        <v>94</v>
      </c>
      <c r="B95" t="s">
        <v>243</v>
      </c>
      <c r="C95">
        <v>34</v>
      </c>
      <c r="D95" t="s">
        <v>237</v>
      </c>
      <c r="I95" t="s">
        <v>256</v>
      </c>
      <c r="J95">
        <f>A95</f>
        <v>94</v>
      </c>
      <c r="K95" s="8" t="s">
        <v>257</v>
      </c>
      <c r="L95" t="str">
        <f>B95</f>
        <v>Numpad 2</v>
      </c>
      <c r="M95" s="10" t="s">
        <v>343</v>
      </c>
      <c r="N95" s="10" t="s">
        <v>344</v>
      </c>
      <c r="O95">
        <f t="shared" si="5"/>
        <v>34</v>
      </c>
      <c r="P95" s="10" t="s">
        <v>260</v>
      </c>
      <c r="Q95" s="10" t="s">
        <v>350</v>
      </c>
      <c r="R95" s="9" t="s">
        <v>345</v>
      </c>
      <c r="S95" s="9" t="str">
        <f t="shared" si="6"/>
        <v>NumPad</v>
      </c>
      <c r="T95" s="9" t="s">
        <v>346</v>
      </c>
      <c r="V95" t="str">
        <f t="shared" si="7"/>
        <v xml:space="preserve">; Index: 94. Corsair input: Numpad 2
::ino|34::
Sleep, 100
Send,InoMacroNumPad
return
</v>
      </c>
    </row>
    <row r="96" spans="1:22" ht="15" customHeight="1" x14ac:dyDescent="0.25">
      <c r="A96">
        <f t="shared" si="8"/>
        <v>95</v>
      </c>
      <c r="B96" t="s">
        <v>244</v>
      </c>
      <c r="C96">
        <v>35</v>
      </c>
      <c r="D96" t="s">
        <v>237</v>
      </c>
      <c r="I96" t="s">
        <v>256</v>
      </c>
      <c r="J96">
        <f>A96</f>
        <v>95</v>
      </c>
      <c r="K96" s="8" t="s">
        <v>257</v>
      </c>
      <c r="L96" t="str">
        <f>B96</f>
        <v>Numpad 3</v>
      </c>
      <c r="M96" s="10" t="s">
        <v>343</v>
      </c>
      <c r="N96" s="10" t="s">
        <v>344</v>
      </c>
      <c r="O96">
        <f t="shared" si="5"/>
        <v>35</v>
      </c>
      <c r="P96" s="10" t="s">
        <v>260</v>
      </c>
      <c r="Q96" s="10" t="s">
        <v>350</v>
      </c>
      <c r="R96" s="9" t="s">
        <v>345</v>
      </c>
      <c r="S96" s="9" t="str">
        <f t="shared" si="6"/>
        <v>NumPad</v>
      </c>
      <c r="T96" s="9" t="s">
        <v>346</v>
      </c>
      <c r="V96" t="str">
        <f t="shared" si="7"/>
        <v xml:space="preserve">; Index: 95. Corsair input: Numpad 3
::ino|35::
Sleep, 100
Send,InoMacroNumPad
return
</v>
      </c>
    </row>
    <row r="97" spans="1:22" ht="15" customHeight="1" x14ac:dyDescent="0.25">
      <c r="A97">
        <f t="shared" si="8"/>
        <v>96</v>
      </c>
      <c r="B97" t="s">
        <v>245</v>
      </c>
      <c r="C97">
        <v>36</v>
      </c>
      <c r="D97" t="s">
        <v>237</v>
      </c>
      <c r="I97" t="s">
        <v>256</v>
      </c>
      <c r="J97">
        <f>A97</f>
        <v>96</v>
      </c>
      <c r="K97" s="8" t="s">
        <v>257</v>
      </c>
      <c r="L97" t="str">
        <f>B97</f>
        <v>Numpad 4</v>
      </c>
      <c r="M97" s="10" t="s">
        <v>343</v>
      </c>
      <c r="N97" s="10" t="s">
        <v>344</v>
      </c>
      <c r="O97">
        <f t="shared" si="5"/>
        <v>36</v>
      </c>
      <c r="P97" s="10" t="s">
        <v>260</v>
      </c>
      <c r="Q97" s="10" t="s">
        <v>350</v>
      </c>
      <c r="R97" s="9" t="s">
        <v>345</v>
      </c>
      <c r="S97" s="9" t="str">
        <f t="shared" si="6"/>
        <v>NumPad</v>
      </c>
      <c r="T97" s="9" t="s">
        <v>346</v>
      </c>
      <c r="V97" t="str">
        <f t="shared" si="7"/>
        <v xml:space="preserve">; Index: 96. Corsair input: Numpad 4
::ino|36::
Sleep, 100
Send,InoMacroNumPad
return
</v>
      </c>
    </row>
    <row r="98" spans="1:22" ht="15" customHeight="1" x14ac:dyDescent="0.25">
      <c r="A98">
        <f t="shared" si="8"/>
        <v>97</v>
      </c>
      <c r="B98" t="s">
        <v>246</v>
      </c>
      <c r="C98">
        <v>37</v>
      </c>
      <c r="D98" t="s">
        <v>237</v>
      </c>
      <c r="I98" t="s">
        <v>256</v>
      </c>
      <c r="J98">
        <f>A98</f>
        <v>97</v>
      </c>
      <c r="K98" s="8" t="s">
        <v>257</v>
      </c>
      <c r="L98" t="str">
        <f>B98</f>
        <v>Numpad 5</v>
      </c>
      <c r="M98" s="10" t="s">
        <v>343</v>
      </c>
      <c r="N98" s="10" t="s">
        <v>344</v>
      </c>
      <c r="O98">
        <f t="shared" si="5"/>
        <v>37</v>
      </c>
      <c r="P98" s="10" t="s">
        <v>260</v>
      </c>
      <c r="Q98" s="10" t="s">
        <v>350</v>
      </c>
      <c r="R98" s="9" t="s">
        <v>345</v>
      </c>
      <c r="S98" s="9" t="str">
        <f t="shared" si="6"/>
        <v>NumPad</v>
      </c>
      <c r="T98" s="9" t="s">
        <v>346</v>
      </c>
      <c r="V98" t="str">
        <f t="shared" si="7"/>
        <v xml:space="preserve">; Index: 97. Corsair input: Numpad 5
::ino|37::
Sleep, 100
Send,InoMacroNumPad
return
</v>
      </c>
    </row>
    <row r="99" spans="1:22" ht="15" customHeight="1" x14ac:dyDescent="0.25">
      <c r="A99">
        <f t="shared" si="8"/>
        <v>98</v>
      </c>
      <c r="B99" t="s">
        <v>247</v>
      </c>
      <c r="C99">
        <v>38</v>
      </c>
      <c r="D99" t="s">
        <v>237</v>
      </c>
      <c r="I99" t="s">
        <v>256</v>
      </c>
      <c r="J99">
        <f>A99</f>
        <v>98</v>
      </c>
      <c r="K99" s="8" t="s">
        <v>257</v>
      </c>
      <c r="L99" t="str">
        <f>B99</f>
        <v>Numpad 6</v>
      </c>
      <c r="M99" s="10" t="s">
        <v>343</v>
      </c>
      <c r="N99" s="10" t="s">
        <v>344</v>
      </c>
      <c r="O99">
        <f t="shared" si="5"/>
        <v>38</v>
      </c>
      <c r="P99" s="10" t="s">
        <v>260</v>
      </c>
      <c r="Q99" s="10" t="s">
        <v>350</v>
      </c>
      <c r="R99" s="9" t="s">
        <v>345</v>
      </c>
      <c r="S99" s="9" t="str">
        <f t="shared" si="6"/>
        <v>NumPad</v>
      </c>
      <c r="T99" s="9" t="s">
        <v>346</v>
      </c>
      <c r="V99" t="str">
        <f t="shared" si="7"/>
        <v xml:space="preserve">; Index: 98. Corsair input: Numpad 6
::ino|38::
Sleep, 100
Send,InoMacroNumPad
return
</v>
      </c>
    </row>
    <row r="100" spans="1:22" ht="15" customHeight="1" x14ac:dyDescent="0.25">
      <c r="A100">
        <f t="shared" si="8"/>
        <v>99</v>
      </c>
      <c r="B100" t="s">
        <v>248</v>
      </c>
      <c r="C100">
        <v>39</v>
      </c>
      <c r="D100" t="s">
        <v>237</v>
      </c>
      <c r="I100" t="s">
        <v>256</v>
      </c>
      <c r="J100">
        <f>A100</f>
        <v>99</v>
      </c>
      <c r="K100" s="8" t="s">
        <v>257</v>
      </c>
      <c r="L100" t="str">
        <f>B100</f>
        <v>Numpad 7</v>
      </c>
      <c r="M100" s="10" t="s">
        <v>343</v>
      </c>
      <c r="N100" s="10" t="s">
        <v>344</v>
      </c>
      <c r="O100">
        <f t="shared" si="5"/>
        <v>39</v>
      </c>
      <c r="P100" s="10" t="s">
        <v>260</v>
      </c>
      <c r="Q100" s="10" t="s">
        <v>350</v>
      </c>
      <c r="R100" s="9" t="s">
        <v>345</v>
      </c>
      <c r="S100" s="9" t="str">
        <f t="shared" si="6"/>
        <v>NumPad</v>
      </c>
      <c r="T100" s="9" t="s">
        <v>346</v>
      </c>
      <c r="V100" t="str">
        <f t="shared" si="7"/>
        <v xml:space="preserve">; Index: 99. Corsair input: Numpad 7
::ino|39::
Sleep, 100
Send,InoMacroNumPad
return
</v>
      </c>
    </row>
    <row r="101" spans="1:22" ht="15" customHeight="1" x14ac:dyDescent="0.25">
      <c r="A101">
        <f t="shared" si="8"/>
        <v>100</v>
      </c>
      <c r="B101" t="s">
        <v>249</v>
      </c>
      <c r="C101">
        <v>40</v>
      </c>
      <c r="D101" t="s">
        <v>237</v>
      </c>
      <c r="I101" t="s">
        <v>256</v>
      </c>
      <c r="J101">
        <f>A101</f>
        <v>100</v>
      </c>
      <c r="K101" s="8" t="s">
        <v>257</v>
      </c>
      <c r="L101" t="str">
        <f>B101</f>
        <v>Numpad 8</v>
      </c>
      <c r="M101" s="10" t="s">
        <v>343</v>
      </c>
      <c r="N101" s="10" t="s">
        <v>344</v>
      </c>
      <c r="O101">
        <f t="shared" si="5"/>
        <v>40</v>
      </c>
      <c r="P101" s="10" t="s">
        <v>260</v>
      </c>
      <c r="Q101" s="10" t="s">
        <v>350</v>
      </c>
      <c r="R101" s="9" t="s">
        <v>345</v>
      </c>
      <c r="S101" s="9" t="str">
        <f t="shared" si="6"/>
        <v>NumPad</v>
      </c>
      <c r="T101" s="9" t="s">
        <v>346</v>
      </c>
      <c r="V101" t="str">
        <f t="shared" si="7"/>
        <v xml:space="preserve">; Index: 100. Corsair input: Numpad 8
::ino|40::
Sleep, 100
Send,InoMacroNumPad
return
</v>
      </c>
    </row>
    <row r="102" spans="1:22" ht="15" customHeight="1" x14ac:dyDescent="0.25">
      <c r="A102">
        <f t="shared" si="8"/>
        <v>101</v>
      </c>
      <c r="B102" t="s">
        <v>250</v>
      </c>
      <c r="C102">
        <v>41</v>
      </c>
      <c r="D102" t="s">
        <v>237</v>
      </c>
      <c r="I102" t="s">
        <v>256</v>
      </c>
      <c r="J102">
        <f>A102</f>
        <v>101</v>
      </c>
      <c r="K102" s="8" t="s">
        <v>257</v>
      </c>
      <c r="L102" t="str">
        <f>B102</f>
        <v>Numpad 9</v>
      </c>
      <c r="M102" s="10" t="s">
        <v>343</v>
      </c>
      <c r="N102" s="10" t="s">
        <v>344</v>
      </c>
      <c r="O102">
        <f t="shared" si="5"/>
        <v>41</v>
      </c>
      <c r="P102" s="10" t="s">
        <v>260</v>
      </c>
      <c r="Q102" s="10" t="s">
        <v>350</v>
      </c>
      <c r="R102" s="9" t="s">
        <v>345</v>
      </c>
      <c r="S102" s="9" t="str">
        <f t="shared" si="6"/>
        <v>NumPad</v>
      </c>
      <c r="T102" s="9" t="s">
        <v>346</v>
      </c>
      <c r="V102" t="str">
        <f t="shared" si="7"/>
        <v xml:space="preserve">; Index: 101. Corsair input: Numpad 9
::ino|41::
Sleep, 100
Send,InoMacroNumPad
return
</v>
      </c>
    </row>
    <row r="103" spans="1:22" ht="15" customHeight="1" x14ac:dyDescent="0.25">
      <c r="A103">
        <f t="shared" si="8"/>
        <v>102</v>
      </c>
      <c r="B103" t="s">
        <v>252</v>
      </c>
      <c r="C103">
        <v>42</v>
      </c>
      <c r="D103" t="s">
        <v>237</v>
      </c>
      <c r="I103" t="s">
        <v>256</v>
      </c>
      <c r="J103">
        <f>A103</f>
        <v>102</v>
      </c>
      <c r="K103" s="8" t="s">
        <v>257</v>
      </c>
      <c r="L103" t="str">
        <f>B103</f>
        <v>Numpad .</v>
      </c>
      <c r="M103" s="10" t="s">
        <v>343</v>
      </c>
      <c r="N103" s="10" t="s">
        <v>344</v>
      </c>
      <c r="O103">
        <f t="shared" si="5"/>
        <v>42</v>
      </c>
      <c r="P103" s="10" t="s">
        <v>260</v>
      </c>
      <c r="Q103" s="10" t="s">
        <v>350</v>
      </c>
      <c r="R103" s="9" t="s">
        <v>345</v>
      </c>
      <c r="S103" s="9" t="str">
        <f t="shared" si="6"/>
        <v>NumPad</v>
      </c>
      <c r="T103" s="9" t="s">
        <v>346</v>
      </c>
      <c r="V103" t="str">
        <f t="shared" si="7"/>
        <v xml:space="preserve">; Index: 102. Corsair input: Numpad .
::ino|42::
Sleep, 100
Send,InoMacroNumPad
return
</v>
      </c>
    </row>
    <row r="104" spans="1:22" ht="15" customHeight="1" x14ac:dyDescent="0.25">
      <c r="A104">
        <f t="shared" si="8"/>
        <v>103</v>
      </c>
      <c r="B104" t="s">
        <v>253</v>
      </c>
      <c r="C104">
        <v>44</v>
      </c>
      <c r="D104" t="s">
        <v>237</v>
      </c>
      <c r="I104" t="s">
        <v>256</v>
      </c>
      <c r="J104">
        <f>A104</f>
        <v>103</v>
      </c>
      <c r="K104" s="8" t="s">
        <v>257</v>
      </c>
      <c r="L104" t="str">
        <f>B104</f>
        <v>Numpad +</v>
      </c>
      <c r="M104" s="10" t="s">
        <v>343</v>
      </c>
      <c r="N104" s="10" t="s">
        <v>344</v>
      </c>
      <c r="O104">
        <f t="shared" si="5"/>
        <v>44</v>
      </c>
      <c r="P104" s="10" t="s">
        <v>260</v>
      </c>
      <c r="Q104" s="10" t="s">
        <v>350</v>
      </c>
      <c r="R104" s="9" t="s">
        <v>345</v>
      </c>
      <c r="S104" s="9" t="str">
        <f t="shared" si="6"/>
        <v>NumPad</v>
      </c>
      <c r="T104" s="9" t="s">
        <v>346</v>
      </c>
      <c r="V104" t="str">
        <f t="shared" si="7"/>
        <v xml:space="preserve">; Index: 103. Corsair input: Numpad +
::ino|44::
Sleep, 100
Send,InoMacroNumPad
return
</v>
      </c>
    </row>
    <row r="105" spans="1:22" ht="15" customHeight="1" x14ac:dyDescent="0.25">
      <c r="A105">
        <f t="shared" si="8"/>
        <v>104</v>
      </c>
      <c r="B105" t="s">
        <v>254</v>
      </c>
      <c r="C105">
        <v>43</v>
      </c>
      <c r="D105" t="s">
        <v>237</v>
      </c>
      <c r="I105" t="s">
        <v>256</v>
      </c>
      <c r="J105">
        <f>A105</f>
        <v>104</v>
      </c>
      <c r="K105" s="8" t="s">
        <v>257</v>
      </c>
      <c r="L105" t="str">
        <f>B105</f>
        <v>Numpad enter</v>
      </c>
      <c r="M105" s="10" t="s">
        <v>343</v>
      </c>
      <c r="N105" s="10" t="s">
        <v>344</v>
      </c>
      <c r="O105">
        <f t="shared" si="5"/>
        <v>43</v>
      </c>
      <c r="P105" s="10" t="s">
        <v>260</v>
      </c>
      <c r="Q105" s="10" t="s">
        <v>350</v>
      </c>
      <c r="R105" s="9" t="s">
        <v>345</v>
      </c>
      <c r="S105" s="9" t="str">
        <f t="shared" si="6"/>
        <v>NumPad</v>
      </c>
      <c r="T105" s="9" t="s">
        <v>346</v>
      </c>
      <c r="V105" t="str">
        <f t="shared" si="7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8"/>
        <v>105</v>
      </c>
    </row>
    <row r="107" spans="1:22" ht="15" customHeight="1" x14ac:dyDescent="0.25">
      <c r="A107">
        <f t="shared" si="8"/>
        <v>106</v>
      </c>
    </row>
    <row r="108" spans="1:22" ht="15" customHeight="1" x14ac:dyDescent="0.25">
      <c r="A108">
        <f t="shared" si="8"/>
        <v>107</v>
      </c>
    </row>
    <row r="109" spans="1:22" ht="15" customHeight="1" x14ac:dyDescent="0.25">
      <c r="A109">
        <f t="shared" si="8"/>
        <v>108</v>
      </c>
    </row>
    <row r="110" spans="1:22" ht="15" customHeight="1" x14ac:dyDescent="0.25">
      <c r="A110">
        <f t="shared" si="8"/>
        <v>109</v>
      </c>
    </row>
    <row r="111" spans="1:22" ht="15" customHeight="1" x14ac:dyDescent="0.25">
      <c r="A111">
        <f t="shared" si="8"/>
        <v>110</v>
      </c>
    </row>
    <row r="112" spans="1:22" ht="15" customHeight="1" x14ac:dyDescent="0.25">
      <c r="A112">
        <f t="shared" si="8"/>
        <v>111</v>
      </c>
    </row>
    <row r="113" spans="1:1" ht="15" customHeight="1" x14ac:dyDescent="0.25">
      <c r="A113">
        <f t="shared" ref="A113" si="9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E113"/>
  <sheetViews>
    <sheetView tabSelected="1" topLeftCell="B1" zoomScale="115" zoomScaleNormal="115" workbookViewId="0">
      <selection activeCell="AE2" sqref="AE2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1" x14ac:dyDescent="0.25">
      <c r="A1" t="s">
        <v>8</v>
      </c>
      <c r="B1" t="s">
        <v>340</v>
      </c>
      <c r="C1" t="s">
        <v>341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</row>
    <row r="2" spans="1:31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s="18" t="s">
        <v>347</v>
      </c>
      <c r="J2">
        <f>C2</f>
        <v>353</v>
      </c>
      <c r="K2" s="19" t="s">
        <v>348</v>
      </c>
      <c r="L2" s="9" t="s">
        <v>349</v>
      </c>
      <c r="N2" t="str">
        <f>_xlfn.CONCAT(I2:L2)</f>
        <v xml:space="preserve">case 353:
Keyboard.print("ino|");
PrintNumpad(c);
break;
</v>
      </c>
      <c r="Q2" s="3" t="s">
        <v>261</v>
      </c>
      <c r="X2" t="s">
        <v>351</v>
      </c>
      <c r="Y2">
        <f>C2</f>
        <v>353</v>
      </c>
      <c r="Z2" t="s">
        <v>352</v>
      </c>
      <c r="AB2" t="str">
        <f>_xlfn.CONCAT(X2:Z2)</f>
        <v xml:space="preserve">c == 353 || </v>
      </c>
      <c r="AE2" t="str">
        <f>_xlfn.CONCAT(AB:AB)</f>
        <v xml:space="preserve"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</v>
      </c>
    </row>
    <row r="3" spans="1:31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s="18" t="s">
        <v>347</v>
      </c>
      <c r="J3">
        <f t="shared" ref="J3:J66" si="0">C3</f>
        <v>354</v>
      </c>
      <c r="K3" s="19" t="s">
        <v>348</v>
      </c>
      <c r="L3" s="9" t="s">
        <v>349</v>
      </c>
      <c r="N3" t="str">
        <f>_xlfn.CONCAT(I3:L3)</f>
        <v xml:space="preserve">case 354:
Keyboard.print("ino|");
PrintNumpad(c);
break;
</v>
      </c>
      <c r="Q3" s="3" t="str">
        <f>_xlfn.CONCAT(N:N)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</v>
      </c>
      <c r="X3" t="s">
        <v>351</v>
      </c>
      <c r="Y3">
        <f t="shared" ref="Y3:Y66" si="1">C3</f>
        <v>354</v>
      </c>
      <c r="Z3" t="s">
        <v>352</v>
      </c>
      <c r="AB3" t="str">
        <f t="shared" ref="AB3:AB66" si="2">_xlfn.CONCAT(X3:Z3)</f>
        <v xml:space="preserve">c == 354 || </v>
      </c>
    </row>
    <row r="4" spans="1:31" ht="15" customHeight="1" x14ac:dyDescent="0.25">
      <c r="A4">
        <f t="shared" ref="A4:A67" si="3">A3+1</f>
        <v>3</v>
      </c>
      <c r="B4" t="s">
        <v>5</v>
      </c>
      <c r="C4">
        <v>355</v>
      </c>
      <c r="D4" t="s">
        <v>171</v>
      </c>
      <c r="I4" s="18" t="s">
        <v>347</v>
      </c>
      <c r="J4">
        <f t="shared" si="0"/>
        <v>355</v>
      </c>
      <c r="K4" s="19" t="s">
        <v>348</v>
      </c>
      <c r="L4" s="9" t="s">
        <v>349</v>
      </c>
      <c r="N4" t="str">
        <f>_xlfn.CONCAT(I4:L4)</f>
        <v xml:space="preserve">case 355:
Keyboard.print("ino|");
PrintNumpad(c);
break;
</v>
      </c>
      <c r="X4" t="s">
        <v>351</v>
      </c>
      <c r="Y4">
        <f t="shared" si="1"/>
        <v>355</v>
      </c>
      <c r="Z4" t="s">
        <v>352</v>
      </c>
      <c r="AB4" t="str">
        <f t="shared" si="2"/>
        <v xml:space="preserve">c == 355 || </v>
      </c>
    </row>
    <row r="5" spans="1:31" ht="15" customHeight="1" x14ac:dyDescent="0.25">
      <c r="A5">
        <f t="shared" si="3"/>
        <v>4</v>
      </c>
      <c r="B5" t="s">
        <v>6</v>
      </c>
      <c r="C5">
        <v>356</v>
      </c>
      <c r="D5" t="s">
        <v>171</v>
      </c>
      <c r="I5" s="18" t="s">
        <v>347</v>
      </c>
      <c r="J5">
        <f t="shared" si="0"/>
        <v>356</v>
      </c>
      <c r="K5" s="19" t="s">
        <v>348</v>
      </c>
      <c r="L5" s="9" t="s">
        <v>349</v>
      </c>
      <c r="N5" t="str">
        <f>_xlfn.CONCAT(I5:L5)</f>
        <v xml:space="preserve">case 356:
Keyboard.print("ino|");
PrintNumpad(c);
break;
</v>
      </c>
      <c r="X5" t="s">
        <v>351</v>
      </c>
      <c r="Y5">
        <f t="shared" si="1"/>
        <v>356</v>
      </c>
      <c r="Z5" t="s">
        <v>352</v>
      </c>
      <c r="AB5" t="str">
        <f t="shared" si="2"/>
        <v xml:space="preserve">c == 356 || </v>
      </c>
    </row>
    <row r="6" spans="1:31" ht="15" customHeight="1" x14ac:dyDescent="0.25">
      <c r="A6">
        <f t="shared" si="3"/>
        <v>5</v>
      </c>
      <c r="B6" t="s">
        <v>7</v>
      </c>
      <c r="C6">
        <v>357</v>
      </c>
      <c r="D6" t="s">
        <v>171</v>
      </c>
      <c r="I6" s="18" t="s">
        <v>347</v>
      </c>
      <c r="J6">
        <f t="shared" si="0"/>
        <v>357</v>
      </c>
      <c r="K6" s="19" t="s">
        <v>348</v>
      </c>
      <c r="L6" s="9" t="s">
        <v>349</v>
      </c>
      <c r="N6" t="str">
        <f>_xlfn.CONCAT(I6:L6)</f>
        <v xml:space="preserve">case 357:
Keyboard.print("ino|");
PrintNumpad(c);
break;
</v>
      </c>
      <c r="X6" t="s">
        <v>351</v>
      </c>
      <c r="Y6">
        <f t="shared" si="1"/>
        <v>357</v>
      </c>
      <c r="Z6" t="s">
        <v>352</v>
      </c>
      <c r="AB6" t="str">
        <f t="shared" si="2"/>
        <v xml:space="preserve">c == 357 || </v>
      </c>
    </row>
    <row r="7" spans="1:31" ht="15" customHeight="1" x14ac:dyDescent="0.25">
      <c r="A7">
        <f t="shared" si="3"/>
        <v>6</v>
      </c>
      <c r="B7" t="s">
        <v>17</v>
      </c>
      <c r="C7">
        <v>358</v>
      </c>
      <c r="D7" t="s">
        <v>171</v>
      </c>
      <c r="I7" s="18" t="s">
        <v>347</v>
      </c>
      <c r="J7">
        <f t="shared" si="0"/>
        <v>358</v>
      </c>
      <c r="K7" s="19" t="s">
        <v>348</v>
      </c>
      <c r="L7" s="9" t="s">
        <v>349</v>
      </c>
      <c r="N7" t="str">
        <f>_xlfn.CONCAT(I7:L7)</f>
        <v xml:space="preserve">case 358:
Keyboard.print("ino|");
PrintNumpad(c);
break;
</v>
      </c>
      <c r="U7" t="str">
        <f>_xlfn.CONCAT(N2:N6)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X7" t="s">
        <v>351</v>
      </c>
      <c r="Y7">
        <f t="shared" si="1"/>
        <v>358</v>
      </c>
      <c r="Z7" t="s">
        <v>352</v>
      </c>
      <c r="AB7" t="str">
        <f t="shared" si="2"/>
        <v xml:space="preserve">c == 358 || </v>
      </c>
    </row>
    <row r="8" spans="1:31" ht="15" customHeight="1" x14ac:dyDescent="0.25">
      <c r="A8">
        <f t="shared" si="3"/>
        <v>7</v>
      </c>
      <c r="B8" t="s">
        <v>18</v>
      </c>
      <c r="C8">
        <v>359</v>
      </c>
      <c r="D8" t="s">
        <v>171</v>
      </c>
      <c r="I8" s="18" t="s">
        <v>347</v>
      </c>
      <c r="J8">
        <f t="shared" si="0"/>
        <v>359</v>
      </c>
      <c r="K8" s="19" t="s">
        <v>348</v>
      </c>
      <c r="L8" s="9" t="s">
        <v>349</v>
      </c>
      <c r="N8" t="str">
        <f>_xlfn.CONCAT(I8:L8)</f>
        <v xml:space="preserve">case 359:
Keyboard.print("ino|");
PrintNumpad(c);
break;
</v>
      </c>
      <c r="X8" t="s">
        <v>351</v>
      </c>
      <c r="Y8">
        <f t="shared" si="1"/>
        <v>359</v>
      </c>
      <c r="Z8" t="s">
        <v>352</v>
      </c>
      <c r="AB8" t="str">
        <f t="shared" si="2"/>
        <v xml:space="preserve">c == 359 || </v>
      </c>
    </row>
    <row r="9" spans="1:31" ht="15" customHeight="1" x14ac:dyDescent="0.25">
      <c r="A9">
        <f t="shared" si="3"/>
        <v>8</v>
      </c>
      <c r="B9" t="s">
        <v>19</v>
      </c>
      <c r="C9">
        <v>360</v>
      </c>
      <c r="D9" t="s">
        <v>171</v>
      </c>
      <c r="I9" s="18" t="s">
        <v>347</v>
      </c>
      <c r="J9">
        <f t="shared" si="0"/>
        <v>360</v>
      </c>
      <c r="K9" s="19" t="s">
        <v>348</v>
      </c>
      <c r="L9" s="9" t="s">
        <v>349</v>
      </c>
      <c r="N9" t="str">
        <f>_xlfn.CONCAT(I9:L9)</f>
        <v xml:space="preserve">case 360:
Keyboard.print("ino|");
PrintNumpad(c);
break;
</v>
      </c>
      <c r="X9" t="s">
        <v>351</v>
      </c>
      <c r="Y9">
        <f t="shared" si="1"/>
        <v>360</v>
      </c>
      <c r="Z9" t="s">
        <v>352</v>
      </c>
      <c r="AB9" t="str">
        <f t="shared" si="2"/>
        <v xml:space="preserve">c == 360 || </v>
      </c>
    </row>
    <row r="10" spans="1:31" ht="15" customHeight="1" x14ac:dyDescent="0.25">
      <c r="A10">
        <f t="shared" si="3"/>
        <v>9</v>
      </c>
      <c r="B10" t="s">
        <v>163</v>
      </c>
      <c r="C10">
        <v>361</v>
      </c>
      <c r="D10" t="s">
        <v>171</v>
      </c>
      <c r="I10" s="18" t="s">
        <v>347</v>
      </c>
      <c r="J10">
        <f t="shared" si="0"/>
        <v>361</v>
      </c>
      <c r="K10" s="19" t="s">
        <v>348</v>
      </c>
      <c r="L10" s="9" t="s">
        <v>349</v>
      </c>
      <c r="N10" t="str">
        <f>_xlfn.CONCAT(I10:L10)</f>
        <v xml:space="preserve">case 361:
Keyboard.print("ino|");
PrintNumpad(c);
break;
</v>
      </c>
      <c r="X10" t="s">
        <v>351</v>
      </c>
      <c r="Y10">
        <f t="shared" si="1"/>
        <v>361</v>
      </c>
      <c r="Z10" t="s">
        <v>352</v>
      </c>
      <c r="AB10" t="str">
        <f t="shared" si="2"/>
        <v xml:space="preserve">c == 361 || </v>
      </c>
    </row>
    <row r="11" spans="1:31" ht="15" customHeight="1" x14ac:dyDescent="0.25">
      <c r="A11">
        <f t="shared" si="3"/>
        <v>10</v>
      </c>
      <c r="B11" t="s">
        <v>164</v>
      </c>
      <c r="C11">
        <v>362</v>
      </c>
      <c r="D11" t="s">
        <v>171</v>
      </c>
      <c r="I11" s="18" t="s">
        <v>347</v>
      </c>
      <c r="J11">
        <f t="shared" si="0"/>
        <v>362</v>
      </c>
      <c r="K11" s="19" t="s">
        <v>348</v>
      </c>
      <c r="L11" s="9" t="s">
        <v>349</v>
      </c>
      <c r="N11" t="str">
        <f>_xlfn.CONCAT(I11:L11)</f>
        <v xml:space="preserve">case 362:
Keyboard.print("ino|");
PrintNumpad(c);
break;
</v>
      </c>
      <c r="X11" t="s">
        <v>351</v>
      </c>
      <c r="Y11">
        <f t="shared" si="1"/>
        <v>362</v>
      </c>
      <c r="Z11" t="s">
        <v>352</v>
      </c>
      <c r="AB11" t="str">
        <f t="shared" si="2"/>
        <v xml:space="preserve">c == 362 || </v>
      </c>
    </row>
    <row r="12" spans="1:31" ht="15" customHeight="1" x14ac:dyDescent="0.25">
      <c r="A12">
        <f t="shared" si="3"/>
        <v>11</v>
      </c>
      <c r="B12" t="s">
        <v>165</v>
      </c>
      <c r="C12">
        <v>363</v>
      </c>
      <c r="D12" t="s">
        <v>171</v>
      </c>
      <c r="I12" s="18" t="s">
        <v>347</v>
      </c>
      <c r="J12">
        <f t="shared" si="0"/>
        <v>363</v>
      </c>
      <c r="K12" s="19" t="s">
        <v>348</v>
      </c>
      <c r="L12" s="9" t="s">
        <v>349</v>
      </c>
      <c r="N12" t="str">
        <f>_xlfn.CONCAT(I12:L12)</f>
        <v xml:space="preserve">case 363:
Keyboard.print("ino|");
PrintNumpad(c);
break;
</v>
      </c>
      <c r="X12" t="s">
        <v>351</v>
      </c>
      <c r="Y12">
        <f t="shared" si="1"/>
        <v>363</v>
      </c>
      <c r="Z12" t="s">
        <v>352</v>
      </c>
      <c r="AB12" t="str">
        <f t="shared" si="2"/>
        <v xml:space="preserve">c == 363 || </v>
      </c>
    </row>
    <row r="13" spans="1:31" ht="15" customHeight="1" x14ac:dyDescent="0.25">
      <c r="A13">
        <f t="shared" si="3"/>
        <v>12</v>
      </c>
      <c r="B13" t="s">
        <v>166</v>
      </c>
      <c r="C13">
        <v>364</v>
      </c>
      <c r="D13" t="s">
        <v>171</v>
      </c>
      <c r="I13" s="18" t="s">
        <v>347</v>
      </c>
      <c r="J13">
        <f t="shared" si="0"/>
        <v>364</v>
      </c>
      <c r="K13" s="19" t="s">
        <v>348</v>
      </c>
      <c r="L13" s="9" t="s">
        <v>349</v>
      </c>
      <c r="N13" t="str">
        <f>_xlfn.CONCAT(I13:L13)</f>
        <v xml:space="preserve">case 364:
Keyboard.print("ino|");
PrintNumpad(c);
break;
</v>
      </c>
      <c r="X13" t="s">
        <v>351</v>
      </c>
      <c r="Y13">
        <f t="shared" si="1"/>
        <v>364</v>
      </c>
      <c r="Z13" t="s">
        <v>352</v>
      </c>
      <c r="AB13" t="str">
        <f t="shared" si="2"/>
        <v xml:space="preserve">c == 364 || </v>
      </c>
    </row>
    <row r="14" spans="1:31" ht="15" customHeight="1" x14ac:dyDescent="0.25">
      <c r="A14">
        <f t="shared" si="3"/>
        <v>13</v>
      </c>
      <c r="B14" t="s">
        <v>167</v>
      </c>
      <c r="C14">
        <v>64</v>
      </c>
      <c r="D14" t="s">
        <v>172</v>
      </c>
      <c r="I14" s="18" t="s">
        <v>347</v>
      </c>
      <c r="J14">
        <f t="shared" si="0"/>
        <v>64</v>
      </c>
      <c r="K14" s="19" t="s">
        <v>348</v>
      </c>
      <c r="L14" s="9" t="s">
        <v>349</v>
      </c>
      <c r="N14" t="str">
        <f>_xlfn.CONCAT(I14:L14)</f>
        <v xml:space="preserve">case 64:
Keyboard.print("ino|");
PrintNumpad(c);
break;
</v>
      </c>
      <c r="X14" t="s">
        <v>351</v>
      </c>
      <c r="Y14">
        <f t="shared" si="1"/>
        <v>64</v>
      </c>
      <c r="Z14" t="s">
        <v>352</v>
      </c>
      <c r="AB14" t="str">
        <f t="shared" si="2"/>
        <v xml:space="preserve">c == 64 || </v>
      </c>
    </row>
    <row r="15" spans="1:31" ht="15" customHeight="1" x14ac:dyDescent="0.25">
      <c r="A15">
        <f t="shared" si="3"/>
        <v>14</v>
      </c>
      <c r="B15">
        <v>1</v>
      </c>
      <c r="C15">
        <v>49</v>
      </c>
      <c r="D15" t="s">
        <v>172</v>
      </c>
      <c r="I15" s="18" t="s">
        <v>347</v>
      </c>
      <c r="J15">
        <f t="shared" si="0"/>
        <v>49</v>
      </c>
      <c r="K15" s="19" t="s">
        <v>348</v>
      </c>
      <c r="L15" s="9" t="s">
        <v>349</v>
      </c>
      <c r="N15" t="str">
        <f>_xlfn.CONCAT(I15:L15)</f>
        <v xml:space="preserve">case 49:
Keyboard.print("ino|");
PrintNumpad(c);
break;
</v>
      </c>
      <c r="X15" t="s">
        <v>351</v>
      </c>
      <c r="Y15">
        <f t="shared" si="1"/>
        <v>49</v>
      </c>
      <c r="Z15" t="s">
        <v>352</v>
      </c>
      <c r="AB15" t="str">
        <f t="shared" si="2"/>
        <v xml:space="preserve">c == 49 || </v>
      </c>
    </row>
    <row r="16" spans="1:31" ht="15" customHeight="1" x14ac:dyDescent="0.25">
      <c r="A16">
        <f t="shared" si="3"/>
        <v>15</v>
      </c>
      <c r="B16">
        <v>2</v>
      </c>
      <c r="C16">
        <v>50</v>
      </c>
      <c r="D16" t="s">
        <v>172</v>
      </c>
      <c r="I16" s="18" t="s">
        <v>347</v>
      </c>
      <c r="J16">
        <f t="shared" si="0"/>
        <v>50</v>
      </c>
      <c r="K16" s="19" t="s">
        <v>348</v>
      </c>
      <c r="L16" s="9" t="s">
        <v>349</v>
      </c>
      <c r="N16" t="str">
        <f>_xlfn.CONCAT(I16:L16)</f>
        <v xml:space="preserve">case 50:
Keyboard.print("ino|");
PrintNumpad(c);
break;
</v>
      </c>
      <c r="X16" t="s">
        <v>351</v>
      </c>
      <c r="Y16">
        <f t="shared" si="1"/>
        <v>50</v>
      </c>
      <c r="Z16" t="s">
        <v>352</v>
      </c>
      <c r="AB16" t="str">
        <f t="shared" si="2"/>
        <v xml:space="preserve">c == 50 || </v>
      </c>
    </row>
    <row r="17" spans="1:28" ht="15" customHeight="1" x14ac:dyDescent="0.25">
      <c r="A17">
        <f t="shared" si="3"/>
        <v>16</v>
      </c>
      <c r="B17">
        <v>3</v>
      </c>
      <c r="C17">
        <v>51</v>
      </c>
      <c r="D17" t="s">
        <v>172</v>
      </c>
      <c r="I17" s="18" t="s">
        <v>347</v>
      </c>
      <c r="J17">
        <f t="shared" si="0"/>
        <v>51</v>
      </c>
      <c r="K17" s="19" t="s">
        <v>348</v>
      </c>
      <c r="L17" s="9" t="s">
        <v>349</v>
      </c>
      <c r="N17" t="str">
        <f>_xlfn.CONCAT(I17:L17)</f>
        <v xml:space="preserve">case 51:
Keyboard.print("ino|");
PrintNumpad(c);
break;
</v>
      </c>
      <c r="X17" t="s">
        <v>351</v>
      </c>
      <c r="Y17">
        <f t="shared" si="1"/>
        <v>51</v>
      </c>
      <c r="Z17" t="s">
        <v>352</v>
      </c>
      <c r="AB17" t="str">
        <f t="shared" si="2"/>
        <v xml:space="preserve">c == 51 || </v>
      </c>
    </row>
    <row r="18" spans="1:28" ht="15" customHeight="1" x14ac:dyDescent="0.25">
      <c r="A18">
        <f t="shared" si="3"/>
        <v>17</v>
      </c>
      <c r="B18">
        <v>4</v>
      </c>
      <c r="C18">
        <v>52</v>
      </c>
      <c r="D18" t="s">
        <v>172</v>
      </c>
      <c r="I18" s="18" t="s">
        <v>347</v>
      </c>
      <c r="J18">
        <f t="shared" si="0"/>
        <v>52</v>
      </c>
      <c r="K18" s="19" t="s">
        <v>348</v>
      </c>
      <c r="L18" s="9" t="s">
        <v>349</v>
      </c>
      <c r="N18" t="str">
        <f>_xlfn.CONCAT(I18:L18)</f>
        <v xml:space="preserve">case 52:
Keyboard.print("ino|");
PrintNumpad(c);
break;
</v>
      </c>
      <c r="X18" t="s">
        <v>351</v>
      </c>
      <c r="Y18">
        <f t="shared" si="1"/>
        <v>52</v>
      </c>
      <c r="Z18" t="s">
        <v>352</v>
      </c>
      <c r="AB18" t="str">
        <f t="shared" si="2"/>
        <v xml:space="preserve">c == 52 || </v>
      </c>
    </row>
    <row r="19" spans="1:28" ht="15" customHeight="1" x14ac:dyDescent="0.25">
      <c r="A19">
        <f t="shared" si="3"/>
        <v>18</v>
      </c>
      <c r="B19">
        <v>5</v>
      </c>
      <c r="C19">
        <v>53</v>
      </c>
      <c r="D19" t="s">
        <v>172</v>
      </c>
      <c r="I19" s="18" t="s">
        <v>347</v>
      </c>
      <c r="J19">
        <f t="shared" si="0"/>
        <v>53</v>
      </c>
      <c r="K19" s="19" t="s">
        <v>348</v>
      </c>
      <c r="L19" s="9" t="s">
        <v>349</v>
      </c>
      <c r="N19" t="str">
        <f>_xlfn.CONCAT(I19:L19)</f>
        <v xml:space="preserve">case 53:
Keyboard.print("ino|");
PrintNumpad(c);
break;
</v>
      </c>
      <c r="X19" t="s">
        <v>351</v>
      </c>
      <c r="Y19">
        <f t="shared" si="1"/>
        <v>53</v>
      </c>
      <c r="Z19" t="s">
        <v>352</v>
      </c>
      <c r="AB19" t="str">
        <f t="shared" si="2"/>
        <v xml:space="preserve">c == 53 || </v>
      </c>
    </row>
    <row r="20" spans="1:28" ht="15" customHeight="1" x14ac:dyDescent="0.25">
      <c r="A20">
        <f t="shared" si="3"/>
        <v>19</v>
      </c>
      <c r="B20">
        <v>6</v>
      </c>
      <c r="C20">
        <v>54</v>
      </c>
      <c r="D20" t="s">
        <v>172</v>
      </c>
      <c r="I20" s="18" t="s">
        <v>347</v>
      </c>
      <c r="J20">
        <f t="shared" si="0"/>
        <v>54</v>
      </c>
      <c r="K20" s="19" t="s">
        <v>348</v>
      </c>
      <c r="L20" s="9" t="s">
        <v>349</v>
      </c>
      <c r="N20" t="str">
        <f>_xlfn.CONCAT(I20:L20)</f>
        <v xml:space="preserve">case 54:
Keyboard.print("ino|");
PrintNumpad(c);
break;
</v>
      </c>
      <c r="X20" t="s">
        <v>351</v>
      </c>
      <c r="Y20">
        <f t="shared" si="1"/>
        <v>54</v>
      </c>
      <c r="Z20" t="s">
        <v>352</v>
      </c>
      <c r="AB20" t="str">
        <f t="shared" si="2"/>
        <v xml:space="preserve">c == 54 || </v>
      </c>
    </row>
    <row r="21" spans="1:28" ht="15" customHeight="1" x14ac:dyDescent="0.25">
      <c r="A21">
        <f t="shared" si="3"/>
        <v>20</v>
      </c>
      <c r="B21">
        <v>7</v>
      </c>
      <c r="C21">
        <v>55</v>
      </c>
      <c r="D21" t="s">
        <v>172</v>
      </c>
      <c r="I21" s="18" t="s">
        <v>347</v>
      </c>
      <c r="J21">
        <f t="shared" si="0"/>
        <v>55</v>
      </c>
      <c r="K21" s="19" t="s">
        <v>348</v>
      </c>
      <c r="L21" s="9" t="s">
        <v>349</v>
      </c>
      <c r="N21" t="str">
        <f>_xlfn.CONCAT(I21:L21)</f>
        <v xml:space="preserve">case 55:
Keyboard.print("ino|");
PrintNumpad(c);
break;
</v>
      </c>
      <c r="X21" t="s">
        <v>351</v>
      </c>
      <c r="Y21">
        <f t="shared" si="1"/>
        <v>55</v>
      </c>
      <c r="Z21" t="s">
        <v>352</v>
      </c>
      <c r="AB21" t="str">
        <f t="shared" si="2"/>
        <v xml:space="preserve">c == 55 || </v>
      </c>
    </row>
    <row r="22" spans="1:28" ht="15" customHeight="1" x14ac:dyDescent="0.25">
      <c r="A22">
        <f t="shared" si="3"/>
        <v>21</v>
      </c>
      <c r="B22">
        <v>8</v>
      </c>
      <c r="C22">
        <v>56</v>
      </c>
      <c r="D22" t="s">
        <v>172</v>
      </c>
      <c r="I22" s="18" t="s">
        <v>347</v>
      </c>
      <c r="J22">
        <f t="shared" si="0"/>
        <v>56</v>
      </c>
      <c r="K22" s="19" t="s">
        <v>348</v>
      </c>
      <c r="L22" s="9" t="s">
        <v>349</v>
      </c>
      <c r="N22" t="str">
        <f>_xlfn.CONCAT(I22:L22)</f>
        <v xml:space="preserve">case 56:
Keyboard.print("ino|");
PrintNumpad(c);
break;
</v>
      </c>
      <c r="X22" t="s">
        <v>351</v>
      </c>
      <c r="Y22">
        <f t="shared" si="1"/>
        <v>56</v>
      </c>
      <c r="Z22" t="s">
        <v>352</v>
      </c>
      <c r="AB22" t="str">
        <f t="shared" si="2"/>
        <v xml:space="preserve">c == 56 || </v>
      </c>
    </row>
    <row r="23" spans="1:28" ht="15" customHeight="1" x14ac:dyDescent="0.25">
      <c r="A23">
        <f t="shared" si="3"/>
        <v>22</v>
      </c>
      <c r="B23">
        <v>9</v>
      </c>
      <c r="C23">
        <v>57</v>
      </c>
      <c r="D23" t="s">
        <v>172</v>
      </c>
      <c r="I23" s="18" t="s">
        <v>347</v>
      </c>
      <c r="J23">
        <f t="shared" si="0"/>
        <v>57</v>
      </c>
      <c r="K23" s="19" t="s">
        <v>348</v>
      </c>
      <c r="L23" s="9" t="s">
        <v>349</v>
      </c>
      <c r="N23" t="str">
        <f>_xlfn.CONCAT(I23:L23)</f>
        <v xml:space="preserve">case 57:
Keyboard.print("ino|");
PrintNumpad(c);
break;
</v>
      </c>
      <c r="X23" t="s">
        <v>351</v>
      </c>
      <c r="Y23">
        <f t="shared" si="1"/>
        <v>57</v>
      </c>
      <c r="Z23" t="s">
        <v>352</v>
      </c>
      <c r="AB23" t="str">
        <f t="shared" si="2"/>
        <v xml:space="preserve">c == 57 || </v>
      </c>
    </row>
    <row r="24" spans="1:28" ht="15" customHeight="1" x14ac:dyDescent="0.25">
      <c r="A24">
        <f t="shared" si="3"/>
        <v>23</v>
      </c>
      <c r="B24">
        <v>0</v>
      </c>
      <c r="C24">
        <v>48</v>
      </c>
      <c r="D24" t="s">
        <v>172</v>
      </c>
      <c r="I24" s="18" t="s">
        <v>347</v>
      </c>
      <c r="J24">
        <f t="shared" si="0"/>
        <v>48</v>
      </c>
      <c r="K24" s="19" t="s">
        <v>348</v>
      </c>
      <c r="L24" s="9" t="s">
        <v>349</v>
      </c>
      <c r="N24" t="str">
        <f>_xlfn.CONCAT(I24:L24)</f>
        <v xml:space="preserve">case 48:
Keyboard.print("ino|");
PrintNumpad(c);
break;
</v>
      </c>
      <c r="X24" t="s">
        <v>351</v>
      </c>
      <c r="Y24">
        <f t="shared" si="1"/>
        <v>48</v>
      </c>
      <c r="Z24" t="s">
        <v>352</v>
      </c>
      <c r="AB24" t="str">
        <f t="shared" si="2"/>
        <v xml:space="preserve">c == 48 || </v>
      </c>
    </row>
    <row r="25" spans="1:28" ht="15" customHeight="1" x14ac:dyDescent="0.25">
      <c r="A25">
        <f t="shared" si="3"/>
        <v>24</v>
      </c>
      <c r="B25" t="s">
        <v>168</v>
      </c>
      <c r="C25">
        <v>60</v>
      </c>
      <c r="D25" t="s">
        <v>172</v>
      </c>
      <c r="I25" s="18" t="s">
        <v>347</v>
      </c>
      <c r="J25">
        <f t="shared" si="0"/>
        <v>60</v>
      </c>
      <c r="K25" s="19" t="s">
        <v>348</v>
      </c>
      <c r="L25" s="9" t="s">
        <v>349</v>
      </c>
      <c r="N25" t="str">
        <f>_xlfn.CONCAT(I25:L25)</f>
        <v xml:space="preserve">case 60:
Keyboard.print("ino|");
PrintNumpad(c);
break;
</v>
      </c>
      <c r="X25" t="s">
        <v>351</v>
      </c>
      <c r="Y25">
        <f t="shared" si="1"/>
        <v>60</v>
      </c>
      <c r="Z25" t="s">
        <v>352</v>
      </c>
      <c r="AB25" t="str">
        <f t="shared" si="2"/>
        <v xml:space="preserve">c == 60 || </v>
      </c>
    </row>
    <row r="26" spans="1:28" ht="15" customHeight="1" x14ac:dyDescent="0.25">
      <c r="A26">
        <f t="shared" si="3"/>
        <v>25</v>
      </c>
      <c r="B26" t="s">
        <v>169</v>
      </c>
      <c r="C26">
        <v>95</v>
      </c>
      <c r="D26" t="s">
        <v>172</v>
      </c>
      <c r="I26" s="18" t="s">
        <v>347</v>
      </c>
      <c r="J26">
        <f t="shared" si="0"/>
        <v>95</v>
      </c>
      <c r="K26" s="19" t="s">
        <v>348</v>
      </c>
      <c r="L26" s="9" t="s">
        <v>349</v>
      </c>
      <c r="N26" t="str">
        <f>_xlfn.CONCAT(I26:L26)</f>
        <v xml:space="preserve">case 95:
Keyboard.print("ino|");
PrintNumpad(c);
break;
</v>
      </c>
      <c r="X26" t="s">
        <v>351</v>
      </c>
      <c r="Y26">
        <f t="shared" si="1"/>
        <v>95</v>
      </c>
      <c r="Z26" t="s">
        <v>352</v>
      </c>
      <c r="AB26" t="str">
        <f t="shared" si="2"/>
        <v xml:space="preserve">c == 95 || </v>
      </c>
    </row>
    <row r="27" spans="1:28" ht="15" customHeight="1" x14ac:dyDescent="0.25">
      <c r="A27">
        <f t="shared" si="3"/>
        <v>26</v>
      </c>
      <c r="B27" t="s">
        <v>174</v>
      </c>
      <c r="C27">
        <v>81</v>
      </c>
      <c r="D27" t="s">
        <v>173</v>
      </c>
      <c r="I27" s="18" t="s">
        <v>347</v>
      </c>
      <c r="J27">
        <f t="shared" si="0"/>
        <v>81</v>
      </c>
      <c r="K27" s="19" t="s">
        <v>348</v>
      </c>
      <c r="L27" s="9" t="s">
        <v>349</v>
      </c>
      <c r="N27" t="str">
        <f>_xlfn.CONCAT(I27:L27)</f>
        <v xml:space="preserve">case 81:
Keyboard.print("ino|");
PrintNumpad(c);
break;
</v>
      </c>
      <c r="X27" t="s">
        <v>351</v>
      </c>
      <c r="Y27">
        <f t="shared" si="1"/>
        <v>81</v>
      </c>
      <c r="Z27" t="s">
        <v>352</v>
      </c>
      <c r="AB27" t="str">
        <f t="shared" si="2"/>
        <v xml:space="preserve">c == 81 || </v>
      </c>
    </row>
    <row r="28" spans="1:28" ht="15" customHeight="1" x14ac:dyDescent="0.25">
      <c r="A28">
        <f t="shared" si="3"/>
        <v>27</v>
      </c>
      <c r="B28" t="s">
        <v>175</v>
      </c>
      <c r="C28">
        <v>87</v>
      </c>
      <c r="D28" t="s">
        <v>173</v>
      </c>
      <c r="I28" s="18" t="s">
        <v>347</v>
      </c>
      <c r="J28">
        <f t="shared" si="0"/>
        <v>87</v>
      </c>
      <c r="K28" s="19" t="s">
        <v>348</v>
      </c>
      <c r="L28" s="9" t="s">
        <v>349</v>
      </c>
      <c r="N28" t="str">
        <f>_xlfn.CONCAT(I28:L28)</f>
        <v xml:space="preserve">case 87:
Keyboard.print("ino|");
PrintNumpad(c);
break;
</v>
      </c>
      <c r="X28" t="s">
        <v>351</v>
      </c>
      <c r="Y28">
        <f t="shared" si="1"/>
        <v>87</v>
      </c>
      <c r="Z28" t="s">
        <v>352</v>
      </c>
      <c r="AB28" t="str">
        <f t="shared" si="2"/>
        <v xml:space="preserve">c == 87 || </v>
      </c>
    </row>
    <row r="29" spans="1:28" ht="15" customHeight="1" x14ac:dyDescent="0.25">
      <c r="A29">
        <f t="shared" si="3"/>
        <v>28</v>
      </c>
      <c r="B29" t="s">
        <v>176</v>
      </c>
      <c r="C29">
        <v>69</v>
      </c>
      <c r="D29" t="s">
        <v>173</v>
      </c>
      <c r="I29" s="18" t="s">
        <v>347</v>
      </c>
      <c r="J29">
        <f t="shared" si="0"/>
        <v>69</v>
      </c>
      <c r="K29" s="19" t="s">
        <v>348</v>
      </c>
      <c r="L29" s="9" t="s">
        <v>349</v>
      </c>
      <c r="N29" t="str">
        <f>_xlfn.CONCAT(I29:L29)</f>
        <v xml:space="preserve">case 69:
Keyboard.print("ino|");
PrintNumpad(c);
break;
</v>
      </c>
      <c r="X29" t="s">
        <v>351</v>
      </c>
      <c r="Y29">
        <f t="shared" si="1"/>
        <v>69</v>
      </c>
      <c r="Z29" t="s">
        <v>352</v>
      </c>
      <c r="AB29" t="str">
        <f t="shared" si="2"/>
        <v xml:space="preserve">c == 69 || </v>
      </c>
    </row>
    <row r="30" spans="1:28" ht="15" customHeight="1" x14ac:dyDescent="0.25">
      <c r="A30">
        <f t="shared" si="3"/>
        <v>29</v>
      </c>
      <c r="B30" t="s">
        <v>177</v>
      </c>
      <c r="C30">
        <v>82</v>
      </c>
      <c r="D30" t="s">
        <v>173</v>
      </c>
      <c r="I30" s="18" t="s">
        <v>347</v>
      </c>
      <c r="J30">
        <f t="shared" si="0"/>
        <v>82</v>
      </c>
      <c r="K30" s="19" t="s">
        <v>348</v>
      </c>
      <c r="L30" s="9" t="s">
        <v>349</v>
      </c>
      <c r="N30" t="str">
        <f>_xlfn.CONCAT(I30:L30)</f>
        <v xml:space="preserve">case 82:
Keyboard.print("ino|");
PrintNumpad(c);
break;
</v>
      </c>
      <c r="X30" t="s">
        <v>351</v>
      </c>
      <c r="Y30">
        <f t="shared" si="1"/>
        <v>82</v>
      </c>
      <c r="Z30" t="s">
        <v>352</v>
      </c>
      <c r="AB30" t="str">
        <f t="shared" si="2"/>
        <v xml:space="preserve">c == 82 || </v>
      </c>
    </row>
    <row r="31" spans="1:28" ht="15" customHeight="1" x14ac:dyDescent="0.25">
      <c r="A31">
        <f t="shared" si="3"/>
        <v>30</v>
      </c>
      <c r="B31" t="s">
        <v>178</v>
      </c>
      <c r="C31">
        <v>84</v>
      </c>
      <c r="D31" t="s">
        <v>173</v>
      </c>
      <c r="I31" s="18" t="s">
        <v>347</v>
      </c>
      <c r="J31">
        <f t="shared" si="0"/>
        <v>84</v>
      </c>
      <c r="K31" s="19" t="s">
        <v>348</v>
      </c>
      <c r="L31" s="9" t="s">
        <v>349</v>
      </c>
      <c r="N31" t="str">
        <f>_xlfn.CONCAT(I31:L31)</f>
        <v xml:space="preserve">case 84:
Keyboard.print("ino|");
PrintNumpad(c);
break;
</v>
      </c>
      <c r="X31" t="s">
        <v>351</v>
      </c>
      <c r="Y31">
        <f t="shared" si="1"/>
        <v>84</v>
      </c>
      <c r="Z31" t="s">
        <v>352</v>
      </c>
      <c r="AB31" t="str">
        <f t="shared" si="2"/>
        <v xml:space="preserve">c == 84 || </v>
      </c>
    </row>
    <row r="32" spans="1:28" ht="15" customHeight="1" x14ac:dyDescent="0.25">
      <c r="A32">
        <f t="shared" si="3"/>
        <v>31</v>
      </c>
      <c r="B32" t="s">
        <v>179</v>
      </c>
      <c r="C32">
        <v>89</v>
      </c>
      <c r="D32" t="s">
        <v>173</v>
      </c>
      <c r="I32" s="18" t="s">
        <v>347</v>
      </c>
      <c r="J32">
        <f t="shared" si="0"/>
        <v>89</v>
      </c>
      <c r="K32" s="19" t="s">
        <v>348</v>
      </c>
      <c r="L32" s="9" t="s">
        <v>349</v>
      </c>
      <c r="N32" t="str">
        <f>_xlfn.CONCAT(I32:L32)</f>
        <v xml:space="preserve">case 89:
Keyboard.print("ino|");
PrintNumpad(c);
break;
</v>
      </c>
      <c r="X32" t="s">
        <v>351</v>
      </c>
      <c r="Y32">
        <f t="shared" si="1"/>
        <v>89</v>
      </c>
      <c r="Z32" t="s">
        <v>352</v>
      </c>
      <c r="AB32" t="str">
        <f t="shared" si="2"/>
        <v xml:space="preserve">c == 89 || </v>
      </c>
    </row>
    <row r="33" spans="1:28" ht="15" customHeight="1" x14ac:dyDescent="0.25">
      <c r="A33">
        <f t="shared" si="3"/>
        <v>32</v>
      </c>
      <c r="B33" t="s">
        <v>180</v>
      </c>
      <c r="C33">
        <v>85</v>
      </c>
      <c r="D33" t="s">
        <v>173</v>
      </c>
      <c r="I33" s="18" t="s">
        <v>347</v>
      </c>
      <c r="J33">
        <f t="shared" si="0"/>
        <v>85</v>
      </c>
      <c r="K33" s="19" t="s">
        <v>348</v>
      </c>
      <c r="L33" s="9" t="s">
        <v>349</v>
      </c>
      <c r="N33" t="str">
        <f>_xlfn.CONCAT(I33:L33)</f>
        <v xml:space="preserve">case 85:
Keyboard.print("ino|");
PrintNumpad(c);
break;
</v>
      </c>
      <c r="X33" t="s">
        <v>351</v>
      </c>
      <c r="Y33">
        <f t="shared" si="1"/>
        <v>85</v>
      </c>
      <c r="Z33" t="s">
        <v>352</v>
      </c>
      <c r="AB33" t="str">
        <f t="shared" si="2"/>
        <v xml:space="preserve">c == 85 || </v>
      </c>
    </row>
    <row r="34" spans="1:28" ht="15" customHeight="1" x14ac:dyDescent="0.25">
      <c r="A34">
        <f t="shared" si="3"/>
        <v>33</v>
      </c>
      <c r="B34" t="s">
        <v>181</v>
      </c>
      <c r="C34">
        <v>73</v>
      </c>
      <c r="D34" t="s">
        <v>173</v>
      </c>
      <c r="I34" s="18" t="s">
        <v>347</v>
      </c>
      <c r="J34">
        <f t="shared" si="0"/>
        <v>73</v>
      </c>
      <c r="K34" s="19" t="s">
        <v>348</v>
      </c>
      <c r="L34" s="9" t="s">
        <v>349</v>
      </c>
      <c r="N34" t="str">
        <f>_xlfn.CONCAT(I34:L34)</f>
        <v xml:space="preserve">case 73:
Keyboard.print("ino|");
PrintNumpad(c);
break;
</v>
      </c>
      <c r="X34" t="s">
        <v>351</v>
      </c>
      <c r="Y34">
        <f t="shared" si="1"/>
        <v>73</v>
      </c>
      <c r="Z34" t="s">
        <v>352</v>
      </c>
      <c r="AB34" t="str">
        <f t="shared" si="2"/>
        <v xml:space="preserve">c == 73 || </v>
      </c>
    </row>
    <row r="35" spans="1:28" ht="15" customHeight="1" x14ac:dyDescent="0.25">
      <c r="A35">
        <f t="shared" si="3"/>
        <v>34</v>
      </c>
      <c r="B35" t="s">
        <v>182</v>
      </c>
      <c r="C35">
        <v>79</v>
      </c>
      <c r="D35" t="s">
        <v>173</v>
      </c>
      <c r="I35" s="18" t="s">
        <v>347</v>
      </c>
      <c r="J35">
        <f t="shared" si="0"/>
        <v>79</v>
      </c>
      <c r="K35" s="19" t="s">
        <v>348</v>
      </c>
      <c r="L35" s="9" t="s">
        <v>349</v>
      </c>
      <c r="N35" t="str">
        <f>_xlfn.CONCAT(I35:L35)</f>
        <v xml:space="preserve">case 79:
Keyboard.print("ino|");
PrintNumpad(c);
break;
</v>
      </c>
      <c r="X35" t="s">
        <v>351</v>
      </c>
      <c r="Y35">
        <f t="shared" si="1"/>
        <v>79</v>
      </c>
      <c r="Z35" t="s">
        <v>352</v>
      </c>
      <c r="AB35" t="str">
        <f t="shared" si="2"/>
        <v xml:space="preserve">c == 79 || </v>
      </c>
    </row>
    <row r="36" spans="1:28" ht="15" customHeight="1" x14ac:dyDescent="0.25">
      <c r="A36">
        <f t="shared" si="3"/>
        <v>35</v>
      </c>
      <c r="B36" t="s">
        <v>183</v>
      </c>
      <c r="C36">
        <v>80</v>
      </c>
      <c r="D36" t="s">
        <v>173</v>
      </c>
      <c r="I36" s="18" t="s">
        <v>347</v>
      </c>
      <c r="J36">
        <f t="shared" si="0"/>
        <v>80</v>
      </c>
      <c r="K36" s="19" t="s">
        <v>348</v>
      </c>
      <c r="L36" s="9" t="s">
        <v>349</v>
      </c>
      <c r="N36" t="str">
        <f>_xlfn.CONCAT(I36:L36)</f>
        <v xml:space="preserve">case 80:
Keyboard.print("ino|");
PrintNumpad(c);
break;
</v>
      </c>
      <c r="X36" t="s">
        <v>351</v>
      </c>
      <c r="Y36">
        <f t="shared" si="1"/>
        <v>80</v>
      </c>
      <c r="Z36" t="s">
        <v>352</v>
      </c>
      <c r="AB36" t="str">
        <f t="shared" si="2"/>
        <v xml:space="preserve">c == 80 || </v>
      </c>
    </row>
    <row r="37" spans="1:28" ht="15" customHeight="1" x14ac:dyDescent="0.25">
      <c r="A37">
        <f t="shared" si="3"/>
        <v>36</v>
      </c>
      <c r="B37" t="s">
        <v>184</v>
      </c>
      <c r="C37">
        <v>65</v>
      </c>
      <c r="D37" t="s">
        <v>173</v>
      </c>
      <c r="I37" s="18" t="s">
        <v>347</v>
      </c>
      <c r="J37">
        <f t="shared" si="0"/>
        <v>65</v>
      </c>
      <c r="K37" s="19" t="s">
        <v>348</v>
      </c>
      <c r="L37" s="9" t="s">
        <v>349</v>
      </c>
      <c r="N37" t="str">
        <f>_xlfn.CONCAT(I37:L37)</f>
        <v xml:space="preserve">case 65:
Keyboard.print("ino|");
PrintNumpad(c);
break;
</v>
      </c>
      <c r="X37" t="s">
        <v>351</v>
      </c>
      <c r="Y37">
        <f t="shared" si="1"/>
        <v>65</v>
      </c>
      <c r="Z37" t="s">
        <v>352</v>
      </c>
      <c r="AB37" t="str">
        <f t="shared" si="2"/>
        <v xml:space="preserve">c == 65 || </v>
      </c>
    </row>
    <row r="38" spans="1:28" ht="15" customHeight="1" x14ac:dyDescent="0.25">
      <c r="A38">
        <f t="shared" si="3"/>
        <v>37</v>
      </c>
      <c r="B38" t="s">
        <v>185</v>
      </c>
      <c r="C38">
        <v>83</v>
      </c>
      <c r="D38" t="s">
        <v>173</v>
      </c>
      <c r="I38" s="18" t="s">
        <v>347</v>
      </c>
      <c r="J38">
        <f t="shared" si="0"/>
        <v>83</v>
      </c>
      <c r="K38" s="19" t="s">
        <v>348</v>
      </c>
      <c r="L38" s="9" t="s">
        <v>349</v>
      </c>
      <c r="N38" t="str">
        <f>_xlfn.CONCAT(I38:L38)</f>
        <v xml:space="preserve">case 83:
Keyboard.print("ino|");
PrintNumpad(c);
break;
</v>
      </c>
      <c r="X38" t="s">
        <v>351</v>
      </c>
      <c r="Y38">
        <f t="shared" si="1"/>
        <v>83</v>
      </c>
      <c r="Z38" t="s">
        <v>352</v>
      </c>
      <c r="AB38" t="str">
        <f t="shared" si="2"/>
        <v xml:space="preserve">c == 83 || </v>
      </c>
    </row>
    <row r="39" spans="1:28" ht="15" customHeight="1" x14ac:dyDescent="0.25">
      <c r="A39">
        <f t="shared" si="3"/>
        <v>38</v>
      </c>
      <c r="B39" t="s">
        <v>189</v>
      </c>
      <c r="C39">
        <v>68</v>
      </c>
      <c r="D39" t="s">
        <v>173</v>
      </c>
      <c r="I39" s="18" t="s">
        <v>347</v>
      </c>
      <c r="J39">
        <f t="shared" si="0"/>
        <v>68</v>
      </c>
      <c r="K39" s="19" t="s">
        <v>348</v>
      </c>
      <c r="L39" s="9" t="s">
        <v>349</v>
      </c>
      <c r="N39" t="str">
        <f>_xlfn.CONCAT(I39:L39)</f>
        <v xml:space="preserve">case 68:
Keyboard.print("ino|");
PrintNumpad(c);
break;
</v>
      </c>
      <c r="T39" t="s">
        <v>174</v>
      </c>
      <c r="X39" t="s">
        <v>351</v>
      </c>
      <c r="Y39">
        <f t="shared" si="1"/>
        <v>68</v>
      </c>
      <c r="Z39" t="s">
        <v>352</v>
      </c>
      <c r="AB39" t="str">
        <f t="shared" si="2"/>
        <v xml:space="preserve">c == 68 || </v>
      </c>
    </row>
    <row r="40" spans="1:28" ht="15" customHeight="1" x14ac:dyDescent="0.25">
      <c r="A40">
        <f t="shared" si="3"/>
        <v>39</v>
      </c>
      <c r="B40" t="s">
        <v>190</v>
      </c>
      <c r="C40">
        <v>70</v>
      </c>
      <c r="D40" t="s">
        <v>173</v>
      </c>
      <c r="I40" s="18" t="s">
        <v>347</v>
      </c>
      <c r="J40">
        <f t="shared" si="0"/>
        <v>70</v>
      </c>
      <c r="K40" s="19" t="s">
        <v>348</v>
      </c>
      <c r="L40" s="9" t="s">
        <v>349</v>
      </c>
      <c r="N40" t="str">
        <f>_xlfn.CONCAT(I40:L40)</f>
        <v xml:space="preserve">case 70:
Keyboard.print("ino|");
PrintNumpad(c);
break;
</v>
      </c>
      <c r="T40" t="s">
        <v>175</v>
      </c>
      <c r="X40" t="s">
        <v>351</v>
      </c>
      <c r="Y40">
        <f t="shared" si="1"/>
        <v>70</v>
      </c>
      <c r="Z40" t="s">
        <v>352</v>
      </c>
      <c r="AB40" t="str">
        <f t="shared" si="2"/>
        <v xml:space="preserve">c == 70 || </v>
      </c>
    </row>
    <row r="41" spans="1:28" ht="15" customHeight="1" x14ac:dyDescent="0.25">
      <c r="A41">
        <f t="shared" si="3"/>
        <v>40</v>
      </c>
      <c r="B41" t="s">
        <v>191</v>
      </c>
      <c r="C41">
        <v>71</v>
      </c>
      <c r="D41" t="s">
        <v>173</v>
      </c>
      <c r="I41" s="18" t="s">
        <v>347</v>
      </c>
      <c r="J41">
        <f t="shared" si="0"/>
        <v>71</v>
      </c>
      <c r="K41" s="19" t="s">
        <v>348</v>
      </c>
      <c r="L41" s="9" t="s">
        <v>349</v>
      </c>
      <c r="N41" t="str">
        <f>_xlfn.CONCAT(I41:L41)</f>
        <v xml:space="preserve">case 71:
Keyboard.print("ino|");
PrintNumpad(c);
break;
</v>
      </c>
      <c r="T41" t="s">
        <v>176</v>
      </c>
      <c r="X41" t="s">
        <v>351</v>
      </c>
      <c r="Y41">
        <f t="shared" si="1"/>
        <v>71</v>
      </c>
      <c r="Z41" t="s">
        <v>352</v>
      </c>
      <c r="AB41" t="str">
        <f t="shared" si="2"/>
        <v xml:space="preserve">c == 71 || </v>
      </c>
    </row>
    <row r="42" spans="1:28" ht="15" customHeight="1" x14ac:dyDescent="0.25">
      <c r="A42">
        <f t="shared" si="3"/>
        <v>41</v>
      </c>
      <c r="B42" t="s">
        <v>192</v>
      </c>
      <c r="C42">
        <v>72</v>
      </c>
      <c r="D42" t="s">
        <v>173</v>
      </c>
      <c r="I42" s="18" t="s">
        <v>347</v>
      </c>
      <c r="J42">
        <f t="shared" si="0"/>
        <v>72</v>
      </c>
      <c r="K42" s="19" t="s">
        <v>348</v>
      </c>
      <c r="L42" s="9" t="s">
        <v>349</v>
      </c>
      <c r="N42" t="str">
        <f>_xlfn.CONCAT(I42:L42)</f>
        <v xml:space="preserve">case 72:
Keyboard.print("ino|");
PrintNumpad(c);
break;
</v>
      </c>
      <c r="T42" t="s">
        <v>177</v>
      </c>
      <c r="X42" t="s">
        <v>351</v>
      </c>
      <c r="Y42">
        <f t="shared" si="1"/>
        <v>72</v>
      </c>
      <c r="Z42" t="s">
        <v>352</v>
      </c>
      <c r="AB42" t="str">
        <f t="shared" si="2"/>
        <v xml:space="preserve">c == 72 || </v>
      </c>
    </row>
    <row r="43" spans="1:28" ht="15" customHeight="1" x14ac:dyDescent="0.25">
      <c r="A43">
        <f t="shared" si="3"/>
        <v>42</v>
      </c>
      <c r="B43" t="s">
        <v>193</v>
      </c>
      <c r="C43">
        <v>74</v>
      </c>
      <c r="D43" t="s">
        <v>173</v>
      </c>
      <c r="I43" s="18" t="s">
        <v>347</v>
      </c>
      <c r="J43">
        <f t="shared" si="0"/>
        <v>74</v>
      </c>
      <c r="K43" s="19" t="s">
        <v>348</v>
      </c>
      <c r="L43" s="9" t="s">
        <v>349</v>
      </c>
      <c r="N43" t="str">
        <f>_xlfn.CONCAT(I43:L43)</f>
        <v xml:space="preserve">case 74:
Keyboard.print("ino|");
PrintNumpad(c);
break;
</v>
      </c>
      <c r="T43" t="s">
        <v>178</v>
      </c>
      <c r="X43" t="s">
        <v>351</v>
      </c>
      <c r="Y43">
        <f t="shared" si="1"/>
        <v>74</v>
      </c>
      <c r="Z43" t="s">
        <v>352</v>
      </c>
      <c r="AB43" t="str">
        <f t="shared" si="2"/>
        <v xml:space="preserve">c == 74 || </v>
      </c>
    </row>
    <row r="44" spans="1:28" ht="15" customHeight="1" x14ac:dyDescent="0.25">
      <c r="A44">
        <f t="shared" si="3"/>
        <v>43</v>
      </c>
      <c r="B44" t="s">
        <v>194</v>
      </c>
      <c r="C44">
        <v>75</v>
      </c>
      <c r="D44" t="s">
        <v>173</v>
      </c>
      <c r="I44" s="18" t="s">
        <v>347</v>
      </c>
      <c r="J44">
        <f t="shared" si="0"/>
        <v>75</v>
      </c>
      <c r="K44" s="19" t="s">
        <v>348</v>
      </c>
      <c r="L44" s="9" t="s">
        <v>349</v>
      </c>
      <c r="N44" t="str">
        <f>_xlfn.CONCAT(I44:L44)</f>
        <v xml:space="preserve">case 75:
Keyboard.print("ino|");
PrintNumpad(c);
break;
</v>
      </c>
      <c r="T44" t="s">
        <v>179</v>
      </c>
      <c r="X44" t="s">
        <v>351</v>
      </c>
      <c r="Y44">
        <f t="shared" si="1"/>
        <v>75</v>
      </c>
      <c r="Z44" t="s">
        <v>352</v>
      </c>
      <c r="AB44" t="str">
        <f t="shared" si="2"/>
        <v xml:space="preserve">c == 75 || </v>
      </c>
    </row>
    <row r="45" spans="1:28" ht="15" customHeight="1" x14ac:dyDescent="0.25">
      <c r="A45">
        <f t="shared" si="3"/>
        <v>44</v>
      </c>
      <c r="B45" t="s">
        <v>195</v>
      </c>
      <c r="C45">
        <v>76</v>
      </c>
      <c r="D45" t="s">
        <v>173</v>
      </c>
      <c r="I45" s="18" t="s">
        <v>347</v>
      </c>
      <c r="J45">
        <f t="shared" si="0"/>
        <v>76</v>
      </c>
      <c r="K45" s="19" t="s">
        <v>348</v>
      </c>
      <c r="L45" s="9" t="s">
        <v>349</v>
      </c>
      <c r="N45" t="str">
        <f>_xlfn.CONCAT(I45:L45)</f>
        <v xml:space="preserve">case 76:
Keyboard.print("ino|");
PrintNumpad(c);
break;
</v>
      </c>
      <c r="T45" t="s">
        <v>180</v>
      </c>
      <c r="X45" t="s">
        <v>351</v>
      </c>
      <c r="Y45">
        <f t="shared" si="1"/>
        <v>76</v>
      </c>
      <c r="Z45" t="s">
        <v>352</v>
      </c>
      <c r="AB45" t="str">
        <f t="shared" si="2"/>
        <v xml:space="preserve">c == 76 || </v>
      </c>
    </row>
    <row r="46" spans="1:28" ht="15" customHeight="1" x14ac:dyDescent="0.25">
      <c r="A46">
        <f t="shared" si="3"/>
        <v>45</v>
      </c>
      <c r="B46" t="s">
        <v>188</v>
      </c>
      <c r="C46">
        <v>90</v>
      </c>
      <c r="D46" t="s">
        <v>173</v>
      </c>
      <c r="I46" s="18" t="s">
        <v>347</v>
      </c>
      <c r="J46">
        <f t="shared" si="0"/>
        <v>90</v>
      </c>
      <c r="K46" s="19" t="s">
        <v>348</v>
      </c>
      <c r="L46" s="9" t="s">
        <v>349</v>
      </c>
      <c r="N46" t="str">
        <f>_xlfn.CONCAT(I46:L46)</f>
        <v xml:space="preserve">case 90:
Keyboard.print("ino|");
PrintNumpad(c);
break;
</v>
      </c>
      <c r="T46" t="s">
        <v>181</v>
      </c>
      <c r="X46" t="s">
        <v>351</v>
      </c>
      <c r="Y46">
        <f t="shared" si="1"/>
        <v>90</v>
      </c>
      <c r="Z46" t="s">
        <v>352</v>
      </c>
      <c r="AB46" t="str">
        <f t="shared" si="2"/>
        <v xml:space="preserve">c == 90 || </v>
      </c>
    </row>
    <row r="47" spans="1:28" ht="15" customHeight="1" x14ac:dyDescent="0.25">
      <c r="A47">
        <f t="shared" si="3"/>
        <v>46</v>
      </c>
      <c r="B47" t="s">
        <v>196</v>
      </c>
      <c r="C47">
        <v>88</v>
      </c>
      <c r="D47" t="s">
        <v>173</v>
      </c>
      <c r="I47" s="18" t="s">
        <v>347</v>
      </c>
      <c r="J47">
        <f t="shared" si="0"/>
        <v>88</v>
      </c>
      <c r="K47" s="19" t="s">
        <v>348</v>
      </c>
      <c r="L47" s="9" t="s">
        <v>349</v>
      </c>
      <c r="N47" t="str">
        <f>_xlfn.CONCAT(I47:L47)</f>
        <v xml:space="preserve">case 88:
Keyboard.print("ino|");
PrintNumpad(c);
break;
</v>
      </c>
      <c r="T47" t="s">
        <v>182</v>
      </c>
      <c r="X47" t="s">
        <v>351</v>
      </c>
      <c r="Y47">
        <f t="shared" si="1"/>
        <v>88</v>
      </c>
      <c r="Z47" t="s">
        <v>352</v>
      </c>
      <c r="AB47" t="str">
        <f t="shared" si="2"/>
        <v xml:space="preserve">c == 88 || </v>
      </c>
    </row>
    <row r="48" spans="1:28" ht="15" customHeight="1" x14ac:dyDescent="0.25">
      <c r="A48">
        <f t="shared" si="3"/>
        <v>47</v>
      </c>
      <c r="B48" t="s">
        <v>187</v>
      </c>
      <c r="C48">
        <v>67</v>
      </c>
      <c r="D48" t="s">
        <v>173</v>
      </c>
      <c r="I48" s="18" t="s">
        <v>347</v>
      </c>
      <c r="J48">
        <f t="shared" si="0"/>
        <v>67</v>
      </c>
      <c r="K48" s="19" t="s">
        <v>348</v>
      </c>
      <c r="L48" s="9" t="s">
        <v>349</v>
      </c>
      <c r="N48" t="str">
        <f>_xlfn.CONCAT(I48:L48)</f>
        <v xml:space="preserve">case 67:
Keyboard.print("ino|");
PrintNumpad(c);
break;
</v>
      </c>
      <c r="T48" t="s">
        <v>183</v>
      </c>
      <c r="X48" t="s">
        <v>351</v>
      </c>
      <c r="Y48">
        <f t="shared" si="1"/>
        <v>67</v>
      </c>
      <c r="Z48" t="s">
        <v>352</v>
      </c>
      <c r="AB48" t="str">
        <f t="shared" si="2"/>
        <v xml:space="preserve">c == 67 || </v>
      </c>
    </row>
    <row r="49" spans="1:28" ht="15" customHeight="1" x14ac:dyDescent="0.25">
      <c r="A49">
        <f t="shared" si="3"/>
        <v>48</v>
      </c>
      <c r="B49" t="s">
        <v>197</v>
      </c>
      <c r="C49">
        <v>86</v>
      </c>
      <c r="D49" t="s">
        <v>173</v>
      </c>
      <c r="I49" s="18" t="s">
        <v>347</v>
      </c>
      <c r="J49">
        <f t="shared" si="0"/>
        <v>86</v>
      </c>
      <c r="K49" s="19" t="s">
        <v>348</v>
      </c>
      <c r="L49" s="9" t="s">
        <v>349</v>
      </c>
      <c r="N49" t="str">
        <f>_xlfn.CONCAT(I49:L49)</f>
        <v xml:space="preserve">case 86:
Keyboard.print("ino|");
PrintNumpad(c);
break;
</v>
      </c>
      <c r="T49" t="s">
        <v>184</v>
      </c>
      <c r="X49" t="s">
        <v>351</v>
      </c>
      <c r="Y49">
        <f t="shared" si="1"/>
        <v>86</v>
      </c>
      <c r="Z49" t="s">
        <v>352</v>
      </c>
      <c r="AB49" t="str">
        <f t="shared" si="2"/>
        <v xml:space="preserve">c == 86 || </v>
      </c>
    </row>
    <row r="50" spans="1:28" ht="15" customHeight="1" x14ac:dyDescent="0.25">
      <c r="A50">
        <f t="shared" si="3"/>
        <v>49</v>
      </c>
      <c r="B50" t="s">
        <v>198</v>
      </c>
      <c r="C50">
        <v>66</v>
      </c>
      <c r="D50" t="s">
        <v>173</v>
      </c>
      <c r="I50" s="18" t="s">
        <v>347</v>
      </c>
      <c r="J50">
        <f t="shared" si="0"/>
        <v>66</v>
      </c>
      <c r="K50" s="19" t="s">
        <v>348</v>
      </c>
      <c r="L50" s="9" t="s">
        <v>349</v>
      </c>
      <c r="N50" t="str">
        <f>_xlfn.CONCAT(I50:L50)</f>
        <v xml:space="preserve">case 66:
Keyboard.print("ino|");
PrintNumpad(c);
break;
</v>
      </c>
      <c r="T50" t="s">
        <v>185</v>
      </c>
      <c r="X50" t="s">
        <v>351</v>
      </c>
      <c r="Y50">
        <f t="shared" si="1"/>
        <v>66</v>
      </c>
      <c r="Z50" t="s">
        <v>352</v>
      </c>
      <c r="AB50" t="str">
        <f t="shared" si="2"/>
        <v xml:space="preserve">c == 66 || </v>
      </c>
    </row>
    <row r="51" spans="1:28" ht="15" customHeight="1" x14ac:dyDescent="0.25">
      <c r="A51">
        <f t="shared" si="3"/>
        <v>50</v>
      </c>
      <c r="B51" t="s">
        <v>186</v>
      </c>
      <c r="C51">
        <v>78</v>
      </c>
      <c r="D51" t="s">
        <v>173</v>
      </c>
      <c r="I51" s="18" t="s">
        <v>347</v>
      </c>
      <c r="J51">
        <f t="shared" si="0"/>
        <v>78</v>
      </c>
      <c r="K51" s="19" t="s">
        <v>348</v>
      </c>
      <c r="L51" s="9" t="s">
        <v>349</v>
      </c>
      <c r="N51" t="str">
        <f>_xlfn.CONCAT(I51:L51)</f>
        <v xml:space="preserve">case 78:
Keyboard.print("ino|");
PrintNumpad(c);
break;
</v>
      </c>
      <c r="T51" t="s">
        <v>189</v>
      </c>
      <c r="X51" t="s">
        <v>351</v>
      </c>
      <c r="Y51">
        <f t="shared" si="1"/>
        <v>78</v>
      </c>
      <c r="Z51" t="s">
        <v>352</v>
      </c>
      <c r="AB51" t="str">
        <f t="shared" si="2"/>
        <v xml:space="preserve">c == 78 || </v>
      </c>
    </row>
    <row r="52" spans="1:28" ht="15" customHeight="1" x14ac:dyDescent="0.25">
      <c r="A52">
        <f t="shared" si="3"/>
        <v>51</v>
      </c>
      <c r="B52" t="s">
        <v>199</v>
      </c>
      <c r="C52">
        <v>77</v>
      </c>
      <c r="D52" t="s">
        <v>173</v>
      </c>
      <c r="I52" s="18" t="s">
        <v>347</v>
      </c>
      <c r="J52">
        <f t="shared" si="0"/>
        <v>77</v>
      </c>
      <c r="K52" s="19" t="s">
        <v>348</v>
      </c>
      <c r="L52" s="9" t="s">
        <v>349</v>
      </c>
      <c r="N52" t="str">
        <f>_xlfn.CONCAT(I52:L52)</f>
        <v xml:space="preserve">case 77:
Keyboard.print("ino|");
PrintNumpad(c);
break;
</v>
      </c>
      <c r="T52" t="s">
        <v>190</v>
      </c>
      <c r="X52" t="s">
        <v>351</v>
      </c>
      <c r="Y52">
        <f t="shared" si="1"/>
        <v>77</v>
      </c>
      <c r="Z52" t="s">
        <v>352</v>
      </c>
      <c r="AB52" t="str">
        <f t="shared" si="2"/>
        <v xml:space="preserve">c == 77 || </v>
      </c>
    </row>
    <row r="53" spans="1:28" ht="15" customHeight="1" x14ac:dyDescent="0.25">
      <c r="A53">
        <f t="shared" si="3"/>
        <v>52</v>
      </c>
      <c r="B53" t="s">
        <v>200</v>
      </c>
      <c r="C53">
        <v>93</v>
      </c>
      <c r="D53" t="s">
        <v>173</v>
      </c>
      <c r="I53" s="18" t="s">
        <v>347</v>
      </c>
      <c r="J53">
        <f t="shared" si="0"/>
        <v>93</v>
      </c>
      <c r="K53" s="19" t="s">
        <v>348</v>
      </c>
      <c r="L53" s="9" t="s">
        <v>349</v>
      </c>
      <c r="N53" t="str">
        <f>_xlfn.CONCAT(I53:L53)</f>
        <v xml:space="preserve">case 93:
Keyboard.print("ino|");
PrintNumpad(c);
break;
</v>
      </c>
      <c r="T53" t="s">
        <v>191</v>
      </c>
      <c r="X53" t="s">
        <v>351</v>
      </c>
      <c r="Y53">
        <f t="shared" si="1"/>
        <v>93</v>
      </c>
      <c r="Z53" t="s">
        <v>352</v>
      </c>
      <c r="AB53" t="str">
        <f t="shared" si="2"/>
        <v xml:space="preserve">c == 93 || </v>
      </c>
    </row>
    <row r="54" spans="1:28" ht="15" customHeight="1" x14ac:dyDescent="0.25">
      <c r="A54">
        <f t="shared" si="3"/>
        <v>53</v>
      </c>
      <c r="B54" t="s">
        <v>201</v>
      </c>
      <c r="C54">
        <v>94</v>
      </c>
      <c r="D54" t="s">
        <v>173</v>
      </c>
      <c r="I54" s="18" t="s">
        <v>347</v>
      </c>
      <c r="J54">
        <f t="shared" si="0"/>
        <v>94</v>
      </c>
      <c r="K54" s="19" t="s">
        <v>348</v>
      </c>
      <c r="L54" s="9" t="s">
        <v>349</v>
      </c>
      <c r="N54" t="str">
        <f>_xlfn.CONCAT(I54:L54)</f>
        <v xml:space="preserve">case 94:
Keyboard.print("ino|");
PrintNumpad(c);
break;
</v>
      </c>
      <c r="T54" t="s">
        <v>192</v>
      </c>
      <c r="X54" t="s">
        <v>351</v>
      </c>
      <c r="Y54">
        <f t="shared" si="1"/>
        <v>94</v>
      </c>
      <c r="Z54" t="s">
        <v>352</v>
      </c>
      <c r="AB54" t="str">
        <f t="shared" si="2"/>
        <v xml:space="preserve">c == 94 || </v>
      </c>
    </row>
    <row r="55" spans="1:28" ht="15" customHeight="1" x14ac:dyDescent="0.25">
      <c r="A55">
        <f t="shared" si="3"/>
        <v>54</v>
      </c>
      <c r="B55" t="s">
        <v>202</v>
      </c>
      <c r="C55">
        <v>92</v>
      </c>
      <c r="D55" t="s">
        <v>173</v>
      </c>
      <c r="I55" s="18" t="s">
        <v>347</v>
      </c>
      <c r="J55">
        <f t="shared" si="0"/>
        <v>92</v>
      </c>
      <c r="K55" s="19" t="s">
        <v>348</v>
      </c>
      <c r="L55" s="9" t="s">
        <v>349</v>
      </c>
      <c r="N55" t="str">
        <f>_xlfn.CONCAT(I55:L55)</f>
        <v xml:space="preserve">case 92:
Keyboard.print("ino|");
PrintNumpad(c);
break;
</v>
      </c>
      <c r="T55" t="s">
        <v>193</v>
      </c>
      <c r="X55" t="s">
        <v>351</v>
      </c>
      <c r="Y55">
        <f t="shared" si="1"/>
        <v>92</v>
      </c>
      <c r="Z55" t="s">
        <v>352</v>
      </c>
      <c r="AB55" t="str">
        <f t="shared" si="2"/>
        <v xml:space="preserve">c == 92 || </v>
      </c>
    </row>
    <row r="56" spans="1:28" ht="15" customHeight="1" x14ac:dyDescent="0.25">
      <c r="A56">
        <f t="shared" si="3"/>
        <v>55</v>
      </c>
      <c r="B56" t="s">
        <v>203</v>
      </c>
      <c r="C56">
        <v>91</v>
      </c>
      <c r="D56" t="s">
        <v>173</v>
      </c>
      <c r="I56" s="18" t="s">
        <v>347</v>
      </c>
      <c r="J56">
        <f t="shared" si="0"/>
        <v>91</v>
      </c>
      <c r="K56" s="19" t="s">
        <v>348</v>
      </c>
      <c r="L56" s="9" t="s">
        <v>349</v>
      </c>
      <c r="N56" t="str">
        <f>_xlfn.CONCAT(I56:L56)</f>
        <v xml:space="preserve">case 91:
Keyboard.print("ino|");
PrintNumpad(c);
break;
</v>
      </c>
      <c r="T56" t="s">
        <v>194</v>
      </c>
      <c r="X56" t="s">
        <v>351</v>
      </c>
      <c r="Y56">
        <f t="shared" si="1"/>
        <v>91</v>
      </c>
      <c r="Z56" t="s">
        <v>352</v>
      </c>
      <c r="AB56" t="str">
        <f t="shared" si="2"/>
        <v xml:space="preserve">c == 91 || </v>
      </c>
    </row>
    <row r="57" spans="1:28" ht="15" customHeight="1" x14ac:dyDescent="0.25">
      <c r="A57">
        <f t="shared" si="3"/>
        <v>56</v>
      </c>
      <c r="B57" s="7" t="s">
        <v>262</v>
      </c>
      <c r="C57" s="7">
        <v>58</v>
      </c>
      <c r="D57" t="s">
        <v>173</v>
      </c>
      <c r="I57" s="18" t="s">
        <v>347</v>
      </c>
      <c r="J57">
        <f t="shared" si="0"/>
        <v>58</v>
      </c>
      <c r="K57" s="19" t="s">
        <v>348</v>
      </c>
      <c r="L57" s="9" t="s">
        <v>349</v>
      </c>
      <c r="N57" t="str">
        <f>_xlfn.CONCAT(I57:L57)</f>
        <v xml:space="preserve">case 58:
Keyboard.print("ino|");
PrintNumpad(c);
break;
</v>
      </c>
      <c r="T57" t="s">
        <v>195</v>
      </c>
      <c r="X57" t="s">
        <v>351</v>
      </c>
      <c r="Y57">
        <f t="shared" si="1"/>
        <v>58</v>
      </c>
      <c r="Z57" t="s">
        <v>352</v>
      </c>
      <c r="AB57" t="str">
        <f t="shared" si="2"/>
        <v xml:space="preserve">c == 58 || </v>
      </c>
    </row>
    <row r="58" spans="1:28" ht="15" customHeight="1" x14ac:dyDescent="0.25">
      <c r="A58">
        <f t="shared" si="3"/>
        <v>57</v>
      </c>
      <c r="B58" t="s">
        <v>204</v>
      </c>
      <c r="C58">
        <v>59</v>
      </c>
      <c r="D58" t="s">
        <v>173</v>
      </c>
      <c r="I58" s="18" t="s">
        <v>347</v>
      </c>
      <c r="J58">
        <f t="shared" si="0"/>
        <v>59</v>
      </c>
      <c r="K58" s="19" t="s">
        <v>348</v>
      </c>
      <c r="L58" s="9" t="s">
        <v>349</v>
      </c>
      <c r="N58" t="str">
        <f>_xlfn.CONCAT(I58:L58)</f>
        <v xml:space="preserve">case 59:
Keyboard.print("ino|");
PrintNumpad(c);
break;
</v>
      </c>
      <c r="T58" t="s">
        <v>188</v>
      </c>
      <c r="X58" t="s">
        <v>351</v>
      </c>
      <c r="Y58">
        <f t="shared" si="1"/>
        <v>59</v>
      </c>
      <c r="Z58" t="s">
        <v>352</v>
      </c>
      <c r="AB58" t="str">
        <f t="shared" si="2"/>
        <v xml:space="preserve">c == 59 || </v>
      </c>
    </row>
    <row r="59" spans="1:28" ht="15" customHeight="1" x14ac:dyDescent="0.25">
      <c r="A59">
        <f t="shared" si="3"/>
        <v>58</v>
      </c>
      <c r="B59" t="s">
        <v>205</v>
      </c>
      <c r="C59">
        <v>61</v>
      </c>
      <c r="D59" t="s">
        <v>173</v>
      </c>
      <c r="I59" s="18" t="s">
        <v>347</v>
      </c>
      <c r="J59">
        <f t="shared" si="0"/>
        <v>61</v>
      </c>
      <c r="K59" s="19" t="s">
        <v>348</v>
      </c>
      <c r="L59" s="9" t="s">
        <v>349</v>
      </c>
      <c r="N59" t="str">
        <f>_xlfn.CONCAT(I59:L59)</f>
        <v xml:space="preserve">case 61:
Keyboard.print("ino|");
PrintNumpad(c);
break;
</v>
      </c>
      <c r="T59" t="s">
        <v>196</v>
      </c>
      <c r="X59" t="s">
        <v>351</v>
      </c>
      <c r="Y59">
        <f t="shared" si="1"/>
        <v>61</v>
      </c>
      <c r="Z59" t="s">
        <v>352</v>
      </c>
      <c r="AB59" t="str">
        <f t="shared" si="2"/>
        <v xml:space="preserve">c == 61 || </v>
      </c>
    </row>
    <row r="60" spans="1:28" ht="15" customHeight="1" x14ac:dyDescent="0.25">
      <c r="A60">
        <f t="shared" si="3"/>
        <v>59</v>
      </c>
      <c r="B60" t="s">
        <v>206</v>
      </c>
      <c r="C60">
        <v>62</v>
      </c>
      <c r="D60" t="s">
        <v>173</v>
      </c>
      <c r="I60" s="18" t="s">
        <v>347</v>
      </c>
      <c r="J60">
        <f t="shared" si="0"/>
        <v>62</v>
      </c>
      <c r="K60" s="19" t="s">
        <v>348</v>
      </c>
      <c r="L60" s="9" t="s">
        <v>349</v>
      </c>
      <c r="N60" t="str">
        <f>_xlfn.CONCAT(I60:L60)</f>
        <v xml:space="preserve">case 62:
Keyboard.print("ino|");
PrintNumpad(c);
break;
</v>
      </c>
      <c r="T60" t="s">
        <v>187</v>
      </c>
      <c r="X60" t="s">
        <v>351</v>
      </c>
      <c r="Y60">
        <f t="shared" si="1"/>
        <v>62</v>
      </c>
      <c r="Z60" t="s">
        <v>352</v>
      </c>
      <c r="AB60" t="str">
        <f t="shared" si="2"/>
        <v xml:space="preserve">c == 62 || </v>
      </c>
    </row>
    <row r="61" spans="1:28" ht="15" customHeight="1" x14ac:dyDescent="0.25">
      <c r="A61">
        <f t="shared" si="3"/>
        <v>60</v>
      </c>
      <c r="B61" t="s">
        <v>222</v>
      </c>
      <c r="C61">
        <v>283</v>
      </c>
      <c r="D61" t="s">
        <v>207</v>
      </c>
      <c r="I61" s="18" t="s">
        <v>347</v>
      </c>
      <c r="J61">
        <f t="shared" si="0"/>
        <v>283</v>
      </c>
      <c r="K61" s="19" t="s">
        <v>348</v>
      </c>
      <c r="L61" s="9" t="s">
        <v>349</v>
      </c>
      <c r="N61" t="str">
        <f>_xlfn.CONCAT(I61:L61)</f>
        <v xml:space="preserve">case 283:
Keyboard.print("ino|");
PrintNumpad(c);
break;
</v>
      </c>
      <c r="T61" t="s">
        <v>197</v>
      </c>
      <c r="X61" t="s">
        <v>351</v>
      </c>
      <c r="Y61">
        <f t="shared" si="1"/>
        <v>283</v>
      </c>
      <c r="Z61" t="s">
        <v>352</v>
      </c>
      <c r="AB61" t="str">
        <f t="shared" si="2"/>
        <v xml:space="preserve">c == 283 || </v>
      </c>
    </row>
    <row r="62" spans="1:28" ht="15" customHeight="1" x14ac:dyDescent="0.25">
      <c r="A62">
        <f t="shared" si="3"/>
        <v>61</v>
      </c>
      <c r="B62" t="s">
        <v>208</v>
      </c>
      <c r="C62">
        <v>285</v>
      </c>
      <c r="D62" t="s">
        <v>207</v>
      </c>
      <c r="I62" s="18" t="s">
        <v>347</v>
      </c>
      <c r="J62">
        <f t="shared" si="0"/>
        <v>285</v>
      </c>
      <c r="K62" s="19" t="s">
        <v>348</v>
      </c>
      <c r="L62" s="9" t="s">
        <v>349</v>
      </c>
      <c r="N62" t="str">
        <f>_xlfn.CONCAT(I62:L62)</f>
        <v xml:space="preserve">case 285:
Keyboard.print("ino|");
PrintNumpad(c);
break;
</v>
      </c>
      <c r="T62" t="s">
        <v>198</v>
      </c>
      <c r="X62" t="s">
        <v>351</v>
      </c>
      <c r="Y62">
        <f t="shared" si="1"/>
        <v>285</v>
      </c>
      <c r="Z62" t="s">
        <v>352</v>
      </c>
      <c r="AB62" t="str">
        <f t="shared" si="2"/>
        <v xml:space="preserve">c == 285 || </v>
      </c>
    </row>
    <row r="63" spans="1:28" ht="15" customHeight="1" x14ac:dyDescent="0.25">
      <c r="A63">
        <f t="shared" si="3"/>
        <v>62</v>
      </c>
      <c r="B63" t="s">
        <v>209</v>
      </c>
      <c r="C63">
        <v>4355</v>
      </c>
      <c r="D63" t="s">
        <v>207</v>
      </c>
      <c r="I63" s="18" t="s">
        <v>347</v>
      </c>
      <c r="J63">
        <f t="shared" si="0"/>
        <v>4355</v>
      </c>
      <c r="K63" s="19" t="s">
        <v>348</v>
      </c>
      <c r="L63" s="9" t="s">
        <v>349</v>
      </c>
      <c r="N63" t="str">
        <f>_xlfn.CONCAT(I63:L63)</f>
        <v xml:space="preserve">case 4355:
Keyboard.print("ino|");
PrintNumpad(c);
break;
</v>
      </c>
      <c r="T63" t="s">
        <v>186</v>
      </c>
      <c r="X63" t="s">
        <v>351</v>
      </c>
      <c r="Y63">
        <f t="shared" si="1"/>
        <v>4355</v>
      </c>
      <c r="Z63" t="s">
        <v>352</v>
      </c>
      <c r="AB63" t="str">
        <f t="shared" si="2"/>
        <v xml:space="preserve">c == 4355 || </v>
      </c>
    </row>
    <row r="64" spans="1:28" ht="15" customHeight="1" x14ac:dyDescent="0.25">
      <c r="A64">
        <f t="shared" si="3"/>
        <v>63</v>
      </c>
      <c r="B64" t="s">
        <v>210</v>
      </c>
      <c r="C64">
        <v>16646</v>
      </c>
      <c r="D64" t="s">
        <v>207</v>
      </c>
      <c r="I64" s="18" t="s">
        <v>347</v>
      </c>
      <c r="J64">
        <f t="shared" si="0"/>
        <v>16646</v>
      </c>
      <c r="K64" s="19" t="s">
        <v>348</v>
      </c>
      <c r="L64" s="9" t="s">
        <v>349</v>
      </c>
      <c r="N64" t="str">
        <f>_xlfn.CONCAT(I64:L64)</f>
        <v xml:space="preserve">case 16646:
Keyboard.print("ino|");
PrintNumpad(c);
break;
</v>
      </c>
      <c r="T64" t="s">
        <v>199</v>
      </c>
      <c r="X64" t="s">
        <v>351</v>
      </c>
      <c r="Y64">
        <f t="shared" si="1"/>
        <v>16646</v>
      </c>
      <c r="Z64" t="s">
        <v>352</v>
      </c>
      <c r="AB64" t="str">
        <f t="shared" si="2"/>
        <v xml:space="preserve">c == 16646 || </v>
      </c>
    </row>
    <row r="65" spans="1:28" ht="15" customHeight="1" x14ac:dyDescent="0.25">
      <c r="A65">
        <f t="shared" si="3"/>
        <v>64</v>
      </c>
      <c r="B65" t="s">
        <v>211</v>
      </c>
      <c r="C65">
        <v>8456</v>
      </c>
      <c r="D65" t="s">
        <v>207</v>
      </c>
      <c r="I65" s="18" t="s">
        <v>347</v>
      </c>
      <c r="J65">
        <f t="shared" si="0"/>
        <v>8456</v>
      </c>
      <c r="K65" s="19" t="s">
        <v>348</v>
      </c>
      <c r="L65" s="9" t="s">
        <v>349</v>
      </c>
      <c r="N65" t="str">
        <f>_xlfn.CONCAT(I65:L65)</f>
        <v xml:space="preserve">case 8456:
Keyboard.print("ino|");
PrintNumpad(c);
break;
</v>
      </c>
      <c r="X65" t="s">
        <v>351</v>
      </c>
      <c r="Y65">
        <f t="shared" si="1"/>
        <v>8456</v>
      </c>
      <c r="Z65" t="s">
        <v>352</v>
      </c>
      <c r="AB65" t="str">
        <f t="shared" si="2"/>
        <v xml:space="preserve">c == 8456 || </v>
      </c>
    </row>
    <row r="66" spans="1:28" ht="15" customHeight="1" x14ac:dyDescent="0.25">
      <c r="A66">
        <f t="shared" si="3"/>
        <v>65</v>
      </c>
      <c r="B66" t="s">
        <v>212</v>
      </c>
      <c r="C66">
        <v>780</v>
      </c>
      <c r="D66" t="s">
        <v>207</v>
      </c>
      <c r="I66" s="18" t="s">
        <v>347</v>
      </c>
      <c r="J66">
        <f t="shared" si="0"/>
        <v>780</v>
      </c>
      <c r="K66" s="19" t="s">
        <v>348</v>
      </c>
      <c r="L66" s="9" t="s">
        <v>349</v>
      </c>
      <c r="N66" t="str">
        <f>_xlfn.CONCAT(I66:L66)</f>
        <v xml:space="preserve">case 780:
Keyboard.print("ino|");
PrintNumpad(c);
break;
</v>
      </c>
      <c r="X66" t="s">
        <v>351</v>
      </c>
      <c r="Y66">
        <f t="shared" si="1"/>
        <v>780</v>
      </c>
      <c r="Z66" t="s">
        <v>352</v>
      </c>
      <c r="AB66" t="str">
        <f t="shared" si="2"/>
        <v xml:space="preserve">c == 780 || </v>
      </c>
    </row>
    <row r="67" spans="1:28" ht="15" customHeight="1" x14ac:dyDescent="0.25">
      <c r="A67">
        <f t="shared" si="3"/>
        <v>66</v>
      </c>
      <c r="B67" t="s">
        <v>213</v>
      </c>
      <c r="C67">
        <v>2314</v>
      </c>
      <c r="D67" t="s">
        <v>207</v>
      </c>
      <c r="I67" s="18" t="s">
        <v>347</v>
      </c>
      <c r="J67">
        <f t="shared" ref="J67:J105" si="4">C67</f>
        <v>2314</v>
      </c>
      <c r="K67" s="19" t="s">
        <v>348</v>
      </c>
      <c r="L67" s="9" t="s">
        <v>349</v>
      </c>
      <c r="N67" t="str">
        <f>_xlfn.CONCAT(I67:L67)</f>
        <v xml:space="preserve">case 2314:
Keyboard.print("ino|");
PrintNumpad(c);
break;
</v>
      </c>
      <c r="X67" t="s">
        <v>351</v>
      </c>
      <c r="Y67">
        <f t="shared" ref="Y67:Y105" si="5">C67</f>
        <v>2314</v>
      </c>
      <c r="Z67" t="s">
        <v>352</v>
      </c>
      <c r="AB67" t="str">
        <f t="shared" ref="AB67:AB105" si="6">_xlfn.CONCAT(X67:Z67)</f>
        <v xml:space="preserve">c == 2314 || </v>
      </c>
    </row>
    <row r="68" spans="1:28" ht="15" customHeight="1" x14ac:dyDescent="0.25">
      <c r="A68">
        <f t="shared" ref="A68:A113" si="7">A67+1</f>
        <v>67</v>
      </c>
      <c r="B68" t="s">
        <v>214</v>
      </c>
      <c r="C68">
        <v>287</v>
      </c>
      <c r="D68" t="s">
        <v>207</v>
      </c>
      <c r="I68" s="18" t="s">
        <v>347</v>
      </c>
      <c r="J68">
        <f t="shared" si="4"/>
        <v>287</v>
      </c>
      <c r="K68" s="19" t="s">
        <v>348</v>
      </c>
      <c r="L68" s="9" t="s">
        <v>349</v>
      </c>
      <c r="N68" t="str">
        <f>_xlfn.CONCAT(I68:L68)</f>
        <v xml:space="preserve">case 287:
Keyboard.print("ino|");
PrintNumpad(c);
break;
</v>
      </c>
      <c r="X68" t="s">
        <v>351</v>
      </c>
      <c r="Y68">
        <f t="shared" si="5"/>
        <v>287</v>
      </c>
      <c r="Z68" t="s">
        <v>352</v>
      </c>
      <c r="AB68" t="str">
        <f t="shared" si="6"/>
        <v xml:space="preserve">c == 287 || </v>
      </c>
    </row>
    <row r="69" spans="1:28" ht="15" customHeight="1" x14ac:dyDescent="0.25">
      <c r="A69">
        <f t="shared" si="7"/>
        <v>68</v>
      </c>
      <c r="B69" t="s">
        <v>215</v>
      </c>
      <c r="C69">
        <v>1291</v>
      </c>
      <c r="D69" t="s">
        <v>207</v>
      </c>
      <c r="I69" s="18" t="s">
        <v>347</v>
      </c>
      <c r="J69">
        <f t="shared" si="4"/>
        <v>1291</v>
      </c>
      <c r="K69" s="19" t="s">
        <v>348</v>
      </c>
      <c r="L69" s="9" t="s">
        <v>349</v>
      </c>
      <c r="N69" t="str">
        <f>_xlfn.CONCAT(I69:L69)</f>
        <v xml:space="preserve">case 1291:
Keyboard.print("ino|");
PrintNumpad(c);
break;
</v>
      </c>
      <c r="X69" t="s">
        <v>351</v>
      </c>
      <c r="Y69">
        <f t="shared" si="5"/>
        <v>1291</v>
      </c>
      <c r="Z69" t="s">
        <v>352</v>
      </c>
      <c r="AB69" t="str">
        <f t="shared" si="6"/>
        <v xml:space="preserve">c == 1291 || </v>
      </c>
    </row>
    <row r="70" spans="1:28" ht="15" customHeight="1" x14ac:dyDescent="0.25">
      <c r="A70">
        <f t="shared" si="7"/>
        <v>69</v>
      </c>
      <c r="B70" t="s">
        <v>216</v>
      </c>
      <c r="C70">
        <v>781</v>
      </c>
      <c r="D70" t="s">
        <v>207</v>
      </c>
      <c r="I70" s="18" t="s">
        <v>347</v>
      </c>
      <c r="J70">
        <f t="shared" si="4"/>
        <v>781</v>
      </c>
      <c r="K70" s="19" t="s">
        <v>348</v>
      </c>
      <c r="L70" s="9" t="s">
        <v>349</v>
      </c>
      <c r="N70" t="str">
        <f>_xlfn.CONCAT(I70:L70)</f>
        <v xml:space="preserve">case 781:
Keyboard.print("ino|");
PrintNumpad(c);
break;
</v>
      </c>
      <c r="X70" t="s">
        <v>351</v>
      </c>
      <c r="Y70">
        <f t="shared" si="5"/>
        <v>781</v>
      </c>
      <c r="Z70" t="s">
        <v>352</v>
      </c>
      <c r="AB70" t="str">
        <f t="shared" si="6"/>
        <v xml:space="preserve">c == 781 || </v>
      </c>
    </row>
    <row r="71" spans="1:28" ht="15" customHeight="1" x14ac:dyDescent="0.25">
      <c r="A71">
        <f t="shared" si="7"/>
        <v>70</v>
      </c>
      <c r="B71" t="s">
        <v>217</v>
      </c>
      <c r="C71">
        <v>270</v>
      </c>
      <c r="D71" t="s">
        <v>207</v>
      </c>
      <c r="I71" s="18" t="s">
        <v>347</v>
      </c>
      <c r="J71">
        <f t="shared" si="4"/>
        <v>270</v>
      </c>
      <c r="K71" s="19" t="s">
        <v>348</v>
      </c>
      <c r="L71" s="9" t="s">
        <v>349</v>
      </c>
      <c r="N71" t="str">
        <f>_xlfn.CONCAT(I71:L71)</f>
        <v xml:space="preserve">case 270:
Keyboard.print("ino|");
PrintNumpad(c);
break;
</v>
      </c>
      <c r="X71" t="s">
        <v>351</v>
      </c>
      <c r="Y71">
        <f t="shared" si="5"/>
        <v>270</v>
      </c>
      <c r="Z71" t="s">
        <v>352</v>
      </c>
      <c r="AB71" t="str">
        <f t="shared" si="6"/>
        <v xml:space="preserve">c == 270 || </v>
      </c>
    </row>
    <row r="72" spans="1:28" ht="15" customHeight="1" x14ac:dyDescent="0.25">
      <c r="A72">
        <f t="shared" si="7"/>
        <v>71</v>
      </c>
      <c r="B72" t="s">
        <v>218</v>
      </c>
      <c r="C72">
        <v>8457</v>
      </c>
      <c r="D72" t="s">
        <v>207</v>
      </c>
      <c r="I72" s="18" t="s">
        <v>347</v>
      </c>
      <c r="J72">
        <f t="shared" si="4"/>
        <v>8457</v>
      </c>
      <c r="K72" s="19" t="s">
        <v>348</v>
      </c>
      <c r="L72" s="9" t="s">
        <v>349</v>
      </c>
      <c r="N72" t="str">
        <f>_xlfn.CONCAT(I72:L72)</f>
        <v xml:space="preserve">case 8457:
Keyboard.print("ino|");
PrintNumpad(c);
break;
</v>
      </c>
      <c r="X72" t="s">
        <v>351</v>
      </c>
      <c r="Y72">
        <f t="shared" si="5"/>
        <v>8457</v>
      </c>
      <c r="Z72" t="s">
        <v>352</v>
      </c>
      <c r="AB72" t="str">
        <f t="shared" si="6"/>
        <v xml:space="preserve">c == 8457 || </v>
      </c>
    </row>
    <row r="73" spans="1:28" ht="15" customHeight="1" x14ac:dyDescent="0.25">
      <c r="A73">
        <f t="shared" si="7"/>
        <v>72</v>
      </c>
      <c r="B73" t="s">
        <v>219</v>
      </c>
      <c r="C73">
        <v>16647</v>
      </c>
      <c r="D73" t="s">
        <v>207</v>
      </c>
      <c r="I73" s="18" t="s">
        <v>347</v>
      </c>
      <c r="J73">
        <f t="shared" si="4"/>
        <v>16647</v>
      </c>
      <c r="K73" s="19" t="s">
        <v>348</v>
      </c>
      <c r="L73" s="9" t="s">
        <v>349</v>
      </c>
      <c r="N73" t="str">
        <f>_xlfn.CONCAT(I73:L73)</f>
        <v xml:space="preserve">case 16647:
Keyboard.print("ino|");
PrintNumpad(c);
break;
</v>
      </c>
      <c r="X73" t="s">
        <v>351</v>
      </c>
      <c r="Y73">
        <f t="shared" si="5"/>
        <v>16647</v>
      </c>
      <c r="Z73" t="s">
        <v>352</v>
      </c>
      <c r="AB73" t="str">
        <f t="shared" si="6"/>
        <v xml:space="preserve">c == 16647 || </v>
      </c>
    </row>
    <row r="74" spans="1:28" ht="15" customHeight="1" x14ac:dyDescent="0.25">
      <c r="A74">
        <f t="shared" si="7"/>
        <v>73</v>
      </c>
      <c r="B74" t="s">
        <v>220</v>
      </c>
      <c r="C74">
        <v>286</v>
      </c>
      <c r="D74" t="s">
        <v>207</v>
      </c>
      <c r="I74" s="18" t="s">
        <v>347</v>
      </c>
      <c r="J74">
        <f t="shared" si="4"/>
        <v>286</v>
      </c>
      <c r="K74" s="19" t="s">
        <v>348</v>
      </c>
      <c r="L74" s="9" t="s">
        <v>349</v>
      </c>
      <c r="N74" t="str">
        <f>_xlfn.CONCAT(I74:L74)</f>
        <v xml:space="preserve">case 286:
Keyboard.print("ino|");
PrintNumpad(c);
break;
</v>
      </c>
      <c r="X74" t="s">
        <v>351</v>
      </c>
      <c r="Y74">
        <f t="shared" si="5"/>
        <v>286</v>
      </c>
      <c r="Z74" t="s">
        <v>352</v>
      </c>
      <c r="AB74" t="str">
        <f t="shared" si="6"/>
        <v xml:space="preserve">c == 286 || </v>
      </c>
    </row>
    <row r="75" spans="1:28" ht="15" customHeight="1" x14ac:dyDescent="0.25">
      <c r="A75">
        <f t="shared" si="7"/>
        <v>74</v>
      </c>
      <c r="B75" t="s">
        <v>221</v>
      </c>
      <c r="C75">
        <v>284</v>
      </c>
      <c r="D75" t="s">
        <v>207</v>
      </c>
      <c r="I75" s="18" t="s">
        <v>347</v>
      </c>
      <c r="J75">
        <f t="shared" si="4"/>
        <v>284</v>
      </c>
      <c r="K75" s="19" t="s">
        <v>348</v>
      </c>
      <c r="L75" s="9" t="s">
        <v>349</v>
      </c>
      <c r="N75" t="str">
        <f>_xlfn.CONCAT(I75:L75)</f>
        <v xml:space="preserve">case 284:
Keyboard.print("ino|");
PrintNumpad(c);
break;
</v>
      </c>
      <c r="X75" t="s">
        <v>351</v>
      </c>
      <c r="Y75">
        <f t="shared" si="5"/>
        <v>284</v>
      </c>
      <c r="Z75" t="s">
        <v>352</v>
      </c>
      <c r="AB75" t="str">
        <f t="shared" si="6"/>
        <v xml:space="preserve">c == 284 || </v>
      </c>
    </row>
    <row r="76" spans="1:28" ht="15" customHeight="1" x14ac:dyDescent="0.25">
      <c r="A76">
        <f t="shared" si="7"/>
        <v>75</v>
      </c>
      <c r="B76" t="s">
        <v>224</v>
      </c>
      <c r="C76">
        <v>260</v>
      </c>
      <c r="D76" t="s">
        <v>223</v>
      </c>
      <c r="I76" s="18" t="s">
        <v>347</v>
      </c>
      <c r="J76">
        <f t="shared" si="4"/>
        <v>260</v>
      </c>
      <c r="K76" s="19" t="s">
        <v>348</v>
      </c>
      <c r="L76" s="9" t="s">
        <v>349</v>
      </c>
      <c r="N76" t="str">
        <f>_xlfn.CONCAT(I76:L76)</f>
        <v xml:space="preserve">case 260:
Keyboard.print("ino|");
PrintNumpad(c);
break;
</v>
      </c>
      <c r="X76" t="s">
        <v>351</v>
      </c>
      <c r="Y76">
        <f t="shared" si="5"/>
        <v>260</v>
      </c>
      <c r="Z76" t="s">
        <v>352</v>
      </c>
      <c r="AB76" t="str">
        <f t="shared" si="6"/>
        <v xml:space="preserve">c == 260 || </v>
      </c>
    </row>
    <row r="77" spans="1:28" ht="15" customHeight="1" x14ac:dyDescent="0.25">
      <c r="A77">
        <f t="shared" si="7"/>
        <v>76</v>
      </c>
      <c r="B77" t="s">
        <v>225</v>
      </c>
      <c r="C77">
        <v>258</v>
      </c>
      <c r="D77" t="s">
        <v>223</v>
      </c>
      <c r="I77" s="18" t="s">
        <v>347</v>
      </c>
      <c r="J77">
        <f t="shared" si="4"/>
        <v>258</v>
      </c>
      <c r="K77" s="19" t="s">
        <v>348</v>
      </c>
      <c r="L77" s="9" t="s">
        <v>349</v>
      </c>
      <c r="N77" t="str">
        <f>_xlfn.CONCAT(I77:L77)</f>
        <v xml:space="preserve">case 258:
Keyboard.print("ino|");
PrintNumpad(c);
break;
</v>
      </c>
      <c r="X77" t="s">
        <v>351</v>
      </c>
      <c r="Y77">
        <f t="shared" si="5"/>
        <v>258</v>
      </c>
      <c r="Z77" t="s">
        <v>352</v>
      </c>
      <c r="AB77" t="str">
        <f t="shared" si="6"/>
        <v xml:space="preserve">c == 258 || </v>
      </c>
    </row>
    <row r="78" spans="1:28" ht="15" customHeight="1" x14ac:dyDescent="0.25">
      <c r="A78">
        <f t="shared" si="7"/>
        <v>77</v>
      </c>
      <c r="B78" t="s">
        <v>226</v>
      </c>
      <c r="C78">
        <v>6</v>
      </c>
      <c r="D78" t="s">
        <v>223</v>
      </c>
      <c r="I78" s="18" t="s">
        <v>347</v>
      </c>
      <c r="J78">
        <f t="shared" si="4"/>
        <v>6</v>
      </c>
      <c r="K78" s="19" t="s">
        <v>348</v>
      </c>
      <c r="L78" s="9" t="s">
        <v>349</v>
      </c>
      <c r="N78" t="str">
        <f>_xlfn.CONCAT(I78:L78)</f>
        <v xml:space="preserve">case 6:
Keyboard.print("ino|");
PrintNumpad(c);
break;
</v>
      </c>
      <c r="X78" t="s">
        <v>351</v>
      </c>
      <c r="Y78">
        <f t="shared" si="5"/>
        <v>6</v>
      </c>
      <c r="Z78" t="s">
        <v>352</v>
      </c>
      <c r="AB78" t="str">
        <f t="shared" si="6"/>
        <v xml:space="preserve">c == 6 || </v>
      </c>
    </row>
    <row r="79" spans="1:28" ht="15" customHeight="1" x14ac:dyDescent="0.25">
      <c r="A79">
        <f t="shared" si="7"/>
        <v>78</v>
      </c>
      <c r="B79" t="s">
        <v>227</v>
      </c>
      <c r="C79">
        <v>281</v>
      </c>
      <c r="D79" t="s">
        <v>223</v>
      </c>
      <c r="I79" s="18" t="s">
        <v>347</v>
      </c>
      <c r="J79">
        <f t="shared" si="4"/>
        <v>281</v>
      </c>
      <c r="K79" s="19" t="s">
        <v>348</v>
      </c>
      <c r="L79" s="9" t="s">
        <v>349</v>
      </c>
      <c r="N79" t="str">
        <f>_xlfn.CONCAT(I79:L79)</f>
        <v xml:space="preserve">case 281:
Keyboard.print("ino|");
PrintNumpad(c);
break;
</v>
      </c>
      <c r="X79" t="s">
        <v>351</v>
      </c>
      <c r="Y79">
        <f t="shared" si="5"/>
        <v>281</v>
      </c>
      <c r="Z79" t="s">
        <v>352</v>
      </c>
      <c r="AB79" t="str">
        <f t="shared" si="6"/>
        <v xml:space="preserve">c == 281 || </v>
      </c>
    </row>
    <row r="80" spans="1:28" ht="15" customHeight="1" x14ac:dyDescent="0.25">
      <c r="A80">
        <f t="shared" si="7"/>
        <v>79</v>
      </c>
      <c r="B80" t="s">
        <v>228</v>
      </c>
      <c r="C80">
        <v>282</v>
      </c>
      <c r="D80" t="s">
        <v>223</v>
      </c>
      <c r="I80" s="18" t="s">
        <v>347</v>
      </c>
      <c r="J80">
        <f t="shared" si="4"/>
        <v>282</v>
      </c>
      <c r="K80" s="19" t="s">
        <v>348</v>
      </c>
      <c r="L80" s="9" t="s">
        <v>349</v>
      </c>
      <c r="N80" t="str">
        <f>_xlfn.CONCAT(I80:L80)</f>
        <v xml:space="preserve">case 282:
Keyboard.print("ino|");
PrintNumpad(c);
break;
</v>
      </c>
      <c r="X80" t="s">
        <v>351</v>
      </c>
      <c r="Y80">
        <f t="shared" si="5"/>
        <v>282</v>
      </c>
      <c r="Z80" t="s">
        <v>352</v>
      </c>
      <c r="AB80" t="str">
        <f t="shared" si="6"/>
        <v xml:space="preserve">c == 282 || </v>
      </c>
    </row>
    <row r="81" spans="1:28" ht="15" customHeight="1" x14ac:dyDescent="0.25">
      <c r="A81">
        <f t="shared" si="7"/>
        <v>80</v>
      </c>
      <c r="B81" t="s">
        <v>229</v>
      </c>
      <c r="C81">
        <v>273</v>
      </c>
      <c r="D81" t="s">
        <v>223</v>
      </c>
      <c r="I81" s="18" t="s">
        <v>347</v>
      </c>
      <c r="J81">
        <f t="shared" si="4"/>
        <v>273</v>
      </c>
      <c r="K81" s="19" t="s">
        <v>348</v>
      </c>
      <c r="L81" s="9" t="s">
        <v>349</v>
      </c>
      <c r="N81" t="str">
        <f>_xlfn.CONCAT(I81:L81)</f>
        <v xml:space="preserve">case 273:
Keyboard.print("ino|");
PrintNumpad(c);
break;
</v>
      </c>
      <c r="X81" t="s">
        <v>351</v>
      </c>
      <c r="Y81">
        <f t="shared" si="5"/>
        <v>273</v>
      </c>
      <c r="Z81" t="s">
        <v>352</v>
      </c>
      <c r="AB81" t="str">
        <f t="shared" si="6"/>
        <v xml:space="preserve">c == 273 || </v>
      </c>
    </row>
    <row r="82" spans="1:28" ht="15" customHeight="1" x14ac:dyDescent="0.25">
      <c r="A82">
        <f t="shared" si="7"/>
        <v>81</v>
      </c>
      <c r="B82" t="s">
        <v>230</v>
      </c>
      <c r="C82">
        <v>274</v>
      </c>
      <c r="D82" t="s">
        <v>223</v>
      </c>
      <c r="I82" s="18" t="s">
        <v>347</v>
      </c>
      <c r="J82">
        <f t="shared" si="4"/>
        <v>274</v>
      </c>
      <c r="K82" s="19" t="s">
        <v>348</v>
      </c>
      <c r="L82" s="9" t="s">
        <v>349</v>
      </c>
      <c r="N82" t="str">
        <f>_xlfn.CONCAT(I82:L82)</f>
        <v xml:space="preserve">case 274:
Keyboard.print("ino|");
PrintNumpad(c);
break;
</v>
      </c>
      <c r="X82" t="s">
        <v>351</v>
      </c>
      <c r="Y82">
        <f t="shared" si="5"/>
        <v>274</v>
      </c>
      <c r="Z82" t="s">
        <v>352</v>
      </c>
      <c r="AB82" t="str">
        <f t="shared" si="6"/>
        <v xml:space="preserve">c == 274 || </v>
      </c>
    </row>
    <row r="83" spans="1:28" ht="15" customHeight="1" x14ac:dyDescent="0.25">
      <c r="A83">
        <f t="shared" si="7"/>
        <v>82</v>
      </c>
      <c r="B83" t="s">
        <v>231</v>
      </c>
      <c r="C83">
        <v>275</v>
      </c>
      <c r="D83" t="s">
        <v>223</v>
      </c>
      <c r="I83" s="18" t="s">
        <v>347</v>
      </c>
      <c r="J83">
        <f t="shared" si="4"/>
        <v>275</v>
      </c>
      <c r="K83" s="19" t="s">
        <v>348</v>
      </c>
      <c r="L83" s="9" t="s">
        <v>349</v>
      </c>
      <c r="N83" t="str">
        <f>_xlfn.CONCAT(I83:L83)</f>
        <v xml:space="preserve">case 275:
Keyboard.print("ino|");
PrintNumpad(c);
break;
</v>
      </c>
      <c r="X83" t="s">
        <v>351</v>
      </c>
      <c r="Y83">
        <f t="shared" si="5"/>
        <v>275</v>
      </c>
      <c r="Z83" t="s">
        <v>352</v>
      </c>
      <c r="AB83" t="str">
        <f t="shared" si="6"/>
        <v xml:space="preserve">c == 275 || </v>
      </c>
    </row>
    <row r="84" spans="1:28" ht="15" customHeight="1" x14ac:dyDescent="0.25">
      <c r="A84">
        <f t="shared" si="7"/>
        <v>83</v>
      </c>
      <c r="B84" t="s">
        <v>232</v>
      </c>
      <c r="C84">
        <v>276</v>
      </c>
      <c r="D84" t="s">
        <v>223</v>
      </c>
      <c r="I84" s="18" t="s">
        <v>347</v>
      </c>
      <c r="J84">
        <f t="shared" si="4"/>
        <v>276</v>
      </c>
      <c r="K84" s="19" t="s">
        <v>348</v>
      </c>
      <c r="L84" s="9" t="s">
        <v>349</v>
      </c>
      <c r="N84" t="str">
        <f>_xlfn.CONCAT(I84:L84)</f>
        <v xml:space="preserve">case 276:
Keyboard.print("ino|");
PrintNumpad(c);
break;
</v>
      </c>
      <c r="X84" t="s">
        <v>351</v>
      </c>
      <c r="Y84">
        <f t="shared" si="5"/>
        <v>276</v>
      </c>
      <c r="Z84" t="s">
        <v>352</v>
      </c>
      <c r="AB84" t="str">
        <f t="shared" si="6"/>
        <v xml:space="preserve">c == 276 || </v>
      </c>
    </row>
    <row r="85" spans="1:28" ht="15" customHeight="1" x14ac:dyDescent="0.25">
      <c r="A85">
        <f t="shared" si="7"/>
        <v>84</v>
      </c>
      <c r="B85" t="s">
        <v>233</v>
      </c>
      <c r="C85">
        <v>279</v>
      </c>
      <c r="D85" t="s">
        <v>223</v>
      </c>
      <c r="I85" s="18" t="s">
        <v>347</v>
      </c>
      <c r="J85">
        <f t="shared" si="4"/>
        <v>279</v>
      </c>
      <c r="K85" s="19" t="s">
        <v>348</v>
      </c>
      <c r="L85" s="9" t="s">
        <v>349</v>
      </c>
      <c r="N85" t="str">
        <f>_xlfn.CONCAT(I85:L85)</f>
        <v xml:space="preserve">case 279:
Keyboard.print("ino|");
PrintNumpad(c);
break;
</v>
      </c>
      <c r="X85" t="s">
        <v>351</v>
      </c>
      <c r="Y85">
        <f t="shared" si="5"/>
        <v>279</v>
      </c>
      <c r="Z85" t="s">
        <v>352</v>
      </c>
      <c r="AB85" t="str">
        <f t="shared" si="6"/>
        <v xml:space="preserve">c == 279 || </v>
      </c>
    </row>
    <row r="86" spans="1:28" ht="15" customHeight="1" x14ac:dyDescent="0.25">
      <c r="A86">
        <f t="shared" si="7"/>
        <v>85</v>
      </c>
      <c r="B86" t="s">
        <v>235</v>
      </c>
      <c r="C86">
        <v>277</v>
      </c>
      <c r="D86" t="s">
        <v>223</v>
      </c>
      <c r="I86" s="18" t="s">
        <v>347</v>
      </c>
      <c r="J86">
        <f t="shared" si="4"/>
        <v>277</v>
      </c>
      <c r="K86" s="19" t="s">
        <v>348</v>
      </c>
      <c r="L86" s="9" t="s">
        <v>349</v>
      </c>
      <c r="N86" t="str">
        <f>_xlfn.CONCAT(I86:L86)</f>
        <v xml:space="preserve">case 277:
Keyboard.print("ino|");
PrintNumpad(c);
break;
</v>
      </c>
      <c r="X86" t="s">
        <v>351</v>
      </c>
      <c r="Y86">
        <f t="shared" si="5"/>
        <v>277</v>
      </c>
      <c r="Z86" t="s">
        <v>352</v>
      </c>
      <c r="AB86" t="str">
        <f t="shared" si="6"/>
        <v xml:space="preserve">c == 277 || </v>
      </c>
    </row>
    <row r="87" spans="1:28" ht="15" customHeight="1" x14ac:dyDescent="0.25">
      <c r="A87">
        <f t="shared" si="7"/>
        <v>86</v>
      </c>
      <c r="B87" t="s">
        <v>234</v>
      </c>
      <c r="C87">
        <v>280</v>
      </c>
      <c r="D87" t="s">
        <v>223</v>
      </c>
      <c r="I87" s="18" t="s">
        <v>347</v>
      </c>
      <c r="J87">
        <f t="shared" si="4"/>
        <v>280</v>
      </c>
      <c r="K87" s="19" t="s">
        <v>348</v>
      </c>
      <c r="L87" s="9" t="s">
        <v>349</v>
      </c>
      <c r="N87" t="str">
        <f>_xlfn.CONCAT(I87:L87)</f>
        <v xml:space="preserve">case 280:
Keyboard.print("ino|");
PrintNumpad(c);
break;
</v>
      </c>
      <c r="X87" t="s">
        <v>351</v>
      </c>
      <c r="Y87">
        <f t="shared" si="5"/>
        <v>280</v>
      </c>
      <c r="Z87" t="s">
        <v>352</v>
      </c>
      <c r="AB87" t="str">
        <f t="shared" si="6"/>
        <v xml:space="preserve">c == 280 || </v>
      </c>
    </row>
    <row r="88" spans="1:28" ht="15" customHeight="1" x14ac:dyDescent="0.25">
      <c r="A88">
        <f t="shared" si="7"/>
        <v>87</v>
      </c>
      <c r="B88" t="s">
        <v>236</v>
      </c>
      <c r="C88">
        <v>278</v>
      </c>
      <c r="D88" t="s">
        <v>223</v>
      </c>
      <c r="I88" s="18" t="s">
        <v>347</v>
      </c>
      <c r="J88">
        <f t="shared" si="4"/>
        <v>278</v>
      </c>
      <c r="K88" s="19" t="s">
        <v>348</v>
      </c>
      <c r="L88" s="9" t="s">
        <v>349</v>
      </c>
      <c r="N88" t="str">
        <f>_xlfn.CONCAT(I88:L88)</f>
        <v xml:space="preserve">case 278:
Keyboard.print("ino|");
PrintNumpad(c);
break;
</v>
      </c>
      <c r="X88" t="s">
        <v>351</v>
      </c>
      <c r="Y88">
        <f t="shared" si="5"/>
        <v>278</v>
      </c>
      <c r="Z88" t="s">
        <v>352</v>
      </c>
      <c r="AB88" t="str">
        <f t="shared" si="6"/>
        <v xml:space="preserve">c == 278 || </v>
      </c>
    </row>
    <row r="89" spans="1:28" ht="15" customHeight="1" x14ac:dyDescent="0.25">
      <c r="A89">
        <f t="shared" si="7"/>
        <v>88</v>
      </c>
      <c r="B89" t="s">
        <v>238</v>
      </c>
      <c r="C89">
        <v>257</v>
      </c>
      <c r="D89" t="s">
        <v>237</v>
      </c>
      <c r="I89" s="18" t="s">
        <v>347</v>
      </c>
      <c r="J89">
        <f t="shared" si="4"/>
        <v>257</v>
      </c>
      <c r="K89" s="19" t="s">
        <v>348</v>
      </c>
      <c r="L89" s="9" t="s">
        <v>349</v>
      </c>
      <c r="N89" t="str">
        <f>_xlfn.CONCAT(I89:L89)</f>
        <v xml:space="preserve">case 257:
Keyboard.print("ino|");
PrintNumpad(c);
break;
</v>
      </c>
      <c r="X89" t="s">
        <v>351</v>
      </c>
      <c r="Y89">
        <f t="shared" si="5"/>
        <v>257</v>
      </c>
      <c r="Z89" t="s">
        <v>352</v>
      </c>
      <c r="AB89" t="str">
        <f t="shared" si="6"/>
        <v xml:space="preserve">c == 257 || </v>
      </c>
    </row>
    <row r="90" spans="1:28" ht="15" customHeight="1" x14ac:dyDescent="0.25">
      <c r="A90">
        <f t="shared" si="7"/>
        <v>89</v>
      </c>
      <c r="B90" t="s">
        <v>239</v>
      </c>
      <c r="C90">
        <v>47</v>
      </c>
      <c r="D90" t="s">
        <v>237</v>
      </c>
      <c r="I90" s="18" t="s">
        <v>347</v>
      </c>
      <c r="J90">
        <f t="shared" si="4"/>
        <v>47</v>
      </c>
      <c r="K90" s="19" t="s">
        <v>348</v>
      </c>
      <c r="L90" s="9" t="s">
        <v>349</v>
      </c>
      <c r="N90" t="str">
        <f>_xlfn.CONCAT(I90:L90)</f>
        <v xml:space="preserve">case 47:
Keyboard.print("ino|");
PrintNumpad(c);
break;
</v>
      </c>
      <c r="X90" t="s">
        <v>351</v>
      </c>
      <c r="Y90">
        <f t="shared" si="5"/>
        <v>47</v>
      </c>
      <c r="Z90" t="s">
        <v>352</v>
      </c>
      <c r="AB90" t="str">
        <f t="shared" si="6"/>
        <v xml:space="preserve">c == 47 || </v>
      </c>
    </row>
    <row r="91" spans="1:28" ht="15" customHeight="1" x14ac:dyDescent="0.25">
      <c r="A91">
        <f t="shared" si="7"/>
        <v>90</v>
      </c>
      <c r="B91" t="s">
        <v>240</v>
      </c>
      <c r="C91">
        <v>46</v>
      </c>
      <c r="D91" t="s">
        <v>237</v>
      </c>
      <c r="I91" s="18" t="s">
        <v>347</v>
      </c>
      <c r="J91">
        <f t="shared" si="4"/>
        <v>46</v>
      </c>
      <c r="K91" s="19" t="s">
        <v>348</v>
      </c>
      <c r="L91" s="9" t="s">
        <v>349</v>
      </c>
      <c r="N91" t="str">
        <f>_xlfn.CONCAT(I91:L91)</f>
        <v xml:space="preserve">case 46:
Keyboard.print("ino|");
PrintNumpad(c);
break;
</v>
      </c>
      <c r="X91" t="s">
        <v>351</v>
      </c>
      <c r="Y91">
        <f t="shared" si="5"/>
        <v>46</v>
      </c>
      <c r="Z91" t="s">
        <v>352</v>
      </c>
      <c r="AB91" t="str">
        <f t="shared" si="6"/>
        <v xml:space="preserve">c == 46 || </v>
      </c>
    </row>
    <row r="92" spans="1:28" ht="15" customHeight="1" x14ac:dyDescent="0.25">
      <c r="A92">
        <f t="shared" si="7"/>
        <v>91</v>
      </c>
      <c r="B92" t="s">
        <v>241</v>
      </c>
      <c r="C92">
        <v>45</v>
      </c>
      <c r="D92" t="s">
        <v>237</v>
      </c>
      <c r="I92" s="18" t="s">
        <v>347</v>
      </c>
      <c r="J92">
        <f t="shared" si="4"/>
        <v>45</v>
      </c>
      <c r="K92" s="19" t="s">
        <v>348</v>
      </c>
      <c r="L92" s="9" t="s">
        <v>349</v>
      </c>
      <c r="N92" t="str">
        <f>_xlfn.CONCAT(I92:L92)</f>
        <v xml:space="preserve">case 45:
Keyboard.print("ino|");
PrintNumpad(c);
break;
</v>
      </c>
      <c r="X92" t="s">
        <v>351</v>
      </c>
      <c r="Y92">
        <f t="shared" si="5"/>
        <v>45</v>
      </c>
      <c r="Z92" t="s">
        <v>352</v>
      </c>
      <c r="AB92" t="str">
        <f t="shared" si="6"/>
        <v xml:space="preserve">c == 45 || </v>
      </c>
    </row>
    <row r="93" spans="1:28" ht="15" customHeight="1" x14ac:dyDescent="0.25">
      <c r="A93">
        <f t="shared" si="7"/>
        <v>92</v>
      </c>
      <c r="B93" t="s">
        <v>251</v>
      </c>
      <c r="C93">
        <v>32</v>
      </c>
      <c r="D93" t="s">
        <v>237</v>
      </c>
      <c r="I93" s="18" t="s">
        <v>347</v>
      </c>
      <c r="J93">
        <f t="shared" si="4"/>
        <v>32</v>
      </c>
      <c r="K93" s="19" t="s">
        <v>348</v>
      </c>
      <c r="L93" s="9" t="s">
        <v>349</v>
      </c>
      <c r="N93" t="str">
        <f>_xlfn.CONCAT(I93:L93)</f>
        <v xml:space="preserve">case 32:
Keyboard.print("ino|");
PrintNumpad(c);
break;
</v>
      </c>
      <c r="X93" t="s">
        <v>351</v>
      </c>
      <c r="Y93">
        <f t="shared" si="5"/>
        <v>32</v>
      </c>
      <c r="Z93" t="s">
        <v>352</v>
      </c>
      <c r="AB93" t="str">
        <f t="shared" si="6"/>
        <v xml:space="preserve">c == 32 || </v>
      </c>
    </row>
    <row r="94" spans="1:28" ht="15" customHeight="1" x14ac:dyDescent="0.25">
      <c r="A94">
        <f t="shared" si="7"/>
        <v>93</v>
      </c>
      <c r="B94" t="s">
        <v>242</v>
      </c>
      <c r="C94">
        <v>33</v>
      </c>
      <c r="D94" t="s">
        <v>237</v>
      </c>
      <c r="I94" s="18" t="s">
        <v>347</v>
      </c>
      <c r="J94">
        <f t="shared" si="4"/>
        <v>33</v>
      </c>
      <c r="K94" s="19" t="s">
        <v>348</v>
      </c>
      <c r="L94" s="9" t="s">
        <v>349</v>
      </c>
      <c r="N94" t="str">
        <f>_xlfn.CONCAT(I94:L94)</f>
        <v xml:space="preserve">case 33:
Keyboard.print("ino|");
PrintNumpad(c);
break;
</v>
      </c>
      <c r="X94" t="s">
        <v>351</v>
      </c>
      <c r="Y94">
        <f t="shared" si="5"/>
        <v>33</v>
      </c>
      <c r="Z94" t="s">
        <v>352</v>
      </c>
      <c r="AB94" t="str">
        <f t="shared" si="6"/>
        <v xml:space="preserve">c == 33 || </v>
      </c>
    </row>
    <row r="95" spans="1:28" ht="15" customHeight="1" x14ac:dyDescent="0.25">
      <c r="A95">
        <f t="shared" si="7"/>
        <v>94</v>
      </c>
      <c r="B95" t="s">
        <v>243</v>
      </c>
      <c r="C95">
        <v>34</v>
      </c>
      <c r="D95" t="s">
        <v>237</v>
      </c>
      <c r="I95" s="18" t="s">
        <v>347</v>
      </c>
      <c r="J95">
        <f t="shared" si="4"/>
        <v>34</v>
      </c>
      <c r="K95" s="19" t="s">
        <v>348</v>
      </c>
      <c r="L95" s="9" t="s">
        <v>349</v>
      </c>
      <c r="N95" t="str">
        <f>_xlfn.CONCAT(I95:L95)</f>
        <v xml:space="preserve">case 34:
Keyboard.print("ino|");
PrintNumpad(c);
break;
</v>
      </c>
      <c r="X95" t="s">
        <v>351</v>
      </c>
      <c r="Y95">
        <f t="shared" si="5"/>
        <v>34</v>
      </c>
      <c r="Z95" t="s">
        <v>352</v>
      </c>
      <c r="AB95" t="str">
        <f t="shared" si="6"/>
        <v xml:space="preserve">c == 34 || </v>
      </c>
    </row>
    <row r="96" spans="1:28" ht="15" customHeight="1" x14ac:dyDescent="0.25">
      <c r="A96">
        <f t="shared" si="7"/>
        <v>95</v>
      </c>
      <c r="B96" t="s">
        <v>244</v>
      </c>
      <c r="C96">
        <v>35</v>
      </c>
      <c r="D96" t="s">
        <v>237</v>
      </c>
      <c r="I96" s="18" t="s">
        <v>347</v>
      </c>
      <c r="J96">
        <f t="shared" si="4"/>
        <v>35</v>
      </c>
      <c r="K96" s="19" t="s">
        <v>348</v>
      </c>
      <c r="L96" s="9" t="s">
        <v>349</v>
      </c>
      <c r="N96" t="str">
        <f>_xlfn.CONCAT(I96:L96)</f>
        <v xml:space="preserve">case 35:
Keyboard.print("ino|");
PrintNumpad(c);
break;
</v>
      </c>
      <c r="X96" t="s">
        <v>351</v>
      </c>
      <c r="Y96">
        <f t="shared" si="5"/>
        <v>35</v>
      </c>
      <c r="Z96" t="s">
        <v>352</v>
      </c>
      <c r="AB96" t="str">
        <f t="shared" si="6"/>
        <v xml:space="preserve">c == 35 || </v>
      </c>
    </row>
    <row r="97" spans="1:28" ht="15" customHeight="1" x14ac:dyDescent="0.25">
      <c r="A97">
        <f t="shared" si="7"/>
        <v>96</v>
      </c>
      <c r="B97" t="s">
        <v>245</v>
      </c>
      <c r="C97">
        <v>36</v>
      </c>
      <c r="D97" t="s">
        <v>237</v>
      </c>
      <c r="I97" s="18" t="s">
        <v>347</v>
      </c>
      <c r="J97">
        <f t="shared" si="4"/>
        <v>36</v>
      </c>
      <c r="K97" s="19" t="s">
        <v>348</v>
      </c>
      <c r="L97" s="9" t="s">
        <v>349</v>
      </c>
      <c r="N97" t="str">
        <f>_xlfn.CONCAT(I97:L97)</f>
        <v xml:space="preserve">case 36:
Keyboard.print("ino|");
PrintNumpad(c);
break;
</v>
      </c>
      <c r="X97" t="s">
        <v>351</v>
      </c>
      <c r="Y97">
        <f t="shared" si="5"/>
        <v>36</v>
      </c>
      <c r="Z97" t="s">
        <v>352</v>
      </c>
      <c r="AB97" t="str">
        <f t="shared" si="6"/>
        <v xml:space="preserve">c == 36 || </v>
      </c>
    </row>
    <row r="98" spans="1:28" ht="15" customHeight="1" x14ac:dyDescent="0.25">
      <c r="A98">
        <f t="shared" si="7"/>
        <v>97</v>
      </c>
      <c r="B98" t="s">
        <v>246</v>
      </c>
      <c r="C98">
        <v>37</v>
      </c>
      <c r="D98" t="s">
        <v>237</v>
      </c>
      <c r="I98" s="18" t="s">
        <v>347</v>
      </c>
      <c r="J98">
        <f t="shared" si="4"/>
        <v>37</v>
      </c>
      <c r="K98" s="19" t="s">
        <v>348</v>
      </c>
      <c r="L98" s="9" t="s">
        <v>349</v>
      </c>
      <c r="N98" t="str">
        <f>_xlfn.CONCAT(I98:L98)</f>
        <v xml:space="preserve">case 37:
Keyboard.print("ino|");
PrintNumpad(c);
break;
</v>
      </c>
      <c r="X98" t="s">
        <v>351</v>
      </c>
      <c r="Y98">
        <f t="shared" si="5"/>
        <v>37</v>
      </c>
      <c r="Z98" t="s">
        <v>352</v>
      </c>
      <c r="AB98" t="str">
        <f t="shared" si="6"/>
        <v xml:space="preserve">c == 37 || </v>
      </c>
    </row>
    <row r="99" spans="1:28" ht="15" customHeight="1" x14ac:dyDescent="0.25">
      <c r="A99">
        <f t="shared" si="7"/>
        <v>98</v>
      </c>
      <c r="B99" t="s">
        <v>247</v>
      </c>
      <c r="C99">
        <v>38</v>
      </c>
      <c r="D99" t="s">
        <v>237</v>
      </c>
      <c r="I99" s="18" t="s">
        <v>347</v>
      </c>
      <c r="J99">
        <f t="shared" si="4"/>
        <v>38</v>
      </c>
      <c r="K99" s="19" t="s">
        <v>348</v>
      </c>
      <c r="L99" s="9" t="s">
        <v>349</v>
      </c>
      <c r="N99" t="str">
        <f>_xlfn.CONCAT(I99:L99)</f>
        <v xml:space="preserve">case 38:
Keyboard.print("ino|");
PrintNumpad(c);
break;
</v>
      </c>
      <c r="X99" t="s">
        <v>351</v>
      </c>
      <c r="Y99">
        <f t="shared" si="5"/>
        <v>38</v>
      </c>
      <c r="Z99" t="s">
        <v>352</v>
      </c>
      <c r="AB99" t="str">
        <f t="shared" si="6"/>
        <v xml:space="preserve">c == 38 || </v>
      </c>
    </row>
    <row r="100" spans="1:28" ht="15" customHeight="1" x14ac:dyDescent="0.25">
      <c r="A100">
        <f t="shared" si="7"/>
        <v>99</v>
      </c>
      <c r="B100" t="s">
        <v>248</v>
      </c>
      <c r="C100">
        <v>39</v>
      </c>
      <c r="D100" t="s">
        <v>237</v>
      </c>
      <c r="I100" s="18" t="s">
        <v>347</v>
      </c>
      <c r="J100">
        <f t="shared" si="4"/>
        <v>39</v>
      </c>
      <c r="K100" s="19" t="s">
        <v>348</v>
      </c>
      <c r="L100" s="9" t="s">
        <v>349</v>
      </c>
      <c r="N100" t="str">
        <f>_xlfn.CONCAT(I100:L100)</f>
        <v xml:space="preserve">case 39:
Keyboard.print("ino|");
PrintNumpad(c);
break;
</v>
      </c>
      <c r="X100" t="s">
        <v>351</v>
      </c>
      <c r="Y100">
        <f t="shared" si="5"/>
        <v>39</v>
      </c>
      <c r="Z100" t="s">
        <v>352</v>
      </c>
      <c r="AB100" t="str">
        <f t="shared" si="6"/>
        <v xml:space="preserve">c == 39 || </v>
      </c>
    </row>
    <row r="101" spans="1:28" ht="15" customHeight="1" x14ac:dyDescent="0.25">
      <c r="A101">
        <f t="shared" si="7"/>
        <v>100</v>
      </c>
      <c r="B101" t="s">
        <v>249</v>
      </c>
      <c r="C101">
        <v>40</v>
      </c>
      <c r="D101" t="s">
        <v>237</v>
      </c>
      <c r="I101" s="18" t="s">
        <v>347</v>
      </c>
      <c r="J101">
        <f t="shared" si="4"/>
        <v>40</v>
      </c>
      <c r="K101" s="19" t="s">
        <v>348</v>
      </c>
      <c r="L101" s="9" t="s">
        <v>349</v>
      </c>
      <c r="N101" t="str">
        <f>_xlfn.CONCAT(I101:L101)</f>
        <v xml:space="preserve">case 40:
Keyboard.print("ino|");
PrintNumpad(c);
break;
</v>
      </c>
      <c r="X101" t="s">
        <v>351</v>
      </c>
      <c r="Y101">
        <f t="shared" si="5"/>
        <v>40</v>
      </c>
      <c r="Z101" t="s">
        <v>352</v>
      </c>
      <c r="AB101" t="str">
        <f t="shared" si="6"/>
        <v xml:space="preserve">c == 40 || </v>
      </c>
    </row>
    <row r="102" spans="1:28" ht="15" customHeight="1" x14ac:dyDescent="0.25">
      <c r="A102">
        <f t="shared" si="7"/>
        <v>101</v>
      </c>
      <c r="B102" t="s">
        <v>250</v>
      </c>
      <c r="C102">
        <v>41</v>
      </c>
      <c r="D102" t="s">
        <v>237</v>
      </c>
      <c r="I102" s="18" t="s">
        <v>347</v>
      </c>
      <c r="J102">
        <f t="shared" si="4"/>
        <v>41</v>
      </c>
      <c r="K102" s="19" t="s">
        <v>348</v>
      </c>
      <c r="L102" s="9" t="s">
        <v>349</v>
      </c>
      <c r="N102" t="str">
        <f>_xlfn.CONCAT(I102:L102)</f>
        <v xml:space="preserve">case 41:
Keyboard.print("ino|");
PrintNumpad(c);
break;
</v>
      </c>
      <c r="X102" t="s">
        <v>351</v>
      </c>
      <c r="Y102">
        <f t="shared" si="5"/>
        <v>41</v>
      </c>
      <c r="Z102" t="s">
        <v>352</v>
      </c>
      <c r="AB102" t="str">
        <f t="shared" si="6"/>
        <v xml:space="preserve">c == 41 || </v>
      </c>
    </row>
    <row r="103" spans="1:28" ht="15" customHeight="1" x14ac:dyDescent="0.25">
      <c r="A103">
        <f t="shared" si="7"/>
        <v>102</v>
      </c>
      <c r="B103" t="s">
        <v>252</v>
      </c>
      <c r="C103">
        <v>42</v>
      </c>
      <c r="D103" t="s">
        <v>237</v>
      </c>
      <c r="I103" s="18" t="s">
        <v>347</v>
      </c>
      <c r="J103">
        <f t="shared" si="4"/>
        <v>42</v>
      </c>
      <c r="K103" s="19" t="s">
        <v>348</v>
      </c>
      <c r="L103" s="9" t="s">
        <v>349</v>
      </c>
      <c r="N103" t="str">
        <f>_xlfn.CONCAT(I103:L103)</f>
        <v xml:space="preserve">case 42:
Keyboard.print("ino|");
PrintNumpad(c);
break;
</v>
      </c>
      <c r="X103" t="s">
        <v>351</v>
      </c>
      <c r="Y103">
        <f t="shared" si="5"/>
        <v>42</v>
      </c>
      <c r="Z103" t="s">
        <v>352</v>
      </c>
      <c r="AB103" t="str">
        <f t="shared" si="6"/>
        <v xml:space="preserve">c == 42 || </v>
      </c>
    </row>
    <row r="104" spans="1:28" ht="15" customHeight="1" x14ac:dyDescent="0.25">
      <c r="A104">
        <f t="shared" si="7"/>
        <v>103</v>
      </c>
      <c r="B104" t="s">
        <v>253</v>
      </c>
      <c r="C104">
        <v>44</v>
      </c>
      <c r="D104" t="s">
        <v>237</v>
      </c>
      <c r="I104" s="18" t="s">
        <v>347</v>
      </c>
      <c r="J104">
        <f t="shared" si="4"/>
        <v>44</v>
      </c>
      <c r="K104" s="19" t="s">
        <v>348</v>
      </c>
      <c r="L104" s="9" t="s">
        <v>349</v>
      </c>
      <c r="N104" t="str">
        <f>_xlfn.CONCAT(I104:L104)</f>
        <v xml:space="preserve">case 44:
Keyboard.print("ino|");
PrintNumpad(c);
break;
</v>
      </c>
      <c r="X104" t="s">
        <v>351</v>
      </c>
      <c r="Y104">
        <f t="shared" si="5"/>
        <v>44</v>
      </c>
      <c r="Z104" t="s">
        <v>352</v>
      </c>
      <c r="AB104" t="str">
        <f t="shared" si="6"/>
        <v xml:space="preserve">c == 44 || </v>
      </c>
    </row>
    <row r="105" spans="1:28" ht="15" customHeight="1" x14ac:dyDescent="0.25">
      <c r="A105">
        <f t="shared" si="7"/>
        <v>104</v>
      </c>
      <c r="B105" t="s">
        <v>254</v>
      </c>
      <c r="C105">
        <v>43</v>
      </c>
      <c r="D105" t="s">
        <v>237</v>
      </c>
      <c r="I105" s="18" t="s">
        <v>347</v>
      </c>
      <c r="J105">
        <f t="shared" si="4"/>
        <v>43</v>
      </c>
      <c r="K105" s="19" t="s">
        <v>348</v>
      </c>
      <c r="L105" s="9" t="s">
        <v>349</v>
      </c>
      <c r="N105" t="str">
        <f>_xlfn.CONCAT(I105:L105)</f>
        <v xml:space="preserve">case 43:
Keyboard.print("ino|");
PrintNumpad(c);
break;
</v>
      </c>
      <c r="X105" t="s">
        <v>351</v>
      </c>
      <c r="Y105">
        <f t="shared" si="5"/>
        <v>43</v>
      </c>
      <c r="Z105" t="s">
        <v>352</v>
      </c>
      <c r="AB105" t="str">
        <f t="shared" si="6"/>
        <v xml:space="preserve">c == 43 || </v>
      </c>
    </row>
    <row r="106" spans="1:28" ht="15" customHeight="1" x14ac:dyDescent="0.25">
      <c r="A106">
        <f t="shared" si="7"/>
        <v>105</v>
      </c>
    </row>
    <row r="107" spans="1:28" ht="15" customHeight="1" x14ac:dyDescent="0.25">
      <c r="A107">
        <f t="shared" si="7"/>
        <v>106</v>
      </c>
    </row>
    <row r="108" spans="1:28" ht="15" customHeight="1" x14ac:dyDescent="0.25">
      <c r="A108">
        <f t="shared" si="7"/>
        <v>107</v>
      </c>
    </row>
    <row r="109" spans="1:28" ht="15" customHeight="1" x14ac:dyDescent="0.25">
      <c r="A109">
        <f t="shared" si="7"/>
        <v>108</v>
      </c>
    </row>
    <row r="110" spans="1:28" ht="15" customHeight="1" x14ac:dyDescent="0.25">
      <c r="A110">
        <f t="shared" si="7"/>
        <v>109</v>
      </c>
    </row>
    <row r="111" spans="1:28" ht="15" customHeight="1" x14ac:dyDescent="0.25">
      <c r="A111">
        <f t="shared" si="7"/>
        <v>110</v>
      </c>
    </row>
    <row r="112" spans="1:28" ht="15" customHeight="1" x14ac:dyDescent="0.25">
      <c r="A112">
        <f t="shared" si="7"/>
        <v>111</v>
      </c>
    </row>
    <row r="113" spans="1:1" ht="15" customHeight="1" x14ac:dyDescent="0.25">
      <c r="A113">
        <f t="shared" si="7"/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269</v>
      </c>
      <c r="L2" t="s">
        <v>270</v>
      </c>
    </row>
    <row r="6" spans="3:26" x14ac:dyDescent="0.25">
      <c r="G6" t="s">
        <v>271</v>
      </c>
      <c r="H6" t="s">
        <v>272</v>
      </c>
      <c r="I6" t="s">
        <v>273</v>
      </c>
      <c r="J6" s="5" t="s">
        <v>274</v>
      </c>
      <c r="K6" t="s">
        <v>275</v>
      </c>
      <c r="L6" t="s">
        <v>276</v>
      </c>
      <c r="M6" s="4" t="s">
        <v>277</v>
      </c>
      <c r="N6" t="s">
        <v>278</v>
      </c>
      <c r="O6" t="s">
        <v>279</v>
      </c>
      <c r="P6" t="s">
        <v>280</v>
      </c>
      <c r="Q6" t="s">
        <v>281</v>
      </c>
      <c r="T6" t="s">
        <v>282</v>
      </c>
      <c r="U6" t="s">
        <v>283</v>
      </c>
      <c r="V6" t="s">
        <v>284</v>
      </c>
      <c r="X6" t="s">
        <v>285</v>
      </c>
      <c r="Y6" t="s">
        <v>286</v>
      </c>
      <c r="Z6" t="s">
        <v>287</v>
      </c>
    </row>
    <row r="7" spans="3:26" x14ac:dyDescent="0.25">
      <c r="G7" t="s">
        <v>288</v>
      </c>
      <c r="H7" t="s">
        <v>289</v>
      </c>
      <c r="I7" t="s">
        <v>290</v>
      </c>
      <c r="J7" s="5" t="s">
        <v>291</v>
      </c>
      <c r="K7" t="s">
        <v>292</v>
      </c>
      <c r="L7" t="s">
        <v>293</v>
      </c>
      <c r="M7" s="4" t="s">
        <v>294</v>
      </c>
      <c r="N7" t="s">
        <v>278</v>
      </c>
      <c r="O7" t="s">
        <v>279</v>
      </c>
      <c r="P7" t="s">
        <v>295</v>
      </c>
      <c r="Q7" t="s">
        <v>296</v>
      </c>
      <c r="T7" t="s">
        <v>297</v>
      </c>
      <c r="U7" t="s">
        <v>298</v>
      </c>
      <c r="V7" t="s">
        <v>299</v>
      </c>
      <c r="X7" t="s">
        <v>300</v>
      </c>
      <c r="Y7" t="s">
        <v>301</v>
      </c>
      <c r="Z7" t="s">
        <v>302</v>
      </c>
    </row>
    <row r="8" spans="3:26" x14ac:dyDescent="0.25">
      <c r="G8" t="s">
        <v>303</v>
      </c>
      <c r="H8" t="s">
        <v>304</v>
      </c>
      <c r="I8" t="s">
        <v>305</v>
      </c>
      <c r="J8" t="s">
        <v>306</v>
      </c>
      <c r="K8" t="s">
        <v>307</v>
      </c>
      <c r="L8" t="s">
        <v>308</v>
      </c>
      <c r="M8" s="4" t="s">
        <v>309</v>
      </c>
      <c r="N8" t="s">
        <v>278</v>
      </c>
      <c r="O8" t="s">
        <v>279</v>
      </c>
      <c r="P8" t="s">
        <v>310</v>
      </c>
    </row>
    <row r="9" spans="3:26" x14ac:dyDescent="0.25">
      <c r="G9" t="s">
        <v>311</v>
      </c>
      <c r="H9" t="s">
        <v>312</v>
      </c>
      <c r="I9" t="s">
        <v>313</v>
      </c>
      <c r="J9" t="s">
        <v>314</v>
      </c>
      <c r="K9" s="5" t="s">
        <v>315</v>
      </c>
      <c r="L9" s="5" t="s">
        <v>316</v>
      </c>
      <c r="N9" t="s">
        <v>278</v>
      </c>
      <c r="O9" t="s">
        <v>279</v>
      </c>
      <c r="P9" t="s">
        <v>317</v>
      </c>
    </row>
    <row r="10" spans="3:26" x14ac:dyDescent="0.25">
      <c r="E10" t="s">
        <v>318</v>
      </c>
    </row>
    <row r="11" spans="3:26" x14ac:dyDescent="0.25">
      <c r="E11" t="s">
        <v>319</v>
      </c>
    </row>
    <row r="13" spans="3:26" x14ac:dyDescent="0.25">
      <c r="C13" t="s">
        <v>320</v>
      </c>
      <c r="E13" t="s">
        <v>321</v>
      </c>
    </row>
    <row r="14" spans="3:26" x14ac:dyDescent="0.25">
      <c r="C14" t="s">
        <v>322</v>
      </c>
    </row>
    <row r="16" spans="3:26" x14ac:dyDescent="0.25">
      <c r="G16" s="5" t="s">
        <v>13</v>
      </c>
      <c r="U16" t="s">
        <v>323</v>
      </c>
      <c r="V16" t="s">
        <v>324</v>
      </c>
    </row>
    <row r="17" spans="7:22" x14ac:dyDescent="0.25">
      <c r="G17" t="s">
        <v>325</v>
      </c>
      <c r="U17" t="s">
        <v>326</v>
      </c>
      <c r="V17" t="s">
        <v>327</v>
      </c>
    </row>
    <row r="19" spans="7:22" x14ac:dyDescent="0.25">
      <c r="G19" s="5" t="s">
        <v>10</v>
      </c>
      <c r="H19" s="5" t="s">
        <v>328</v>
      </c>
      <c r="I19" s="5" t="s">
        <v>11</v>
      </c>
    </row>
    <row r="20" spans="7:22" x14ac:dyDescent="0.25">
      <c r="G20" t="s">
        <v>329</v>
      </c>
      <c r="H20" t="s">
        <v>330</v>
      </c>
      <c r="I20" t="s">
        <v>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339</v>
      </c>
      <c r="C2" s="11" t="s">
        <v>338</v>
      </c>
      <c r="D2" s="11" t="s">
        <v>337</v>
      </c>
      <c r="E2" s="11" t="s">
        <v>336</v>
      </c>
      <c r="F2" s="11" t="s">
        <v>335</v>
      </c>
      <c r="G2" s="11" t="s">
        <v>334</v>
      </c>
      <c r="H2" s="11" t="s">
        <v>333</v>
      </c>
      <c r="I2" s="11" t="s">
        <v>332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271</v>
      </c>
      <c r="B6" s="15" t="s">
        <v>272</v>
      </c>
      <c r="C6" s="15" t="s">
        <v>273</v>
      </c>
      <c r="D6" s="16" t="s">
        <v>274</v>
      </c>
      <c r="E6" s="15" t="s">
        <v>275</v>
      </c>
      <c r="F6" s="15" t="s">
        <v>276</v>
      </c>
      <c r="G6" s="17" t="s">
        <v>277</v>
      </c>
      <c r="H6" s="15" t="s">
        <v>278</v>
      </c>
      <c r="I6" s="15" t="s">
        <v>279</v>
      </c>
      <c r="J6" s="15" t="s">
        <v>280</v>
      </c>
      <c r="K6" s="15" t="s">
        <v>281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288</v>
      </c>
      <c r="B7" s="15" t="s">
        <v>289</v>
      </c>
      <c r="C7" s="15" t="s">
        <v>290</v>
      </c>
      <c r="D7" s="16" t="s">
        <v>291</v>
      </c>
      <c r="E7" s="15" t="s">
        <v>292</v>
      </c>
      <c r="F7" s="15" t="s">
        <v>293</v>
      </c>
      <c r="G7" s="17" t="s">
        <v>294</v>
      </c>
      <c r="H7" s="15" t="s">
        <v>278</v>
      </c>
      <c r="I7" s="15" t="s">
        <v>279</v>
      </c>
      <c r="J7" s="15" t="s">
        <v>295</v>
      </c>
      <c r="K7" s="15" t="s">
        <v>296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303</v>
      </c>
      <c r="B8" s="15" t="s">
        <v>304</v>
      </c>
      <c r="C8" s="15" t="s">
        <v>305</v>
      </c>
      <c r="D8" s="15" t="s">
        <v>306</v>
      </c>
      <c r="E8" s="15" t="s">
        <v>307</v>
      </c>
      <c r="F8" s="15" t="s">
        <v>308</v>
      </c>
      <c r="G8" s="17" t="s">
        <v>309</v>
      </c>
      <c r="H8" s="15" t="s">
        <v>278</v>
      </c>
      <c r="I8" s="15" t="s">
        <v>279</v>
      </c>
      <c r="J8" s="15" t="s">
        <v>310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311</v>
      </c>
      <c r="B9" s="15" t="s">
        <v>312</v>
      </c>
      <c r="C9" s="15" t="s">
        <v>313</v>
      </c>
      <c r="D9" s="15" t="s">
        <v>314</v>
      </c>
      <c r="E9" s="16" t="s">
        <v>315</v>
      </c>
      <c r="F9" s="16" t="s">
        <v>316</v>
      </c>
      <c r="G9" s="15"/>
      <c r="H9" s="15" t="s">
        <v>278</v>
      </c>
      <c r="I9" s="15" t="s">
        <v>279</v>
      </c>
      <c r="J9" s="15" t="s">
        <v>317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282</v>
      </c>
      <c r="K11" s="13" t="s">
        <v>283</v>
      </c>
      <c r="L11" s="13" t="s">
        <v>284</v>
      </c>
      <c r="M11" s="13"/>
      <c r="N11" s="13" t="s">
        <v>285</v>
      </c>
      <c r="O11" s="13" t="s">
        <v>286</v>
      </c>
      <c r="P11" s="13" t="s">
        <v>287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297</v>
      </c>
      <c r="K12" s="13" t="s">
        <v>298</v>
      </c>
      <c r="L12" s="13" t="s">
        <v>299</v>
      </c>
      <c r="M12" s="13"/>
      <c r="N12" s="11" t="s">
        <v>300</v>
      </c>
      <c r="O12" s="11" t="s">
        <v>301</v>
      </c>
      <c r="P12" s="11" t="s">
        <v>302</v>
      </c>
      <c r="Q12" s="10"/>
      <c r="R12" s="10"/>
    </row>
    <row r="13" spans="1:18" ht="33.950000000000003" customHeight="1" x14ac:dyDescent="0.25">
      <c r="A13" s="10"/>
      <c r="B13" s="10"/>
      <c r="C13" s="10" t="s">
        <v>320</v>
      </c>
      <c r="D13" s="10"/>
      <c r="E13" s="10" t="s">
        <v>321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322</v>
      </c>
      <c r="D14" s="10"/>
      <c r="E14" s="10"/>
      <c r="F14" s="10"/>
      <c r="G14" s="12" t="s">
        <v>13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325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323</v>
      </c>
      <c r="L16" s="12" t="s">
        <v>324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318</v>
      </c>
      <c r="C17" s="10"/>
      <c r="D17" s="10"/>
      <c r="E17" s="10"/>
      <c r="F17" s="10"/>
      <c r="G17" s="12" t="s">
        <v>10</v>
      </c>
      <c r="H17" s="12" t="s">
        <v>328</v>
      </c>
      <c r="I17" s="12" t="s">
        <v>11</v>
      </c>
      <c r="J17" s="10"/>
      <c r="K17" s="11" t="s">
        <v>326</v>
      </c>
      <c r="L17" s="11" t="s">
        <v>327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319</v>
      </c>
      <c r="C18" s="10"/>
      <c r="D18" s="10"/>
      <c r="E18" s="10"/>
      <c r="F18" s="10"/>
      <c r="G18" s="11" t="s">
        <v>329</v>
      </c>
      <c r="H18" s="11" t="s">
        <v>330</v>
      </c>
      <c r="I18" s="11" t="s">
        <v>331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AHK</vt:lpstr>
      <vt:lpstr>Ino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dcterms:created xsi:type="dcterms:W3CDTF">2021-03-24T13:54:32Z</dcterms:created>
  <dcterms:modified xsi:type="dcterms:W3CDTF">2021-08-13T03:22:07Z</dcterms:modified>
</cp:coreProperties>
</file>