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Scripts\SecondKeyboard\iCue\"/>
    </mc:Choice>
  </mc:AlternateContent>
  <xr:revisionPtr revIDLastSave="0" documentId="13_ncr:1_{E7994139-3DEF-4039-BE7B-9CC679C2393D}" xr6:coauthVersionLast="47" xr6:coauthVersionMax="47" xr10:uidLastSave="{00000000-0000-0000-0000-000000000000}"/>
  <bookViews>
    <workbookView xWindow="-120" yWindow="-120" windowWidth="29040" windowHeight="15840" firstSheet="1" activeTab="1" xr2:uid="{2B087225-0969-45CE-ABD6-9F0C4354DA0B}"/>
  </bookViews>
  <sheets>
    <sheet name="iCUE" sheetId="1" r:id="rId1"/>
    <sheet name="AHK" sheetId="2" r:id="rId2"/>
    <sheet name="keyboard" sheetId="3" r:id="rId3"/>
    <sheet name="For Pri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7" i="2" l="1"/>
  <c r="P136" i="2"/>
  <c r="P135" i="2"/>
  <c r="P134" i="2"/>
  <c r="P133" i="2"/>
  <c r="P132" i="2"/>
  <c r="P131" i="2"/>
  <c r="P130" i="2"/>
  <c r="N113" i="2"/>
  <c r="E137" i="2"/>
  <c r="E136" i="2"/>
  <c r="E135" i="2"/>
  <c r="E134" i="2"/>
  <c r="E133" i="2"/>
  <c r="E132" i="2"/>
  <c r="E131" i="2"/>
  <c r="E130" i="2"/>
  <c r="Q137" i="1"/>
  <c r="L137" i="1"/>
  <c r="K137" i="1"/>
  <c r="J137" i="1"/>
  <c r="Q136" i="1"/>
  <c r="K136" i="1" s="1"/>
  <c r="L136" i="1"/>
  <c r="J136" i="1"/>
  <c r="Q135" i="1"/>
  <c r="L135" i="1"/>
  <c r="K135" i="1"/>
  <c r="J135" i="1"/>
  <c r="Q134" i="1"/>
  <c r="K134" i="1" s="1"/>
  <c r="L134" i="1"/>
  <c r="J134" i="1"/>
  <c r="Q133" i="1"/>
  <c r="L133" i="1"/>
  <c r="K133" i="1"/>
  <c r="J133" i="1"/>
  <c r="Q132" i="1"/>
  <c r="K132" i="1" s="1"/>
  <c r="L132" i="1"/>
  <c r="J132" i="1"/>
  <c r="Q131" i="1"/>
  <c r="L131" i="1"/>
  <c r="K131" i="1"/>
  <c r="J131" i="1"/>
  <c r="I131" i="1"/>
  <c r="I132" i="1" s="1"/>
  <c r="I133" i="1" s="1"/>
  <c r="I134" i="1" s="1"/>
  <c r="I135" i="1" s="1"/>
  <c r="I136" i="1" s="1"/>
  <c r="I137" i="1" s="1"/>
  <c r="F131" i="1"/>
  <c r="F132" i="1" s="1"/>
  <c r="F133" i="1" s="1"/>
  <c r="F134" i="1" s="1"/>
  <c r="F135" i="1" s="1"/>
  <c r="F136" i="1" s="1"/>
  <c r="F137" i="1" s="1"/>
  <c r="Q130" i="1"/>
  <c r="K130" i="1" s="1"/>
  <c r="L130" i="1"/>
  <c r="J130" i="1"/>
  <c r="I130" i="1"/>
  <c r="F130" i="1"/>
  <c r="D130" i="1"/>
  <c r="D131" i="1" s="1"/>
  <c r="D132" i="1" s="1"/>
  <c r="D133" i="1" s="1"/>
  <c r="D134" i="1" s="1"/>
  <c r="D135" i="1" s="1"/>
  <c r="D136" i="1" s="1"/>
  <c r="D137" i="1" s="1"/>
  <c r="C130" i="1"/>
  <c r="C131" i="1" s="1"/>
  <c r="C132" i="1" s="1"/>
  <c r="C133" i="1" s="1"/>
  <c r="C134" i="1" s="1"/>
  <c r="C135" i="1" s="1"/>
  <c r="C136" i="1" s="1"/>
  <c r="C137" i="1" s="1"/>
  <c r="B130" i="1"/>
  <c r="N130" i="1" s="1"/>
  <c r="A130" i="1"/>
  <c r="A131" i="1" s="1"/>
  <c r="D137" i="2"/>
  <c r="D136" i="2"/>
  <c r="D135" i="2"/>
  <c r="D134" i="2"/>
  <c r="D133" i="2"/>
  <c r="D132" i="2"/>
  <c r="D131" i="2"/>
  <c r="A130" i="2"/>
  <c r="A131" i="2" s="1"/>
  <c r="A132" i="2" s="1"/>
  <c r="A133" i="2" s="1"/>
  <c r="A134" i="2" s="1"/>
  <c r="A135" i="2" s="1"/>
  <c r="A136" i="2" s="1"/>
  <c r="A137" i="2" s="1"/>
  <c r="D130" i="2"/>
  <c r="G66" i="2"/>
  <c r="G74" i="2" s="1"/>
  <c r="G82" i="2" s="1"/>
  <c r="G90" i="2" s="1"/>
  <c r="G98" i="2" s="1"/>
  <c r="G106" i="2" s="1"/>
  <c r="G50" i="2"/>
  <c r="G42" i="2"/>
  <c r="G34" i="2"/>
  <c r="G26" i="2"/>
  <c r="G18" i="2"/>
  <c r="G10" i="2"/>
  <c r="E121" i="2"/>
  <c r="E129" i="2" s="1"/>
  <c r="E120" i="2"/>
  <c r="E128" i="2" s="1"/>
  <c r="E119" i="2"/>
  <c r="E127" i="2" s="1"/>
  <c r="E118" i="2"/>
  <c r="E126" i="2" s="1"/>
  <c r="E117" i="2"/>
  <c r="E125" i="2" s="1"/>
  <c r="E116" i="2"/>
  <c r="E124" i="2" s="1"/>
  <c r="E115" i="2"/>
  <c r="E123" i="2" s="1"/>
  <c r="E114" i="2"/>
  <c r="E122" i="2" s="1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A114" i="2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Q114" i="1"/>
  <c r="L129" i="1"/>
  <c r="L128" i="1"/>
  <c r="J128" i="1"/>
  <c r="Q127" i="1"/>
  <c r="K126" i="1"/>
  <c r="Q124" i="1"/>
  <c r="K124" i="1" s="1"/>
  <c r="Q123" i="1"/>
  <c r="K123" i="1"/>
  <c r="J122" i="1"/>
  <c r="Q121" i="1"/>
  <c r="Q129" i="1" s="1"/>
  <c r="L121" i="1"/>
  <c r="J121" i="1"/>
  <c r="J129" i="1" s="1"/>
  <c r="Q120" i="1"/>
  <c r="K120" i="1" s="1"/>
  <c r="L120" i="1"/>
  <c r="J120" i="1"/>
  <c r="Q119" i="1"/>
  <c r="K119" i="1" s="1"/>
  <c r="L119" i="1"/>
  <c r="L127" i="1" s="1"/>
  <c r="J119" i="1"/>
  <c r="J127" i="1" s="1"/>
  <c r="Q118" i="1"/>
  <c r="Q126" i="1" s="1"/>
  <c r="L118" i="1"/>
  <c r="L126" i="1" s="1"/>
  <c r="K118" i="1"/>
  <c r="J118" i="1"/>
  <c r="J126" i="1" s="1"/>
  <c r="Q117" i="1"/>
  <c r="Q125" i="1" s="1"/>
  <c r="L117" i="1"/>
  <c r="L125" i="1" s="1"/>
  <c r="K117" i="1"/>
  <c r="J117" i="1"/>
  <c r="J125" i="1" s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Q116" i="1"/>
  <c r="K116" i="1" s="1"/>
  <c r="L116" i="1"/>
  <c r="L124" i="1" s="1"/>
  <c r="J116" i="1"/>
  <c r="J124" i="1" s="1"/>
  <c r="Q115" i="1"/>
  <c r="K115" i="1" s="1"/>
  <c r="L115" i="1"/>
  <c r="L123" i="1" s="1"/>
  <c r="J115" i="1"/>
  <c r="J123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N114" i="1"/>
  <c r="L114" i="1"/>
  <c r="L122" i="1" s="1"/>
  <c r="J114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D114" i="1"/>
  <c r="D115" i="1" s="1"/>
  <c r="D116" i="1" s="1"/>
  <c r="C114" i="1"/>
  <c r="B114" i="1"/>
  <c r="B115" i="1" s="1"/>
  <c r="A114" i="1"/>
  <c r="A115" i="1" s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S113" i="2" s="1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132" i="1" l="1"/>
  <c r="B131" i="1"/>
  <c r="T130" i="1"/>
  <c r="A116" i="1"/>
  <c r="K125" i="1"/>
  <c r="N115" i="1"/>
  <c r="T115" i="1" s="1"/>
  <c r="B116" i="1"/>
  <c r="K129" i="1"/>
  <c r="K121" i="1"/>
  <c r="K127" i="1"/>
  <c r="Q128" i="1"/>
  <c r="T114" i="1"/>
  <c r="Q122" i="1"/>
  <c r="K114" i="1"/>
  <c r="E17" i="2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B132" i="1" l="1"/>
  <c r="N131" i="1"/>
  <c r="A133" i="1"/>
  <c r="T131" i="1"/>
  <c r="K122" i="1"/>
  <c r="B117" i="1"/>
  <c r="N116" i="1"/>
  <c r="A117" i="1"/>
  <c r="T116" i="1"/>
  <c r="K128" i="1"/>
  <c r="A5" i="2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A134" i="1" l="1"/>
  <c r="N132" i="1"/>
  <c r="T132" i="1" s="1"/>
  <c r="B133" i="1"/>
  <c r="T117" i="1"/>
  <c r="A118" i="1"/>
  <c r="B118" i="1"/>
  <c r="N117" i="1"/>
  <c r="S4" i="2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35" i="1" l="1"/>
  <c r="B134" i="1"/>
  <c r="N133" i="1"/>
  <c r="T133" i="1"/>
  <c r="A119" i="1"/>
  <c r="T118" i="1"/>
  <c r="B119" i="1"/>
  <c r="N118" i="1"/>
  <c r="A8" i="2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134" i="1" l="1"/>
  <c r="B135" i="1"/>
  <c r="T134" i="1"/>
  <c r="A136" i="1"/>
  <c r="A120" i="1"/>
  <c r="T119" i="1"/>
  <c r="B120" i="1"/>
  <c r="N119" i="1"/>
  <c r="A9" i="2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37" i="1" l="1"/>
  <c r="B136" i="1"/>
  <c r="N135" i="1"/>
  <c r="T135" i="1" s="1"/>
  <c r="A121" i="1"/>
  <c r="T120" i="1"/>
  <c r="B121" i="1"/>
  <c r="N120" i="1"/>
  <c r="A10" i="2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N136" i="1" l="1"/>
  <c r="B137" i="1"/>
  <c r="N137" i="1" s="1"/>
  <c r="T136" i="1"/>
  <c r="T137" i="1"/>
  <c r="T121" i="1"/>
  <c r="A122" i="1"/>
  <c r="B122" i="1"/>
  <c r="N121" i="1"/>
  <c r="K10" i="2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T122" i="1" l="1"/>
  <c r="A123" i="1"/>
  <c r="B123" i="1"/>
  <c r="N122" i="1"/>
  <c r="A12" i="2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B124" i="1" l="1"/>
  <c r="N123" i="1"/>
  <c r="A124" i="1"/>
  <c r="T123" i="1"/>
  <c r="A13" i="2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B125" i="1" l="1"/>
  <c r="N124" i="1"/>
  <c r="A125" i="1"/>
  <c r="T124" i="1"/>
  <c r="A14" i="2"/>
  <c r="D13" i="2"/>
  <c r="K94" i="1"/>
  <c r="K88" i="1"/>
  <c r="Q96" i="1"/>
  <c r="K93" i="1"/>
  <c r="K97" i="1"/>
  <c r="K95" i="1"/>
  <c r="K92" i="1"/>
  <c r="N27" i="1"/>
  <c r="B28" i="1"/>
  <c r="T125" i="1" l="1"/>
  <c r="A126" i="1"/>
  <c r="B126" i="1"/>
  <c r="N125" i="1"/>
  <c r="A15" i="2"/>
  <c r="D14" i="2"/>
  <c r="K96" i="1"/>
  <c r="B29" i="1"/>
  <c r="N28" i="1"/>
  <c r="B127" i="1" l="1"/>
  <c r="N126" i="1"/>
  <c r="A127" i="1"/>
  <c r="T126" i="1"/>
  <c r="D15" i="2"/>
  <c r="A16" i="2"/>
  <c r="N29" i="1"/>
  <c r="B30" i="1"/>
  <c r="B128" i="1" l="1"/>
  <c r="N127" i="1"/>
  <c r="T127" i="1" s="1"/>
  <c r="A128" i="1"/>
  <c r="D16" i="2"/>
  <c r="A17" i="2"/>
  <c r="B31" i="1"/>
  <c r="N30" i="1"/>
  <c r="A129" i="1" l="1"/>
  <c r="T128" i="1"/>
  <c r="B129" i="1"/>
  <c r="N128" i="1"/>
  <c r="D17" i="2"/>
  <c r="A18" i="2"/>
  <c r="N31" i="1"/>
  <c r="B32" i="1"/>
  <c r="T129" i="1" l="1"/>
  <c r="N129" i="1"/>
  <c r="D18" i="2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<sst xmlns="http://schemas.openxmlformats.org/spreadsheetml/2006/main" count="1629" uniqueCount="392">
  <si>
    <t>Index</t>
  </si>
  <si>
    <t>GUID</t>
  </si>
  <si>
    <t>Keys</t>
  </si>
  <si>
    <t>&lt;value</t>
  </si>
  <si>
    <t>&gt; &lt;first&gt; &lt;polymorphic_id&gt;27&lt;/polymorphic_id&gt; &lt;ptr_wrapper&gt; &lt;id&gt;</t>
  </si>
  <si>
    <t>&lt;/id&gt; &lt;data&gt; &lt;base&gt; &lt;name&gt;PowerAppsMainMacro</t>
  </si>
  <si>
    <t>&lt;/name&gt; &lt;id&gt;{</t>
  </si>
  <si>
    <t>414cf73f-2b35-4180-bc9d-9c250d0fb535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</si>
  <si>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</si>
  <si>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&lt;value0&gt;</t>
  </si>
  <si>
    <t>&lt;/value0&gt;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</si>
  <si>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</si>
  <si>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&gt;</t>
  </si>
  <si>
    <t>32d6b8d2-6c92-0214-3be7-6637c378521c</t>
  </si>
  <si>
    <t>&lt;value0&gt;LeftCtrl&lt;/value0&gt; &lt;value1&gt;</t>
  </si>
  <si>
    <t>&lt;/value1&gt;</t>
  </si>
  <si>
    <t>8429e02c-2af0-718a-0b67-0e6a51236d1f</t>
  </si>
  <si>
    <t>&lt;value0&gt;LeftAlt&lt;/value0&gt; &lt;value1&gt;</t>
  </si>
  <si>
    <t>74eb7793-1083-4fb6-50d6-8bb657a61168</t>
  </si>
  <si>
    <t>&lt;value0&gt;LeftCtrl&lt;/value0&gt; &lt;value1&gt;LeftAlt&lt;/value1&gt; &lt;value2&gt;</t>
  </si>
  <si>
    <t>&lt;/value2&gt;</t>
  </si>
  <si>
    <t>ecc7938f-59da-89a3-6bbf-3644105830f5</t>
  </si>
  <si>
    <t>&lt;value0&gt;LeftShift&lt;/value0&gt; &lt;value1&gt;</t>
  </si>
  <si>
    <t>d46732d4-1d4b-049e-1881-8b9125b63a88</t>
  </si>
  <si>
    <t>&lt;value0&gt;LeftCtrl&lt;/value0&gt; &lt;value1&gt;LeftShift&lt;/value1&gt; &lt;value2&gt;</t>
  </si>
  <si>
    <t>1e4c071e-a13e-93cd-4c88-a1c80a7c8dde</t>
  </si>
  <si>
    <t>&lt;value0&gt;LeftShift&lt;/value0&gt; &lt;value1&gt;LeftAlt&lt;/value1&gt; &lt;value2&gt;</t>
  </si>
  <si>
    <t>295c8f14-a777-9611-1623-c37c2bdf6ff0</t>
  </si>
  <si>
    <t>&lt;value0&gt;LeftCtrl&lt;/value0&gt; &lt;value1&gt;LeftShift&lt;/value1&gt; &lt;value2&gt;LeftAlt&lt;/value2&gt; &lt;value3&gt;</t>
  </si>
  <si>
    <t>&lt;/value3&gt;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</si>
  <si>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</si>
  <si>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</si>
  <si>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</si>
  <si>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</si>
  <si>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</si>
  <si>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</si>
  <si>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c64b6fb2-3305-66fd-3b5f-a8e3a9d217c5</t>
  </si>
  <si>
    <t>f5751d48-78b1-8b05-9a20-ec741b8ea3f8</t>
  </si>
  <si>
    <t>3c15809f-9310-5934-3305-f56ad8877d01</t>
  </si>
  <si>
    <t>7f0e0ca1-4838-8d54-35e6-57bc1aeb4fd2</t>
  </si>
  <si>
    <t>International1</t>
  </si>
  <si>
    <t>d7ca59ea-7b46-827e-2622-20cae0370699</t>
  </si>
  <si>
    <t>f5281981-7eee-7dd9-788a-76014b183eb4</t>
  </si>
  <si>
    <t>5467515c-6842-1fd7-588e-c1f5cd01454f</t>
  </si>
  <si>
    <t>cdb977ac-8cc7-77ae-76d4-1ce6ad3fa5c9</t>
  </si>
  <si>
    <t>&lt;value0&gt;LeftCtrl&lt;/value0&gt;</t>
  </si>
  <si>
    <t>8d6b2ba6-4521-8bf0-a3d9-d91d0eaf43c5</t>
  </si>
  <si>
    <t>&lt;value1&gt;LeftShift&lt;/value1&gt;</t>
  </si>
  <si>
    <t>38f4d9bb-5fc3-78c3-6a33-b99913aea5cd</t>
  </si>
  <si>
    <t>&lt;value2&gt;LeftAlt&lt;/value2&gt;</t>
  </si>
  <si>
    <t>e35fd2ce-3d86-9e15-71bb-a11c0a561318</t>
  </si>
  <si>
    <t>&lt;value3&gt;F13&lt;/value3&gt;</t>
  </si>
  <si>
    <t>4b0f6be7-33f0-2053-3601-c78159794ebe</t>
  </si>
  <si>
    <t>65e74c52-371f-8a1f-8cd8-2ac1bc7b5f12</t>
  </si>
  <si>
    <t>None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</si>
  <si>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</si>
  <si>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46c4104c-8dad-2571-8fe2-a77f7b9c07c2</t>
  </si>
  <si>
    <t>Ctrl</t>
  </si>
  <si>
    <t>&lt;value0&gt;LeftCtrl&lt;/value0&gt; &lt;value1&gt;F13&lt;/value1&gt;</t>
  </si>
  <si>
    <t>2d31728a-8e94-9c31-2611-5db63449170b</t>
  </si>
  <si>
    <t>Alt</t>
  </si>
  <si>
    <t>&lt;value0&gt;LeftAlt&lt;/value0&gt; &lt;value1&gt;F13&lt;/value1&gt;</t>
  </si>
  <si>
    <t>3cb18ef5-12d8-73e1-731f-be95728b4308</t>
  </si>
  <si>
    <t>Ctrl + Alt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</si>
  <si>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</si>
  <si>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f0cb8b43-986b-6efd-42b8-d82dc09a64fd</t>
  </si>
  <si>
    <t>Shift</t>
  </si>
  <si>
    <t>&lt;value0&gt;LeftShift&lt;/value0&gt; &lt;value1&gt;F13&lt;/value1&gt;</t>
  </si>
  <si>
    <t>74760a03-3929-0ba9-a3b9-d530fa2660ec</t>
  </si>
  <si>
    <t>Ctrl + Shift</t>
  </si>
  <si>
    <t>&lt;value0&gt;LeftCtrl&lt;/value0&gt; &lt;value1&gt;LeftShift&lt;/value1&gt; &lt;value2&gt;F13&lt;/value2&gt;</t>
  </si>
  <si>
    <t>65f0765a-22e8-4db1-4088-d977e2f950ee</t>
  </si>
  <si>
    <t>Alt + Shift</t>
  </si>
  <si>
    <t>&lt;value0&gt;LeftShift&lt;/value0&gt; &lt;value1&gt;LeftAlt&lt;/value1&gt; &lt;value2&gt;F13&lt;/value2&gt;</t>
  </si>
  <si>
    <t>d54ca9e0-52b7-65b6-8fd6-264e69d11f50</t>
  </si>
  <si>
    <t>Ctrl + Alt + Shift</t>
  </si>
  <si>
    <t xml:space="preserve">&lt;value0&gt;LeftCtrl&lt;/value0&gt; &lt;value1&gt;LeftShift&lt;/value1&gt; &lt;value2&gt;LeftAlt&lt;/value2&gt; &lt;value3&gt;F13&lt;/value3&gt; 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</si>
  <si>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</si>
  <si>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</si>
  <si>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</si>
  <si>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</si>
  <si>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</si>
  <si>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</si>
  <si>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</si>
  <si>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</si>
  <si>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</si>
  <si>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</si>
  <si>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</si>
  <si>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</si>
  <si>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</si>
  <si>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</si>
  <si>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</si>
  <si>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</si>
  <si>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</si>
  <si>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</si>
  <si>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</si>
  <si>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</si>
  <si>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</si>
  <si>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</si>
  <si>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</si>
  <si>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</si>
  <si>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</si>
  <si>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</si>
  <si>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</si>
  <si>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</si>
  <si>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</si>
  <si>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</si>
  <si>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</si>
  <si>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</si>
  <si>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</si>
  <si>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</si>
  <si>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</si>
  <si>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</si>
  <si>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</si>
  <si>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</si>
  <si>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</si>
  <si>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</si>
  <si>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</si>
  <si>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</si>
  <si>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</si>
  <si>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</si>
  <si>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</si>
  <si>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</si>
  <si>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</si>
  <si>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</si>
  <si>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</si>
  <si>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</si>
  <si>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</si>
  <si>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</si>
  <si>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</si>
  <si>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</si>
  <si>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</si>
  <si>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</si>
  <si>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</si>
  <si>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</si>
  <si>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</si>
  <si>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</si>
  <si>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</si>
  <si>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</si>
  <si>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</si>
  <si>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</si>
  <si>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</si>
  <si>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939179f1-7bc5-16fd-2296-c5d75ab22cdc</t>
  </si>
  <si>
    <t>7859b3bb-61be-1cc3-0048-c05f8d9120a5</t>
  </si>
  <si>
    <t>29baf779-9b92-2fb6-508c-776b1e387dc8</t>
  </si>
  <si>
    <t>361fc118-7eea-a2df-2df2-23cf5b9d39da</t>
  </si>
  <si>
    <t>e1f61c40-8048-5d49-7c5e-9226cbb483ed</t>
  </si>
  <si>
    <t>4f3c7b3e-6841-3858-37ac-8d1c38e93144</t>
  </si>
  <si>
    <t>2ba79207-07a3-8fae-9ab2-42e6b30a986b</t>
  </si>
  <si>
    <t>e418b2ca-2519-149f-98eb-b1e4ed3e2aae</t>
  </si>
  <si>
    <t>cb9b7ad2-7ae6-a4ff-0b35-a1fa2cad86d7</t>
  </si>
  <si>
    <t>6f2505b2-4d14-97bc-3fa2-4f5f58e795be</t>
  </si>
  <si>
    <t>d769af3c-02d5-6fc2-706c-c66640a5a200</t>
  </si>
  <si>
    <t>4f4cbcc3-1eae-353c-0b8c-6d0b61ca5074</t>
  </si>
  <si>
    <t>321bd69a-99e1-4a00-9c66-567b3fd62fc5</t>
  </si>
  <si>
    <t>868e27bd-7edc-8ae4-5028-d4f94c674d0e</t>
  </si>
  <si>
    <t>aaea547d-7996-50ed-a15f-5f1db319a6b0</t>
  </si>
  <si>
    <t>1ea3c4ae-38fa-a096-2b0c-43f94ff25df9</t>
  </si>
  <si>
    <t>1c7bf603-8f1e-28bd-6630-539979de0e17</t>
  </si>
  <si>
    <t>2f60c211-5931-06e9-38b3-27eb6b076052</t>
  </si>
  <si>
    <t>cb6091ea-8a92-8513-7ea2-1e7c749155d1</t>
  </si>
  <si>
    <t>76d7acb9-40f4-436d-0398-d2e1e66f2db9</t>
  </si>
  <si>
    <t>8f355f1d-9301-718d-18d7-ca87c6141150</t>
  </si>
  <si>
    <t>639fd693-2df5-3448-8ce7-ada643917c61</t>
  </si>
  <si>
    <t>535aad89-0143-2226-075d-d477747e414e</t>
  </si>
  <si>
    <t>5ec83573-76c3-214c-0521-8c6fb96e4000</t>
  </si>
  <si>
    <t>4ce4b2db-3f19-77e1-445d-1c8c5bce6706</t>
  </si>
  <si>
    <t>3074ee79-5362-2603-04f3-23d85152191d</t>
  </si>
  <si>
    <t>ec5d869e-2d65-47d9-806d-515315785ef9</t>
  </si>
  <si>
    <t>8930ad24-6f28-77f9-2774-fed6ff902217</t>
  </si>
  <si>
    <t>fdc5c041-6ee3-8ab9-5b08-a0020af00906</t>
  </si>
  <si>
    <t>Corsiar Input</t>
  </si>
  <si>
    <t>Input Category</t>
  </si>
  <si>
    <t>Corsair Output</t>
  </si>
  <si>
    <t>Corsair Output Modifier</t>
  </si>
  <si>
    <t>AHK</t>
  </si>
  <si>
    <t>New Index</t>
  </si>
  <si>
    <t>For script</t>
  </si>
  <si>
    <t>Corsair key</t>
  </si>
  <si>
    <t>AHK Read</t>
  </si>
  <si>
    <t>Functions keys</t>
  </si>
  <si>
    <t>Win + 1</t>
  </si>
  <si>
    <t xml:space="preserve">; Index: </t>
  </si>
  <si>
    <t>. Corsair input: </t>
  </si>
  <si>
    <t xml:space="preserve">
</t>
  </si>
  <si>
    <t xml:space="preserve">::
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</si>
  <si>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</si>
  <si>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AHK Script</t>
  </si>
  <si>
    <t>F2</t>
  </si>
  <si>
    <t>Win + 2</t>
  </si>
  <si>
    <t xml:space="preserve">
^</t>
  </si>
  <si>
    <t>F3</t>
  </si>
  <si>
    <t>Win + 3</t>
  </si>
  <si>
    <t xml:space="preserve">
!</t>
  </si>
  <si>
    <t>F4</t>
  </si>
  <si>
    <t>Win + 4</t>
  </si>
  <si>
    <t xml:space="preserve">
^!</t>
  </si>
  <si>
    <t>F5</t>
  </si>
  <si>
    <t>Win + 5</t>
  </si>
  <si>
    <t xml:space="preserve">
+</t>
  </si>
  <si>
    <t>F6</t>
  </si>
  <si>
    <t>Win + 6</t>
  </si>
  <si>
    <t xml:space="preserve">
^+</t>
  </si>
  <si>
    <t>F7</t>
  </si>
  <si>
    <t>Win + 7</t>
  </si>
  <si>
    <t xml:space="preserve">
!+</t>
  </si>
  <si>
    <t>F8</t>
  </si>
  <si>
    <t>Win + 8</t>
  </si>
  <si>
    <t xml:space="preserve">
^!+</t>
  </si>
  <si>
    <t>F9</t>
  </si>
  <si>
    <t>F10</t>
  </si>
  <si>
    <t>F11</t>
  </si>
  <si>
    <t>F12</t>
  </si>
  <si>
    <t>`</t>
  </si>
  <si>
    <t>Number row</t>
  </si>
  <si>
    <t>-</t>
  </si>
  <si>
    <t>=</t>
  </si>
  <si>
    <t>q</t>
  </si>
  <si>
    <t>qwerty keys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</si>
  <si>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</si>
  <si>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</si>
  <si>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</si>
  <si>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</si>
  <si>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</si>
  <si>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</si>
  <si>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</si>
  <si>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</si>
  <si>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</si>
  <si>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</si>
  <si>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</si>
  <si>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</si>
  <si>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</si>
  <si>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</si>
  <si>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</si>
  <si>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</si>
  <si>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</si>
  <si>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</si>
  <si>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</si>
  <si>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</si>
  <si>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</si>
  <si>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</si>
  <si>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</si>
  <si>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</si>
  <si>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</si>
  <si>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[</t>
  </si>
  <si>
    <t>]</t>
  </si>
  <si>
    <t>\</t>
  </si>
  <si>
    <t>;</t>
  </si>
  <si>
    <t>'</t>
  </si>
  <si>
    <t>,</t>
  </si>
  <si>
    <t>.</t>
  </si>
  <si>
    <t>/</t>
  </si>
  <si>
    <t>escape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</si>
  <si>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</si>
  <si>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</si>
  <si>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</si>
  <si>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</si>
  <si>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</si>
  <si>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</si>
  <si>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</si>
  <si>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</si>
  <si>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</si>
  <si>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</si>
  <si>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</si>
  <si>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</si>
  <si>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</si>
  <si>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</si>
  <si>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</si>
  <si>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printscreen</t>
  </si>
  <si>
    <t>Arrow key column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</si>
  <si>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</si>
  <si>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</si>
  <si>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</si>
  <si>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</si>
  <si>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</si>
  <si>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</si>
  <si>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</si>
  <si>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</si>
  <si>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</si>
  <si>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left</t>
  </si>
  <si>
    <t>down</t>
  </si>
  <si>
    <t>right</t>
  </si>
  <si>
    <t>numlock</t>
  </si>
  <si>
    <t>NumPad</t>
  </si>
  <si>
    <t>Numpad /</t>
  </si>
  <si>
    <t>Numpad *</t>
  </si>
  <si>
    <t>Numpad -</t>
  </si>
  <si>
    <t>Numpad 0</t>
  </si>
  <si>
    <t>Numpad 1</t>
  </si>
  <si>
    <t>Numpad 2</t>
  </si>
  <si>
    <t>Numpad 3</t>
  </si>
  <si>
    <t>Numpad 4</t>
  </si>
  <si>
    <t>Numpad 5</t>
  </si>
  <si>
    <t>SC073</t>
  </si>
  <si>
    <t>Numpad 6</t>
  </si>
  <si>
    <t>Numpad 7</t>
  </si>
  <si>
    <t>Numpad 8</t>
  </si>
  <si>
    <t>Numpad 9</t>
  </si>
  <si>
    <t>Numpad .</t>
  </si>
  <si>
    <t>Numpad +</t>
  </si>
  <si>
    <t>Numpad enter</t>
  </si>
  <si>
    <t>Light key</t>
  </si>
  <si>
    <t>two special keys</t>
  </si>
  <si>
    <t>SC070</t>
  </si>
  <si>
    <t>Winkey Lock key</t>
  </si>
  <si>
    <t>SC07D</t>
  </si>
  <si>
    <t>SC079</t>
  </si>
  <si>
    <t>SC07B</t>
  </si>
  <si>
    <t>^</t>
  </si>
  <si>
    <t>!</t>
  </si>
  <si>
    <t>^!</t>
  </si>
  <si>
    <t>+</t>
  </si>
  <si>
    <t>^+</t>
  </si>
  <si>
    <t>!+</t>
  </si>
  <si>
    <t>^!+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</si>
  <si>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</si>
  <si>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</si>
  <si>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</si>
  <si>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</si>
  <si>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</si>
  <si>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</si>
  <si>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</si>
  <si>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</si>
  <si>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</si>
  <si>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</si>
  <si>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</si>
  <si>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</si>
  <si>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</si>
  <si>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</si>
  <si>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</si>
  <si>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</si>
  <si>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</si>
  <si>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</si>
  <si>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</si>
  <si>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</si>
  <si>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</si>
  <si>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</si>
  <si>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</si>
  <si>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</si>
  <si>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</si>
  <si>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</si>
  <si>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</si>
  <si>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</si>
  <si>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</si>
  <si>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</si>
  <si>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</si>
  <si>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</si>
  <si>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</si>
  <si>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</si>
  <si>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</si>
  <si>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</si>
  <si>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</si>
  <si>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</si>
  <si>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</si>
  <si>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</si>
  <si>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</si>
  <si>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</si>
  <si>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</si>
  <si>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</si>
  <si>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</si>
  <si>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</si>
  <si>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</si>
  <si>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</si>
  <si>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</si>
  <si>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</si>
  <si>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</si>
  <si>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</si>
  <si>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</si>
  <si>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</si>
  <si>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</si>
  <si>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</si>
  <si>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</si>
  <si>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</si>
  <si>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</si>
  <si>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</si>
  <si>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</si>
  <si>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</si>
  <si>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</si>
  <si>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</si>
  <si>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</si>
  <si>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</si>
  <si>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</si>
  <si>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</si>
  <si>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</si>
  <si>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Edge Main</t>
  </si>
  <si>
    <t>EdgeDemosite</t>
  </si>
  <si>
    <t>Edge MRWA</t>
  </si>
  <si>
    <t>Edge WAPOL</t>
  </si>
  <si>
    <t>File Explorer</t>
  </si>
  <si>
    <t>OneNote</t>
  </si>
  <si>
    <t>Teams</t>
  </si>
  <si>
    <t>VS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</si>
</sst>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44"/>
  <sheetViews>
    <sheetView topLeftCell="A109" zoomScaleNormal="100" workbookViewId="0">
      <selection activeCell="T137" sqref="T137"/>
    </sheetView>
  </sheetViews>
  <sheetFormatPr defaultRowHeight="1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>
      <c r="B1" t="s">
        <v>0</v>
      </c>
      <c r="D1" t="s">
        <v>0</v>
      </c>
      <c r="F1" t="s">
        <v>0</v>
      </c>
      <c r="H1" t="s">
        <v>1</v>
      </c>
      <c r="K1" t="s">
        <v>2</v>
      </c>
      <c r="N1" s="3" t="s">
        <v>0</v>
      </c>
      <c r="O1" s="3"/>
    </row>
    <row r="2" spans="1:20">
      <c r="A2" s="5" t="s">
        <v>3</v>
      </c>
      <c r="B2" s="5">
        <v>2</v>
      </c>
      <c r="C2" s="5" t="s">
        <v>4</v>
      </c>
      <c r="D2" s="6">
        <v>2147483663</v>
      </c>
      <c r="E2" s="5" t="s">
        <v>5</v>
      </c>
      <c r="F2" s="5">
        <v>1</v>
      </c>
      <c r="G2" s="5" t="s">
        <v>6</v>
      </c>
      <c r="H2" s="5" t="s">
        <v>7</v>
      </c>
      <c r="I2" s="5" t="s">
        <v>8</v>
      </c>
      <c r="J2" s="5" t="s">
        <v>9</v>
      </c>
      <c r="K2" s="6" t="str">
        <f>_xlfn.CONCAT("F", Q2)</f>
        <v>F13</v>
      </c>
      <c r="L2" s="5" t="s">
        <v>10</v>
      </c>
      <c r="M2" s="5" t="s">
        <v>11</v>
      </c>
      <c r="N2" s="5">
        <f>B2</f>
        <v>2</v>
      </c>
      <c r="O2" s="6" t="s">
        <v>12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5</v>
      </c>
      <c r="F3" s="5">
        <f>F2+1</f>
        <v>2</v>
      </c>
      <c r="G3" s="5" t="s">
        <v>6</v>
      </c>
      <c r="H3" s="5" t="s">
        <v>13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14</v>
      </c>
      <c r="K3" s="6" t="str">
        <f t="shared" ref="K3:K17" si="0">_xlfn.CONCAT("F", Q3)</f>
        <v>F13</v>
      </c>
      <c r="L3" s="5" t="s">
        <v>15</v>
      </c>
      <c r="M3" s="5" t="s">
        <v>11</v>
      </c>
      <c r="N3" s="5">
        <f t="shared" ref="N3:N9" si="1">B3</f>
        <v>3</v>
      </c>
      <c r="O3" s="6" t="s">
        <v>12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5</v>
      </c>
      <c r="F4" s="5">
        <f t="shared" ref="F4:F9" si="6">F3+1</f>
        <v>3</v>
      </c>
      <c r="G4" s="5" t="s">
        <v>6</v>
      </c>
      <c r="H4" s="5" t="s">
        <v>16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17</v>
      </c>
      <c r="K4" s="6" t="str">
        <f t="shared" si="0"/>
        <v>F13</v>
      </c>
      <c r="L4" s="5" t="s">
        <v>15</v>
      </c>
      <c r="M4" s="5" t="s">
        <v>11</v>
      </c>
      <c r="N4" s="5">
        <f t="shared" si="1"/>
        <v>4</v>
      </c>
      <c r="O4" s="6" t="s">
        <v>12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5</v>
      </c>
      <c r="F5" s="5">
        <f t="shared" si="6"/>
        <v>4</v>
      </c>
      <c r="G5" s="5" t="s">
        <v>6</v>
      </c>
      <c r="H5" s="5" t="s">
        <v>18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19</v>
      </c>
      <c r="K5" s="6" t="str">
        <f t="shared" si="0"/>
        <v>F13</v>
      </c>
      <c r="L5" s="5" t="s">
        <v>20</v>
      </c>
      <c r="M5" s="5" t="s">
        <v>11</v>
      </c>
      <c r="N5" s="5">
        <f t="shared" si="1"/>
        <v>5</v>
      </c>
      <c r="O5" s="6" t="s">
        <v>12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5</v>
      </c>
      <c r="F6" s="5">
        <f t="shared" si="6"/>
        <v>5</v>
      </c>
      <c r="G6" s="5" t="s">
        <v>6</v>
      </c>
      <c r="H6" s="5" t="s">
        <v>21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22</v>
      </c>
      <c r="K6" s="6" t="str">
        <f t="shared" si="0"/>
        <v>F13</v>
      </c>
      <c r="L6" s="5" t="s">
        <v>15</v>
      </c>
      <c r="M6" s="5" t="s">
        <v>11</v>
      </c>
      <c r="N6" s="5">
        <f t="shared" si="1"/>
        <v>6</v>
      </c>
      <c r="O6" s="6" t="s">
        <v>12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5</v>
      </c>
      <c r="F7" s="5">
        <f t="shared" si="6"/>
        <v>6</v>
      </c>
      <c r="G7" s="5" t="s">
        <v>6</v>
      </c>
      <c r="H7" s="5" t="s">
        <v>23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24</v>
      </c>
      <c r="K7" s="6" t="str">
        <f t="shared" si="0"/>
        <v>F13</v>
      </c>
      <c r="L7" s="5" t="s">
        <v>20</v>
      </c>
      <c r="M7" s="5" t="s">
        <v>11</v>
      </c>
      <c r="N7" s="5">
        <f t="shared" si="1"/>
        <v>7</v>
      </c>
      <c r="O7" s="6" t="s">
        <v>12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5</v>
      </c>
      <c r="F8" s="5">
        <f t="shared" si="6"/>
        <v>7</v>
      </c>
      <c r="G8" s="5" t="s">
        <v>6</v>
      </c>
      <c r="H8" s="5" t="s">
        <v>25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26</v>
      </c>
      <c r="K8" s="6" t="str">
        <f t="shared" si="0"/>
        <v>F13</v>
      </c>
      <c r="L8" s="5" t="s">
        <v>20</v>
      </c>
      <c r="M8" s="5" t="s">
        <v>11</v>
      </c>
      <c r="N8" s="5">
        <f t="shared" si="1"/>
        <v>8</v>
      </c>
      <c r="O8" s="6" t="s">
        <v>12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5</v>
      </c>
      <c r="F9" s="5">
        <f t="shared" si="6"/>
        <v>8</v>
      </c>
      <c r="G9" s="5" t="s">
        <v>6</v>
      </c>
      <c r="H9" s="5" t="s">
        <v>27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28</v>
      </c>
      <c r="K9" s="6" t="str">
        <f t="shared" si="0"/>
        <v>F13</v>
      </c>
      <c r="L9" s="5" t="s">
        <v>29</v>
      </c>
      <c r="M9" s="5" t="s">
        <v>11</v>
      </c>
      <c r="N9" s="5">
        <f t="shared" si="1"/>
        <v>9</v>
      </c>
      <c r="O9" s="6" t="s">
        <v>12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5</v>
      </c>
      <c r="F10">
        <f t="shared" ref="F10:F17" si="13">F9+1</f>
        <v>9</v>
      </c>
      <c r="G10" t="s">
        <v>6</v>
      </c>
      <c r="H10" t="s">
        <v>30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11</v>
      </c>
      <c r="N10">
        <f t="shared" ref="N10:N17" si="15">B10</f>
        <v>10</v>
      </c>
      <c r="O10" s="1" t="s">
        <v>12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5</v>
      </c>
      <c r="F11">
        <f t="shared" si="13"/>
        <v>10</v>
      </c>
      <c r="G11" t="s">
        <v>6</v>
      </c>
      <c r="H11" t="s">
        <v>31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11</v>
      </c>
      <c r="N11">
        <f t="shared" si="15"/>
        <v>11</v>
      </c>
      <c r="O11" s="1" t="s">
        <v>12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5</v>
      </c>
      <c r="F12">
        <f t="shared" si="13"/>
        <v>11</v>
      </c>
      <c r="G12" t="s">
        <v>6</v>
      </c>
      <c r="H12" t="s">
        <v>32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11</v>
      </c>
      <c r="N12">
        <f t="shared" si="15"/>
        <v>12</v>
      </c>
      <c r="O12" s="1" t="s">
        <v>12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5</v>
      </c>
      <c r="F13">
        <f t="shared" si="13"/>
        <v>12</v>
      </c>
      <c r="G13" t="s">
        <v>6</v>
      </c>
      <c r="H13" t="s">
        <v>33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11</v>
      </c>
      <c r="N13">
        <f t="shared" si="15"/>
        <v>13</v>
      </c>
      <c r="O13" s="1" t="s">
        <v>12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5</v>
      </c>
      <c r="F14">
        <f t="shared" si="13"/>
        <v>13</v>
      </c>
      <c r="G14" t="s">
        <v>6</v>
      </c>
      <c r="H14" t="s">
        <v>34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11</v>
      </c>
      <c r="N14">
        <f t="shared" si="15"/>
        <v>14</v>
      </c>
      <c r="O14" s="1" t="s">
        <v>12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5</v>
      </c>
      <c r="F15">
        <f t="shared" si="13"/>
        <v>14</v>
      </c>
      <c r="G15" t="s">
        <v>6</v>
      </c>
      <c r="H15" t="s">
        <v>35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11</v>
      </c>
      <c r="N15">
        <f t="shared" si="15"/>
        <v>15</v>
      </c>
      <c r="O15" s="1" t="s">
        <v>12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5</v>
      </c>
      <c r="F16">
        <f t="shared" si="13"/>
        <v>15</v>
      </c>
      <c r="G16" t="s">
        <v>6</v>
      </c>
      <c r="H16" t="s">
        <v>36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11</v>
      </c>
      <c r="N16">
        <f t="shared" si="15"/>
        <v>16</v>
      </c>
      <c r="O16" s="1" t="s">
        <v>12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5</v>
      </c>
      <c r="F17">
        <f t="shared" si="13"/>
        <v>16</v>
      </c>
      <c r="G17" t="s">
        <v>6</v>
      </c>
      <c r="H17" t="s">
        <v>37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11</v>
      </c>
      <c r="N17">
        <f t="shared" si="15"/>
        <v>17</v>
      </c>
      <c r="O17" s="1" t="s">
        <v>12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5</v>
      </c>
      <c r="F18">
        <f t="shared" ref="F18:F81" si="28">F17+1</f>
        <v>17</v>
      </c>
      <c r="G18" t="s">
        <v>6</v>
      </c>
      <c r="H18" t="s">
        <v>38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11</v>
      </c>
      <c r="N18">
        <f t="shared" ref="N18:N81" si="33">B18</f>
        <v>18</v>
      </c>
      <c r="O18" s="1" t="s">
        <v>12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5</v>
      </c>
      <c r="F19">
        <f t="shared" si="28"/>
        <v>18</v>
      </c>
      <c r="G19" t="s">
        <v>6</v>
      </c>
      <c r="H19" t="s">
        <v>39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11</v>
      </c>
      <c r="N19">
        <f t="shared" si="33"/>
        <v>19</v>
      </c>
      <c r="O19" s="1" t="s">
        <v>12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40</v>
      </c>
    </row>
    <row r="20" spans="1:27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5</v>
      </c>
      <c r="F20">
        <f t="shared" si="28"/>
        <v>19</v>
      </c>
      <c r="G20" t="s">
        <v>6</v>
      </c>
      <c r="H20" t="s">
        <v>41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11</v>
      </c>
      <c r="N20">
        <f t="shared" si="33"/>
        <v>20</v>
      </c>
      <c r="O20" s="1" t="s">
        <v>12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5</v>
      </c>
      <c r="F21">
        <f t="shared" si="28"/>
        <v>20</v>
      </c>
      <c r="G21" t="s">
        <v>6</v>
      </c>
      <c r="H21" t="s">
        <v>42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11</v>
      </c>
      <c r="N21">
        <f t="shared" si="33"/>
        <v>21</v>
      </c>
      <c r="O21" s="1" t="s">
        <v>12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5</v>
      </c>
      <c r="F22">
        <f t="shared" si="28"/>
        <v>21</v>
      </c>
      <c r="G22" t="s">
        <v>6</v>
      </c>
      <c r="H22" t="s">
        <v>43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11</v>
      </c>
      <c r="N22">
        <f t="shared" si="33"/>
        <v>22</v>
      </c>
      <c r="O22" s="1" t="s">
        <v>12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5</v>
      </c>
      <c r="F23">
        <f t="shared" si="28"/>
        <v>22</v>
      </c>
      <c r="G23" t="s">
        <v>6</v>
      </c>
      <c r="H23" t="s">
        <v>44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11</v>
      </c>
      <c r="N23">
        <f t="shared" si="33"/>
        <v>23</v>
      </c>
      <c r="O23" s="1" t="s">
        <v>12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45</v>
      </c>
    </row>
    <row r="24" spans="1:27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5</v>
      </c>
      <c r="F24">
        <f t="shared" si="28"/>
        <v>23</v>
      </c>
      <c r="G24" t="s">
        <v>6</v>
      </c>
      <c r="H24" t="s">
        <v>46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11</v>
      </c>
      <c r="N24">
        <f t="shared" si="33"/>
        <v>24</v>
      </c>
      <c r="O24" s="1" t="s">
        <v>12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47</v>
      </c>
    </row>
    <row r="25" spans="1:27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5</v>
      </c>
      <c r="F25">
        <f t="shared" si="28"/>
        <v>24</v>
      </c>
      <c r="G25" t="s">
        <v>6</v>
      </c>
      <c r="H25" t="s">
        <v>48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11</v>
      </c>
      <c r="N25">
        <f t="shared" si="33"/>
        <v>25</v>
      </c>
      <c r="O25" s="1" t="s">
        <v>12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49</v>
      </c>
    </row>
    <row r="26" spans="1:27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5</v>
      </c>
      <c r="F26">
        <f t="shared" si="28"/>
        <v>25</v>
      </c>
      <c r="G26" t="s">
        <v>6</v>
      </c>
      <c r="H26" t="s">
        <v>50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11</v>
      </c>
      <c r="N26">
        <f t="shared" si="33"/>
        <v>26</v>
      </c>
      <c r="O26" s="1" t="s">
        <v>12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51</v>
      </c>
    </row>
    <row r="27" spans="1:27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5</v>
      </c>
      <c r="F27">
        <f t="shared" si="28"/>
        <v>26</v>
      </c>
      <c r="G27" t="s">
        <v>6</v>
      </c>
      <c r="H27" t="s">
        <v>52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11</v>
      </c>
      <c r="N27">
        <f t="shared" si="33"/>
        <v>27</v>
      </c>
      <c r="O27" s="1" t="s">
        <v>12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5</v>
      </c>
      <c r="F28">
        <f t="shared" si="28"/>
        <v>27</v>
      </c>
      <c r="G28" t="s">
        <v>6</v>
      </c>
      <c r="H28" t="s">
        <v>53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11</v>
      </c>
      <c r="N28">
        <f t="shared" si="33"/>
        <v>28</v>
      </c>
      <c r="O28" s="1" t="s">
        <v>12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54</v>
      </c>
      <c r="AA28" s="1" t="s">
        <v>55</v>
      </c>
    </row>
    <row r="29" spans="1:27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5</v>
      </c>
      <c r="F29">
        <f t="shared" si="28"/>
        <v>28</v>
      </c>
      <c r="G29" t="s">
        <v>6</v>
      </c>
      <c r="H29" t="s">
        <v>56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11</v>
      </c>
      <c r="N29">
        <f t="shared" si="33"/>
        <v>29</v>
      </c>
      <c r="O29" s="1" t="s">
        <v>12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57</v>
      </c>
      <c r="AA29" t="s">
        <v>58</v>
      </c>
    </row>
    <row r="30" spans="1:27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5</v>
      </c>
      <c r="F30">
        <f t="shared" si="28"/>
        <v>29</v>
      </c>
      <c r="G30" t="s">
        <v>6</v>
      </c>
      <c r="H30" t="s">
        <v>59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11</v>
      </c>
      <c r="N30">
        <f t="shared" si="33"/>
        <v>30</v>
      </c>
      <c r="O30" s="1" t="s">
        <v>12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60</v>
      </c>
      <c r="AA30" t="s">
        <v>61</v>
      </c>
    </row>
    <row r="31" spans="1:27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5</v>
      </c>
      <c r="F31">
        <f t="shared" si="28"/>
        <v>30</v>
      </c>
      <c r="G31" t="s">
        <v>6</v>
      </c>
      <c r="H31" t="s">
        <v>62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11</v>
      </c>
      <c r="N31">
        <f t="shared" si="33"/>
        <v>31</v>
      </c>
      <c r="O31" s="1" t="s">
        <v>12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63</v>
      </c>
      <c r="AA31" s="1" t="s">
        <v>64</v>
      </c>
    </row>
    <row r="32" spans="1:27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5</v>
      </c>
      <c r="F32">
        <f t="shared" si="28"/>
        <v>31</v>
      </c>
      <c r="G32" t="s">
        <v>6</v>
      </c>
      <c r="H32" t="s">
        <v>65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11</v>
      </c>
      <c r="N32">
        <f t="shared" si="33"/>
        <v>32</v>
      </c>
      <c r="O32" s="1" t="s">
        <v>12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66</v>
      </c>
      <c r="AA32" t="s">
        <v>67</v>
      </c>
    </row>
    <row r="33" spans="1:33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5</v>
      </c>
      <c r="F33">
        <f t="shared" si="28"/>
        <v>32</v>
      </c>
      <c r="G33" t="s">
        <v>6</v>
      </c>
      <c r="H33" t="s">
        <v>68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11</v>
      </c>
      <c r="N33">
        <f t="shared" si="33"/>
        <v>33</v>
      </c>
      <c r="O33" s="1" t="s">
        <v>12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69</v>
      </c>
      <c r="AA33" t="s">
        <v>70</v>
      </c>
    </row>
    <row r="34" spans="1:33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5</v>
      </c>
      <c r="F34">
        <f t="shared" si="28"/>
        <v>33</v>
      </c>
      <c r="G34" t="s">
        <v>6</v>
      </c>
      <c r="H34" t="s">
        <v>71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11</v>
      </c>
      <c r="N34">
        <f t="shared" si="33"/>
        <v>34</v>
      </c>
      <c r="O34" s="1" t="s">
        <v>12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72</v>
      </c>
      <c r="AA34" t="s">
        <v>73</v>
      </c>
    </row>
    <row r="35" spans="1:33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5</v>
      </c>
      <c r="F35">
        <f t="shared" si="28"/>
        <v>34</v>
      </c>
      <c r="G35" t="s">
        <v>6</v>
      </c>
      <c r="H35" t="s">
        <v>74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11</v>
      </c>
      <c r="N35">
        <f t="shared" si="33"/>
        <v>35</v>
      </c>
      <c r="O35" s="1" t="s">
        <v>12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75</v>
      </c>
      <c r="AA35" t="s">
        <v>76</v>
      </c>
    </row>
    <row r="36" spans="1:33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5</v>
      </c>
      <c r="F36">
        <f t="shared" si="28"/>
        <v>35</v>
      </c>
      <c r="G36" t="s">
        <v>6</v>
      </c>
      <c r="H36" t="s">
        <v>77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11</v>
      </c>
      <c r="N36">
        <f t="shared" si="33"/>
        <v>36</v>
      </c>
      <c r="O36" s="1" t="s">
        <v>12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5</v>
      </c>
      <c r="F37">
        <f t="shared" si="28"/>
        <v>36</v>
      </c>
      <c r="G37" t="s">
        <v>6</v>
      </c>
      <c r="H37" t="s">
        <v>78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11</v>
      </c>
      <c r="N37">
        <f t="shared" si="33"/>
        <v>37</v>
      </c>
      <c r="O37" s="1" t="s">
        <v>12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5</v>
      </c>
      <c r="F38">
        <f t="shared" si="28"/>
        <v>37</v>
      </c>
      <c r="G38" t="s">
        <v>6</v>
      </c>
      <c r="H38" t="s">
        <v>79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11</v>
      </c>
      <c r="N38">
        <f t="shared" si="33"/>
        <v>38</v>
      </c>
      <c r="O38" s="1" t="s">
        <v>12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5</v>
      </c>
      <c r="F39">
        <f t="shared" si="28"/>
        <v>38</v>
      </c>
      <c r="G39" t="s">
        <v>6</v>
      </c>
      <c r="H39" t="s">
        <v>80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11</v>
      </c>
      <c r="N39">
        <f t="shared" si="33"/>
        <v>39</v>
      </c>
      <c r="O39" s="1" t="s">
        <v>12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9</v>
      </c>
      <c r="AG39" t="s">
        <v>10</v>
      </c>
    </row>
    <row r="40" spans="1:33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5</v>
      </c>
      <c r="F40">
        <f t="shared" si="28"/>
        <v>39</v>
      </c>
      <c r="G40" t="s">
        <v>6</v>
      </c>
      <c r="H40" t="s">
        <v>81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11</v>
      </c>
      <c r="N40">
        <f t="shared" si="33"/>
        <v>40</v>
      </c>
      <c r="O40" s="1" t="s">
        <v>12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089bfdc8-937e-4e75-6697-8dc26b144cdf</v>
      </c>
      <c r="AE40" t="s">
        <v>14</v>
      </c>
      <c r="AG40" t="s">
        <v>15</v>
      </c>
    </row>
    <row r="41" spans="1:33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5</v>
      </c>
      <c r="F41">
        <f t="shared" si="28"/>
        <v>40</v>
      </c>
      <c r="G41" t="s">
        <v>6</v>
      </c>
      <c r="H41" t="s">
        <v>82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11</v>
      </c>
      <c r="N41">
        <f t="shared" si="33"/>
        <v>41</v>
      </c>
      <c r="O41" s="1" t="s">
        <v>12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909cb7b9-55cc-2175-a503-9bdfe0597134</v>
      </c>
      <c r="AE41" t="s">
        <v>17</v>
      </c>
      <c r="AG41" t="s">
        <v>15</v>
      </c>
    </row>
    <row r="42" spans="1:33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5</v>
      </c>
      <c r="F42">
        <f t="shared" si="28"/>
        <v>41</v>
      </c>
      <c r="G42" t="s">
        <v>6</v>
      </c>
      <c r="H42" t="s">
        <v>83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11</v>
      </c>
      <c r="N42">
        <f t="shared" si="33"/>
        <v>42</v>
      </c>
      <c r="O42" s="1" t="s">
        <v>12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00e68cae-0163-6c58-4462-a31076e95173</v>
      </c>
      <c r="AE42" t="s">
        <v>19</v>
      </c>
      <c r="AG42" t="s">
        <v>20</v>
      </c>
    </row>
    <row r="43" spans="1:33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5</v>
      </c>
      <c r="F43">
        <f t="shared" si="28"/>
        <v>42</v>
      </c>
      <c r="G43" t="s">
        <v>6</v>
      </c>
      <c r="H43" t="s">
        <v>84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11</v>
      </c>
      <c r="N43">
        <f t="shared" si="33"/>
        <v>43</v>
      </c>
      <c r="O43" s="1" t="s">
        <v>12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25b81451-3ab4-4f79-5a16-8d0b6a7408e7</v>
      </c>
      <c r="AE43" t="s">
        <v>22</v>
      </c>
      <c r="AG43" t="s">
        <v>15</v>
      </c>
    </row>
    <row r="44" spans="1:33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5</v>
      </c>
      <c r="F44">
        <f t="shared" si="28"/>
        <v>43</v>
      </c>
      <c r="G44" t="s">
        <v>6</v>
      </c>
      <c r="H44" t="s">
        <v>85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11</v>
      </c>
      <c r="N44">
        <f t="shared" si="33"/>
        <v>44</v>
      </c>
      <c r="O44" s="1" t="s">
        <v>12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a9cb2e69-663c-7e76-818b-5bd2822fa73c</v>
      </c>
      <c r="AE44" t="s">
        <v>24</v>
      </c>
      <c r="AG44" t="s">
        <v>20</v>
      </c>
    </row>
    <row r="45" spans="1:33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5</v>
      </c>
      <c r="F45">
        <f t="shared" si="28"/>
        <v>44</v>
      </c>
      <c r="G45" t="s">
        <v>6</v>
      </c>
      <c r="H45" t="s">
        <v>86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11</v>
      </c>
      <c r="N45">
        <f t="shared" si="33"/>
        <v>45</v>
      </c>
      <c r="O45" s="1" t="s">
        <v>12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3659fabb-7f6f-6f82-3058-70421ab047cb</v>
      </c>
      <c r="AE45" t="s">
        <v>26</v>
      </c>
      <c r="AG45" t="s">
        <v>20</v>
      </c>
    </row>
    <row r="46" spans="1:33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5</v>
      </c>
      <c r="F46">
        <f t="shared" si="28"/>
        <v>45</v>
      </c>
      <c r="G46" t="s">
        <v>6</v>
      </c>
      <c r="H46" t="s">
        <v>87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11</v>
      </c>
      <c r="N46">
        <f t="shared" si="33"/>
        <v>46</v>
      </c>
      <c r="O46" s="1" t="s">
        <v>12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4ce532cd-6079-1b48-3611-f72ab00b158f</v>
      </c>
      <c r="AE46" t="s">
        <v>28</v>
      </c>
      <c r="AG46" t="s">
        <v>29</v>
      </c>
    </row>
    <row r="47" spans="1:33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5</v>
      </c>
      <c r="F47">
        <f t="shared" si="28"/>
        <v>46</v>
      </c>
      <c r="G47" t="s">
        <v>6</v>
      </c>
      <c r="H47" t="s">
        <v>88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11</v>
      </c>
      <c r="N47">
        <f t="shared" si="33"/>
        <v>47</v>
      </c>
      <c r="O47" s="1" t="s">
        <v>12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c71a8e82-3fc1-4472-901f-f477053a3427</v>
      </c>
    </row>
    <row r="48" spans="1:33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5</v>
      </c>
      <c r="F48">
        <f t="shared" si="28"/>
        <v>47</v>
      </c>
      <c r="G48" t="s">
        <v>6</v>
      </c>
      <c r="H48" t="s">
        <v>89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11</v>
      </c>
      <c r="N48">
        <f t="shared" si="33"/>
        <v>48</v>
      </c>
      <c r="O48" s="1" t="s">
        <v>12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a473f06e-9424-3566-9c50-fe6d21984f9b</v>
      </c>
    </row>
    <row r="49" spans="1:23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5</v>
      </c>
      <c r="F49">
        <f t="shared" si="28"/>
        <v>48</v>
      </c>
      <c r="G49" t="s">
        <v>6</v>
      </c>
      <c r="H49" t="s">
        <v>90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11</v>
      </c>
      <c r="N49">
        <f t="shared" si="33"/>
        <v>49</v>
      </c>
      <c r="O49" s="1" t="s">
        <v>12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e9aa9322-4fbc-680c-5935-724139981ed0</v>
      </c>
    </row>
    <row r="50" spans="1:23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5</v>
      </c>
      <c r="F50">
        <f t="shared" si="28"/>
        <v>49</v>
      </c>
      <c r="G50" t="s">
        <v>6</v>
      </c>
      <c r="H50" t="s">
        <v>91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11</v>
      </c>
      <c r="N50">
        <f t="shared" si="33"/>
        <v>50</v>
      </c>
      <c r="O50" s="1" t="s">
        <v>12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46006128-5739-421d-a1b6-ccb3709292c8</v>
      </c>
    </row>
    <row r="51" spans="1:23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5</v>
      </c>
      <c r="F51">
        <f t="shared" si="28"/>
        <v>50</v>
      </c>
      <c r="G51" t="s">
        <v>6</v>
      </c>
      <c r="H51" t="s">
        <v>92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11</v>
      </c>
      <c r="N51">
        <f t="shared" si="33"/>
        <v>51</v>
      </c>
      <c r="O51" s="1" t="s">
        <v>12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98764d94-0761-9cba-6581-d8253ce71500</v>
      </c>
    </row>
    <row r="52" spans="1:23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5</v>
      </c>
      <c r="F52">
        <f t="shared" si="28"/>
        <v>51</v>
      </c>
      <c r="G52" t="s">
        <v>6</v>
      </c>
      <c r="H52" t="s">
        <v>93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11</v>
      </c>
      <c r="N52">
        <f t="shared" si="33"/>
        <v>52</v>
      </c>
      <c r="O52" s="1" t="s">
        <v>12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6413747c-9ee4-4eb1-8a31-9d6b15214d28</v>
      </c>
    </row>
    <row r="53" spans="1:23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5</v>
      </c>
      <c r="F53">
        <f t="shared" si="28"/>
        <v>52</v>
      </c>
      <c r="G53" t="s">
        <v>6</v>
      </c>
      <c r="H53" t="s">
        <v>94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11</v>
      </c>
      <c r="N53">
        <f t="shared" si="33"/>
        <v>53</v>
      </c>
      <c r="O53" s="1" t="s">
        <v>12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d46f8783-1fea-4c8d-6508-d66cf4a944b6</v>
      </c>
    </row>
    <row r="54" spans="1:23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5</v>
      </c>
      <c r="F54">
        <f t="shared" si="28"/>
        <v>53</v>
      </c>
      <c r="G54" t="s">
        <v>6</v>
      </c>
      <c r="H54" t="s">
        <v>95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11</v>
      </c>
      <c r="N54">
        <f t="shared" si="33"/>
        <v>54</v>
      </c>
      <c r="O54" s="1" t="s">
        <v>12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ec212757-7ff9-0cc3-817a-a696428f696f</v>
      </c>
    </row>
    <row r="55" spans="1:23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5</v>
      </c>
      <c r="F55">
        <f t="shared" si="28"/>
        <v>54</v>
      </c>
      <c r="G55" t="s">
        <v>6</v>
      </c>
      <c r="H55" t="s">
        <v>96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11</v>
      </c>
      <c r="N55">
        <f t="shared" si="33"/>
        <v>55</v>
      </c>
      <c r="O55" s="1" t="s">
        <v>12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0ecf834a-5b3e-457d-7d4b-ac8e74f555b0</v>
      </c>
    </row>
    <row r="56" spans="1:23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5</v>
      </c>
      <c r="F56">
        <f t="shared" si="28"/>
        <v>55</v>
      </c>
      <c r="G56" t="s">
        <v>6</v>
      </c>
      <c r="H56" t="s">
        <v>97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11</v>
      </c>
      <c r="N56">
        <f t="shared" si="33"/>
        <v>56</v>
      </c>
      <c r="O56" s="1" t="s">
        <v>12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d69b9d03-7cc7-1330-604a-6c8480b3792c</v>
      </c>
    </row>
    <row r="57" spans="1:23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5</v>
      </c>
      <c r="F57">
        <f t="shared" si="28"/>
        <v>56</v>
      </c>
      <c r="G57" t="s">
        <v>6</v>
      </c>
      <c r="H57" t="s">
        <v>98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11</v>
      </c>
      <c r="N57">
        <f t="shared" si="33"/>
        <v>57</v>
      </c>
      <c r="O57" s="1" t="s">
        <v>12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ad692707-962e-425e-1795-ba55960c0fb9</v>
      </c>
    </row>
    <row r="58" spans="1:23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5</v>
      </c>
      <c r="F58">
        <f t="shared" si="28"/>
        <v>57</v>
      </c>
      <c r="G58" t="s">
        <v>6</v>
      </c>
      <c r="H58" t="s">
        <v>99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11</v>
      </c>
      <c r="N58">
        <f t="shared" si="33"/>
        <v>58</v>
      </c>
      <c r="O58" s="1" t="s">
        <v>12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254e4010-1256-65e5-13f8-5c1f3292778b</v>
      </c>
    </row>
    <row r="59" spans="1:23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5</v>
      </c>
      <c r="F59">
        <f t="shared" si="28"/>
        <v>58</v>
      </c>
      <c r="G59" t="s">
        <v>6</v>
      </c>
      <c r="H59" t="s">
        <v>100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11</v>
      </c>
      <c r="N59">
        <f t="shared" si="33"/>
        <v>59</v>
      </c>
      <c r="O59" s="1" t="s">
        <v>12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3b0f016e-48d5-84f5-04aa-de1fafd074a0</v>
      </c>
    </row>
    <row r="60" spans="1:23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5</v>
      </c>
      <c r="F60">
        <f t="shared" si="28"/>
        <v>59</v>
      </c>
      <c r="G60" t="s">
        <v>6</v>
      </c>
      <c r="H60" t="s">
        <v>101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11</v>
      </c>
      <c r="N60">
        <f t="shared" si="33"/>
        <v>60</v>
      </c>
      <c r="O60" s="1" t="s">
        <v>12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441f1c69-4fcf-68b5-6ca3-4a2b98887c88</v>
      </c>
    </row>
    <row r="61" spans="1:23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5</v>
      </c>
      <c r="F61">
        <f t="shared" si="28"/>
        <v>60</v>
      </c>
      <c r="G61" t="s">
        <v>6</v>
      </c>
      <c r="H61" t="s">
        <v>102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11</v>
      </c>
      <c r="N61">
        <f t="shared" si="33"/>
        <v>61</v>
      </c>
      <c r="O61" s="1" t="s">
        <v>12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6636feeb-5746-7ad8-6874-dbcfd7c374ef</v>
      </c>
    </row>
    <row r="62" spans="1:23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5</v>
      </c>
      <c r="F62">
        <f t="shared" si="28"/>
        <v>61</v>
      </c>
      <c r="G62" t="s">
        <v>6</v>
      </c>
      <c r="H62" t="s">
        <v>103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11</v>
      </c>
      <c r="N62">
        <f t="shared" si="33"/>
        <v>62</v>
      </c>
      <c r="O62" s="1" t="s">
        <v>12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12535891-097d-2630-96e1-d38da3f39ce6</v>
      </c>
    </row>
    <row r="63" spans="1:23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5</v>
      </c>
      <c r="F63">
        <f t="shared" si="28"/>
        <v>62</v>
      </c>
      <c r="G63" t="s">
        <v>6</v>
      </c>
      <c r="H63" t="s">
        <v>104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11</v>
      </c>
      <c r="N63">
        <f t="shared" si="33"/>
        <v>63</v>
      </c>
      <c r="O63" s="1" t="s">
        <v>12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d53525bb-6726-03b6-17d1-66f585eb1932</v>
      </c>
    </row>
    <row r="64" spans="1:23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5</v>
      </c>
      <c r="F64">
        <f t="shared" si="28"/>
        <v>63</v>
      </c>
      <c r="G64" t="s">
        <v>6</v>
      </c>
      <c r="H64" t="s">
        <v>105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11</v>
      </c>
      <c r="N64">
        <f t="shared" si="33"/>
        <v>64</v>
      </c>
      <c r="O64" s="1" t="s">
        <v>12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b1b6cecc-4767-6902-3a17-0624cfea869a</v>
      </c>
    </row>
    <row r="65" spans="1:23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5</v>
      </c>
      <c r="F65">
        <f t="shared" si="28"/>
        <v>64</v>
      </c>
      <c r="G65" t="s">
        <v>6</v>
      </c>
      <c r="H65" t="s">
        <v>106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11</v>
      </c>
      <c r="N65">
        <f t="shared" si="33"/>
        <v>65</v>
      </c>
      <c r="O65" s="1" t="s">
        <v>12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35508393-684b-0026-65a7-66c4613633d3</v>
      </c>
    </row>
    <row r="66" spans="1:23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5</v>
      </c>
      <c r="F66">
        <f t="shared" si="28"/>
        <v>65</v>
      </c>
      <c r="G66" t="s">
        <v>6</v>
      </c>
      <c r="H66" t="s">
        <v>107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11</v>
      </c>
      <c r="N66">
        <f t="shared" si="33"/>
        <v>66</v>
      </c>
      <c r="O66" s="1" t="s">
        <v>12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afa819b6-5739-4a75-0c13-f949fb5ba206</v>
      </c>
    </row>
    <row r="67" spans="1:23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5</v>
      </c>
      <c r="F67">
        <f t="shared" si="28"/>
        <v>66</v>
      </c>
      <c r="G67" t="s">
        <v>6</v>
      </c>
      <c r="H67" t="s">
        <v>108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11</v>
      </c>
      <c r="N67">
        <f t="shared" si="33"/>
        <v>67</v>
      </c>
      <c r="O67" s="1" t="s">
        <v>12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3f093515-32f0-6bbc-9e09-2e3319097bbe</v>
      </c>
    </row>
    <row r="68" spans="1:23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5</v>
      </c>
      <c r="F68">
        <f t="shared" si="28"/>
        <v>67</v>
      </c>
      <c r="G68" t="s">
        <v>6</v>
      </c>
      <c r="H68" t="s">
        <v>109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11</v>
      </c>
      <c r="N68">
        <f t="shared" si="33"/>
        <v>68</v>
      </c>
      <c r="O68" s="1" t="s">
        <v>12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dd5c9a60-13ae-4946-33b2-9c909397514d</v>
      </c>
    </row>
    <row r="69" spans="1:23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5</v>
      </c>
      <c r="F69">
        <f t="shared" si="28"/>
        <v>68</v>
      </c>
      <c r="G69" t="s">
        <v>6</v>
      </c>
      <c r="H69" t="s">
        <v>110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11</v>
      </c>
      <c r="N69">
        <f t="shared" si="33"/>
        <v>69</v>
      </c>
      <c r="O69" s="1" t="s">
        <v>12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647e2fef-8c84-2373-67e3-914401098f88</v>
      </c>
    </row>
    <row r="70" spans="1:23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5</v>
      </c>
      <c r="F70">
        <f t="shared" si="28"/>
        <v>69</v>
      </c>
      <c r="G70" t="s">
        <v>6</v>
      </c>
      <c r="H70" t="s">
        <v>111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11</v>
      </c>
      <c r="N70">
        <f t="shared" si="33"/>
        <v>70</v>
      </c>
      <c r="O70" s="1" t="s">
        <v>12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53d25700-313b-7ee5-6d50-219cb6af9c5b</v>
      </c>
    </row>
    <row r="71" spans="1:23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5</v>
      </c>
      <c r="F71">
        <f t="shared" si="28"/>
        <v>70</v>
      </c>
      <c r="G71" t="s">
        <v>6</v>
      </c>
      <c r="H71" t="s">
        <v>112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11</v>
      </c>
      <c r="N71">
        <f t="shared" si="33"/>
        <v>71</v>
      </c>
      <c r="O71" s="1" t="s">
        <v>12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c462c7fe-5152-5e13-0c4e-8291b9562b9f</v>
      </c>
    </row>
    <row r="72" spans="1:23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5</v>
      </c>
      <c r="F72">
        <f t="shared" si="28"/>
        <v>71</v>
      </c>
      <c r="G72" t="s">
        <v>6</v>
      </c>
      <c r="H72" t="s">
        <v>113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11</v>
      </c>
      <c r="N72">
        <f t="shared" si="33"/>
        <v>72</v>
      </c>
      <c r="O72" s="1" t="s">
        <v>12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d09fc1ee-2ade-70b6-235e-8c61d0493657</v>
      </c>
    </row>
    <row r="73" spans="1:23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5</v>
      </c>
      <c r="F73">
        <f t="shared" si="28"/>
        <v>72</v>
      </c>
      <c r="G73" t="s">
        <v>6</v>
      </c>
      <c r="H73" t="s">
        <v>114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11</v>
      </c>
      <c r="N73">
        <f t="shared" si="33"/>
        <v>73</v>
      </c>
      <c r="O73" s="1" t="s">
        <v>12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a8922b5f-8b10-95e9-174a-a1e5369922b8</v>
      </c>
    </row>
    <row r="74" spans="1:23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5</v>
      </c>
      <c r="F74">
        <f t="shared" si="28"/>
        <v>73</v>
      </c>
      <c r="G74" t="s">
        <v>6</v>
      </c>
      <c r="H74" t="s">
        <v>115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11</v>
      </c>
      <c r="N74">
        <f t="shared" si="33"/>
        <v>74</v>
      </c>
      <c r="O74" s="1" t="s">
        <v>12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278e7398-29b1-9a37-46a8-295386ab1372</v>
      </c>
    </row>
    <row r="75" spans="1:23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5</v>
      </c>
      <c r="F75">
        <f t="shared" si="28"/>
        <v>74</v>
      </c>
      <c r="G75" t="s">
        <v>6</v>
      </c>
      <c r="H75" t="s">
        <v>116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11</v>
      </c>
      <c r="N75">
        <f t="shared" si="33"/>
        <v>75</v>
      </c>
      <c r="O75" s="1" t="s">
        <v>12</v>
      </c>
      <c r="Q75">
        <f t="shared" ref="Q75:Q137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301fdbed-76ab-2bb0-4221-7ced845c89ad</v>
      </c>
    </row>
    <row r="76" spans="1:23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5</v>
      </c>
      <c r="F76">
        <f t="shared" si="28"/>
        <v>75</v>
      </c>
      <c r="G76" t="s">
        <v>6</v>
      </c>
      <c r="H76" t="s">
        <v>117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11</v>
      </c>
      <c r="N76">
        <f t="shared" si="33"/>
        <v>76</v>
      </c>
      <c r="O76" s="1" t="s">
        <v>12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60d54e3d-60ef-0ef3-68c9-11e0b42d9f38</v>
      </c>
    </row>
    <row r="77" spans="1:23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5</v>
      </c>
      <c r="F77">
        <f t="shared" si="28"/>
        <v>76</v>
      </c>
      <c r="G77" t="s">
        <v>6</v>
      </c>
      <c r="H77" t="s">
        <v>118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11</v>
      </c>
      <c r="N77">
        <f t="shared" si="33"/>
        <v>77</v>
      </c>
      <c r="O77" s="1" t="s">
        <v>12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1b68fa93-144b-076a-4eac-b8e2edb96375</v>
      </c>
    </row>
    <row r="78" spans="1:23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5</v>
      </c>
      <c r="F78">
        <f t="shared" si="28"/>
        <v>77</v>
      </c>
      <c r="G78" t="s">
        <v>6</v>
      </c>
      <c r="H78" t="s">
        <v>119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11</v>
      </c>
      <c r="N78">
        <f t="shared" si="33"/>
        <v>78</v>
      </c>
      <c r="O78" s="1" t="s">
        <v>12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7fcf5917-8fca-7560-16b3-36e02c4514a3</v>
      </c>
    </row>
    <row r="79" spans="1:23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5</v>
      </c>
      <c r="F79">
        <f t="shared" si="28"/>
        <v>78</v>
      </c>
      <c r="G79" t="s">
        <v>6</v>
      </c>
      <c r="H79" t="s">
        <v>120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11</v>
      </c>
      <c r="N79">
        <f t="shared" si="33"/>
        <v>79</v>
      </c>
      <c r="O79" s="1" t="s">
        <v>12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8cb184db-26fa-56b5-0c2c-eb917e63994b</v>
      </c>
    </row>
    <row r="80" spans="1:23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5</v>
      </c>
      <c r="F80">
        <f t="shared" si="28"/>
        <v>79</v>
      </c>
      <c r="G80" t="s">
        <v>6</v>
      </c>
      <c r="H80" t="s">
        <v>121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11</v>
      </c>
      <c r="N80">
        <f t="shared" si="33"/>
        <v>80</v>
      </c>
      <c r="O80" s="1" t="s">
        <v>12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9a3f6d2a-70c2-8908-1896-c839838a4c7c</v>
      </c>
    </row>
    <row r="81" spans="1:23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5</v>
      </c>
      <c r="F81">
        <f t="shared" si="28"/>
        <v>80</v>
      </c>
      <c r="G81" t="s">
        <v>6</v>
      </c>
      <c r="H81" t="s">
        <v>122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11</v>
      </c>
      <c r="N81">
        <f t="shared" si="33"/>
        <v>81</v>
      </c>
      <c r="O81" s="1" t="s">
        <v>12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9b34e91b-63fd-5749-7682-f27353da5587</v>
      </c>
    </row>
    <row r="82" spans="1:23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37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5</v>
      </c>
      <c r="F82">
        <f t="shared" ref="F82:F107" si="167">F81+1</f>
        <v>81</v>
      </c>
      <c r="G82" t="s">
        <v>6</v>
      </c>
      <c r="H82" t="s">
        <v>123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11</v>
      </c>
      <c r="N82">
        <f t="shared" ref="N82:N107" si="172">B82</f>
        <v>82</v>
      </c>
      <c r="O82" s="1" t="s">
        <v>12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6f99b209-7433-29d5-5b99-6ca677b34f4d</v>
      </c>
    </row>
    <row r="83" spans="1:23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5</v>
      </c>
      <c r="F83">
        <f t="shared" si="167"/>
        <v>82</v>
      </c>
      <c r="G83" t="s">
        <v>6</v>
      </c>
      <c r="H83" t="s">
        <v>124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11</v>
      </c>
      <c r="N83">
        <f t="shared" si="172"/>
        <v>83</v>
      </c>
      <c r="O83" s="1" t="s">
        <v>12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93c1af2f-5b92-435b-5d7c-0c691bad7d04</v>
      </c>
    </row>
    <row r="84" spans="1:23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5</v>
      </c>
      <c r="F84">
        <f t="shared" si="167"/>
        <v>83</v>
      </c>
      <c r="G84" t="s">
        <v>6</v>
      </c>
      <c r="H84" t="s">
        <v>125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11</v>
      </c>
      <c r="N84">
        <f t="shared" si="172"/>
        <v>84</v>
      </c>
      <c r="O84" s="1" t="s">
        <v>12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9a80b13c-1d88-4cf3-736a-57828729a5d1</v>
      </c>
    </row>
    <row r="85" spans="1:23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5</v>
      </c>
      <c r="F85">
        <f t="shared" si="167"/>
        <v>84</v>
      </c>
      <c r="G85" t="s">
        <v>6</v>
      </c>
      <c r="H85" t="s">
        <v>126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11</v>
      </c>
      <c r="N85">
        <f t="shared" si="172"/>
        <v>85</v>
      </c>
      <c r="O85" s="1" t="s">
        <v>12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4dc1b840-9cbd-4998-5fe3-5c0019c00d51</v>
      </c>
    </row>
    <row r="86" spans="1:23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5</v>
      </c>
      <c r="F86">
        <f t="shared" si="167"/>
        <v>85</v>
      </c>
      <c r="G86" t="s">
        <v>6</v>
      </c>
      <c r="H86" t="s">
        <v>127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11</v>
      </c>
      <c r="N86">
        <f t="shared" si="172"/>
        <v>86</v>
      </c>
      <c r="O86" s="1" t="s">
        <v>12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f613efaf-8dfc-0b4c-2f4b-f4c2305e4b27</v>
      </c>
    </row>
    <row r="87" spans="1:23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5</v>
      </c>
      <c r="F87">
        <f t="shared" si="167"/>
        <v>86</v>
      </c>
      <c r="G87" t="s">
        <v>6</v>
      </c>
      <c r="H87" t="s">
        <v>128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11</v>
      </c>
      <c r="N87">
        <f t="shared" si="172"/>
        <v>87</v>
      </c>
      <c r="O87" s="1" t="s">
        <v>12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ea8f48c9-772c-9245-219b-b3bf17507fa2</v>
      </c>
    </row>
    <row r="88" spans="1:23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5</v>
      </c>
      <c r="F88">
        <f t="shared" si="167"/>
        <v>87</v>
      </c>
      <c r="G88" t="s">
        <v>6</v>
      </c>
      <c r="H88" t="s">
        <v>129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11</v>
      </c>
      <c r="N88">
        <f t="shared" si="172"/>
        <v>88</v>
      </c>
      <c r="O88" s="1" t="s">
        <v>12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c0612eaa-8510-497b-8f05-c9ab2a100a1c</v>
      </c>
    </row>
    <row r="89" spans="1:23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5</v>
      </c>
      <c r="F89">
        <f t="shared" si="167"/>
        <v>88</v>
      </c>
      <c r="G89" t="s">
        <v>6</v>
      </c>
      <c r="H89" t="s">
        <v>130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11</v>
      </c>
      <c r="N89">
        <f t="shared" si="172"/>
        <v>89</v>
      </c>
      <c r="O89" s="1" t="s">
        <v>12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bf1c29c0-6979-45ab-88ff-2c276f457687</v>
      </c>
    </row>
    <row r="90" spans="1:23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5</v>
      </c>
      <c r="F90">
        <f t="shared" si="167"/>
        <v>89</v>
      </c>
      <c r="G90" t="s">
        <v>6</v>
      </c>
      <c r="H90" t="s">
        <v>131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11</v>
      </c>
      <c r="N90">
        <f t="shared" si="172"/>
        <v>90</v>
      </c>
      <c r="O90" s="1" t="s">
        <v>12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5b3732f4-781a-a3ae-2c74-62a99e114791</v>
      </c>
    </row>
    <row r="91" spans="1:23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5</v>
      </c>
      <c r="F91">
        <f t="shared" si="167"/>
        <v>90</v>
      </c>
      <c r="G91" t="s">
        <v>6</v>
      </c>
      <c r="H91" t="s">
        <v>132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11</v>
      </c>
      <c r="N91">
        <f t="shared" si="172"/>
        <v>91</v>
      </c>
      <c r="O91" s="1" t="s">
        <v>12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8a7991f1-2adf-099e-8159-e898459159ff</v>
      </c>
    </row>
    <row r="92" spans="1:23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5</v>
      </c>
      <c r="F92">
        <f t="shared" si="167"/>
        <v>91</v>
      </c>
      <c r="G92" t="s">
        <v>6</v>
      </c>
      <c r="H92" t="s">
        <v>133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11</v>
      </c>
      <c r="N92">
        <f t="shared" si="172"/>
        <v>92</v>
      </c>
      <c r="O92" s="1" t="s">
        <v>12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4cc6c612-1dd3-6c93-17fd-3af4b5b130a1</v>
      </c>
    </row>
    <row r="93" spans="1:23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5</v>
      </c>
      <c r="F93">
        <f t="shared" si="167"/>
        <v>92</v>
      </c>
      <c r="G93" t="s">
        <v>6</v>
      </c>
      <c r="H93" t="s">
        <v>134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11</v>
      </c>
      <c r="N93">
        <f t="shared" si="172"/>
        <v>93</v>
      </c>
      <c r="O93" s="1" t="s">
        <v>12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a5bc1dbc-6732-9de7-9d23-ebc239b215a6</v>
      </c>
    </row>
    <row r="94" spans="1:23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5</v>
      </c>
      <c r="F94">
        <f t="shared" si="167"/>
        <v>93</v>
      </c>
      <c r="G94" t="s">
        <v>6</v>
      </c>
      <c r="H94" t="s">
        <v>135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11</v>
      </c>
      <c r="N94">
        <f t="shared" si="172"/>
        <v>94</v>
      </c>
      <c r="O94" s="1" t="s">
        <v>12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a8241fa3-4c21-3e69-6b94-0ad733f73a2a</v>
      </c>
    </row>
    <row r="95" spans="1:23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5</v>
      </c>
      <c r="F95">
        <f t="shared" si="167"/>
        <v>94</v>
      </c>
      <c r="G95" t="s">
        <v>6</v>
      </c>
      <c r="H95" t="s">
        <v>136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11</v>
      </c>
      <c r="N95">
        <f t="shared" si="172"/>
        <v>95</v>
      </c>
      <c r="O95" s="1" t="s">
        <v>12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614f848f-7fdb-a12e-9845-37c6f26b8414</v>
      </c>
    </row>
    <row r="96" spans="1:23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5</v>
      </c>
      <c r="F96">
        <f t="shared" si="167"/>
        <v>95</v>
      </c>
      <c r="G96" t="s">
        <v>6</v>
      </c>
      <c r="H96" t="s">
        <v>137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11</v>
      </c>
      <c r="N96">
        <f t="shared" si="172"/>
        <v>96</v>
      </c>
      <c r="O96" s="1" t="s">
        <v>12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dffcc9af-0291-7e79-9867-5304f5c79643</v>
      </c>
    </row>
    <row r="97" spans="1:23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5</v>
      </c>
      <c r="F97">
        <f t="shared" si="167"/>
        <v>96</v>
      </c>
      <c r="G97" t="s">
        <v>6</v>
      </c>
      <c r="H97" t="s">
        <v>138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11</v>
      </c>
      <c r="N97">
        <f t="shared" si="172"/>
        <v>97</v>
      </c>
      <c r="O97" s="1" t="s">
        <v>12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09b44556-1645-4bb6-a467-1776f4546e13</v>
      </c>
    </row>
    <row r="98" spans="1:23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5</v>
      </c>
      <c r="F98">
        <f t="shared" si="167"/>
        <v>97</v>
      </c>
      <c r="G98" t="s">
        <v>6</v>
      </c>
      <c r="H98" t="s">
        <v>139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11</v>
      </c>
      <c r="N98">
        <f t="shared" si="172"/>
        <v>98</v>
      </c>
      <c r="O98" s="1" t="s">
        <v>12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479ea2ac-0ce5-2404-9214-926e20a48e2c</v>
      </c>
    </row>
    <row r="99" spans="1:23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5</v>
      </c>
      <c r="F99">
        <f t="shared" si="167"/>
        <v>98</v>
      </c>
      <c r="G99" t="s">
        <v>6</v>
      </c>
      <c r="H99" t="s">
        <v>140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11</v>
      </c>
      <c r="N99">
        <f t="shared" si="172"/>
        <v>99</v>
      </c>
      <c r="O99" s="1" t="s">
        <v>12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28e20394-20a1-18b8-94cb-827d64131dc6</v>
      </c>
    </row>
    <row r="100" spans="1:23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5</v>
      </c>
      <c r="F100">
        <f t="shared" si="167"/>
        <v>99</v>
      </c>
      <c r="G100" t="s">
        <v>6</v>
      </c>
      <c r="H100" t="s">
        <v>141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11</v>
      </c>
      <c r="N100">
        <f t="shared" si="172"/>
        <v>100</v>
      </c>
      <c r="O100" s="1" t="s">
        <v>12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30c52614-052b-36d2-16fb-9a170ab39600</v>
      </c>
    </row>
    <row r="101" spans="1:23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5</v>
      </c>
      <c r="F101">
        <f t="shared" si="167"/>
        <v>100</v>
      </c>
      <c r="G101" t="s">
        <v>6</v>
      </c>
      <c r="H101" t="s">
        <v>142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11</v>
      </c>
      <c r="N101">
        <f t="shared" si="172"/>
        <v>101</v>
      </c>
      <c r="O101" s="1" t="s">
        <v>12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&lt;id&gt;{939179f1-7bc5-16fd-2296-c5d75ab22cdc}&lt;/id&gt;&lt;repeatOptions&gt;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84a66fb2-6aa1-7b17-8338-c3da010e3bf5</v>
      </c>
    </row>
    <row r="102" spans="1:23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5</v>
      </c>
      <c r="F102">
        <f t="shared" si="167"/>
        <v>101</v>
      </c>
      <c r="G102" t="s">
        <v>6</v>
      </c>
      <c r="H102" t="s">
        <v>143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11</v>
      </c>
      <c r="N102">
        <f t="shared" si="172"/>
        <v>102</v>
      </c>
      <c r="O102" s="1" t="s">
        <v>12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&lt;id&gt;{7859b3bb-61be-1cc3-0048-c05f8d9120a5}&lt;/id&gt;&lt;repeatOptions&gt;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5</v>
      </c>
      <c r="F103">
        <f t="shared" si="167"/>
        <v>102</v>
      </c>
      <c r="G103" t="s">
        <v>6</v>
      </c>
      <c r="H103" t="s">
        <v>144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11</v>
      </c>
      <c r="N103">
        <f t="shared" si="172"/>
        <v>103</v>
      </c>
      <c r="O103" s="1" t="s">
        <v>12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&lt;id&gt;{29baf779-9b92-2fb6-508c-776b1e387dc8}&lt;/id&gt;&lt;repeatOptions&gt;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5</v>
      </c>
      <c r="F104">
        <f t="shared" si="167"/>
        <v>103</v>
      </c>
      <c r="G104" t="s">
        <v>6</v>
      </c>
      <c r="H104" t="s">
        <v>145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11</v>
      </c>
      <c r="N104">
        <f t="shared" si="172"/>
        <v>104</v>
      </c>
      <c r="O104" s="1" t="s">
        <v>12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&lt;id&gt;{361fc118-7eea-a2df-2df2-23cf5b9d39da}&lt;/id&gt;&lt;repeatOptions&gt;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5</v>
      </c>
      <c r="F105">
        <f t="shared" si="167"/>
        <v>104</v>
      </c>
      <c r="G105" t="s">
        <v>6</v>
      </c>
      <c r="H105" t="s">
        <v>146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11</v>
      </c>
      <c r="N105">
        <f t="shared" si="172"/>
        <v>105</v>
      </c>
      <c r="O105" s="1" t="s">
        <v>12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&lt;id&gt;{e1f61c40-8048-5d49-7c5e-9226cbb483ed}&lt;/id&gt;&lt;repeatOptions&gt;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5</v>
      </c>
      <c r="F106">
        <f t="shared" si="167"/>
        <v>105</v>
      </c>
      <c r="G106" t="s">
        <v>6</v>
      </c>
      <c r="H106" t="s">
        <v>147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11</v>
      </c>
      <c r="N106">
        <f t="shared" si="172"/>
        <v>106</v>
      </c>
      <c r="O106" s="1" t="s">
        <v>12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&lt;id&gt;{4f3c7b3e-6841-3858-37ac-8d1c38e93144}&lt;/id&gt;&lt;repeatOptions&gt;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5</v>
      </c>
      <c r="F107">
        <f t="shared" si="167"/>
        <v>106</v>
      </c>
      <c r="G107" t="s">
        <v>6</v>
      </c>
      <c r="H107" t="s">
        <v>148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11</v>
      </c>
      <c r="N107">
        <f t="shared" si="172"/>
        <v>107</v>
      </c>
      <c r="O107" s="1" t="s">
        <v>12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&lt;id&gt;{2ba79207-07a3-8fae-9ab2-42e6b30a986b}&lt;/id&gt;&lt;repeatOptions&gt;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>
      <c r="A108" s="1" t="str">
        <f t="shared" ref="A108:A137" si="224">A107</f>
        <v>&lt;value</v>
      </c>
      <c r="B108">
        <f t="shared" ref="B108:B137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37" si="226">D107+1</f>
        <v>2147483769</v>
      </c>
      <c r="E108" t="s">
        <v>5</v>
      </c>
      <c r="F108">
        <f t="shared" ref="F108:F137" si="227">F107+1</f>
        <v>107</v>
      </c>
      <c r="G108" t="s">
        <v>6</v>
      </c>
      <c r="H108" t="s">
        <v>149</v>
      </c>
      <c r="I108" s="1" t="str">
        <f t="shared" ref="I108:I137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11</v>
      </c>
      <c r="N108">
        <f t="shared" ref="N108:N113" si="232">B108</f>
        <v>108</v>
      </c>
      <c r="O108" s="1" t="s">
        <v>12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&lt;id&gt;{e418b2ca-2519-149f-98eb-b1e4ed3e2aae}&lt;/id&gt;&lt;repeatOptions&gt;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5</v>
      </c>
      <c r="F109">
        <f t="shared" si="227"/>
        <v>108</v>
      </c>
      <c r="G109" t="s">
        <v>6</v>
      </c>
      <c r="H109" t="s">
        <v>150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11</v>
      </c>
      <c r="N109">
        <f t="shared" si="232"/>
        <v>109</v>
      </c>
      <c r="O109" s="1" t="s">
        <v>12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&lt;id&gt;{cb9b7ad2-7ae6-a4ff-0b35-a1fa2cad86d7}&lt;/id&gt;&lt;repeatOptions&gt;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5</v>
      </c>
      <c r="F110">
        <f t="shared" si="227"/>
        <v>109</v>
      </c>
      <c r="G110" t="s">
        <v>6</v>
      </c>
      <c r="H110" t="s">
        <v>151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11</v>
      </c>
      <c r="N110">
        <f t="shared" si="232"/>
        <v>110</v>
      </c>
      <c r="O110" s="1" t="s">
        <v>12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&lt;id&gt;{6f2505b2-4d14-97bc-3fa2-4f5f58e795be}&lt;/id&gt;&lt;repeatOptions&gt;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5</v>
      </c>
      <c r="F111">
        <f t="shared" si="227"/>
        <v>110</v>
      </c>
      <c r="G111" t="s">
        <v>6</v>
      </c>
      <c r="H111" t="s">
        <v>152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11</v>
      </c>
      <c r="N111">
        <f t="shared" si="232"/>
        <v>111</v>
      </c>
      <c r="O111" s="1" t="s">
        <v>12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&lt;id&gt;{d769af3c-02d5-6fc2-706c-c66640a5a200}&lt;/id&gt;&lt;repeatOptions&gt;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5</v>
      </c>
      <c r="F112">
        <f t="shared" si="227"/>
        <v>111</v>
      </c>
      <c r="G112" t="s">
        <v>6</v>
      </c>
      <c r="H112" t="s">
        <v>153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11</v>
      </c>
      <c r="N112">
        <f t="shared" si="232"/>
        <v>112</v>
      </c>
      <c r="O112" s="1" t="s">
        <v>12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&lt;id&gt;{4f4cbcc3-1eae-353c-0b8c-6d0b61ca5074}&lt;/id&gt;&lt;repeatOptions&gt;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5</v>
      </c>
      <c r="F113">
        <f t="shared" si="227"/>
        <v>112</v>
      </c>
      <c r="G113" t="s">
        <v>6</v>
      </c>
      <c r="H113" t="s">
        <v>154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:J137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:L137" si="242">L105</f>
        <v>&lt;/value3&gt;</v>
      </c>
      <c r="M113" t="s">
        <v>11</v>
      </c>
      <c r="N113">
        <f t="shared" si="232"/>
        <v>113</v>
      </c>
      <c r="O113" s="1" t="s">
        <v>12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&lt;id&gt;{321bd69a-99e1-4a00-9c66-567b3fd62fc5}&lt;/id&gt;&lt;repeatOptions&gt;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  <row r="114" spans="1:20">
      <c r="A114" s="1" t="str">
        <f t="shared" si="224"/>
        <v>&lt;value</v>
      </c>
      <c r="B114">
        <f t="shared" si="225"/>
        <v>114</v>
      </c>
      <c r="C114" s="1" t="str">
        <f t="shared" si="165"/>
        <v>&gt; &lt;first&gt; &lt;polymorphic_id&gt;27&lt;/polymorphic_id&gt; &lt;ptr_wrapper&gt; &lt;id&gt;</v>
      </c>
      <c r="D114">
        <f t="shared" si="226"/>
        <v>2147483775</v>
      </c>
      <c r="E114" t="s">
        <v>5</v>
      </c>
      <c r="F114">
        <f t="shared" si="227"/>
        <v>113</v>
      </c>
      <c r="G114" t="s">
        <v>6</v>
      </c>
      <c r="H114" t="s">
        <v>155</v>
      </c>
      <c r="I11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4" s="1" t="str">
        <f t="shared" si="241"/>
        <v>&lt;value0&gt;</v>
      </c>
      <c r="K114" s="1" t="str">
        <f t="shared" ref="K114:K129" si="243">_xlfn.CONCAT("International", Q114)</f>
        <v>International3</v>
      </c>
      <c r="L114" s="1" t="str">
        <f t="shared" si="242"/>
        <v>&lt;/value0&gt;</v>
      </c>
      <c r="M114" t="s">
        <v>11</v>
      </c>
      <c r="N114">
        <f t="shared" ref="N114:N129" si="244">B114</f>
        <v>114</v>
      </c>
      <c r="O114" s="1" t="s">
        <v>12</v>
      </c>
      <c r="Q114">
        <f>Q106+1</f>
        <v>3</v>
      </c>
      <c r="T114" s="3" t="str">
        <f t="shared" ref="T114:T129" si="245">_xlfn.CONCAT(A114:O114)</f>
        <v>&lt;value114&gt; &lt;first&gt; &lt;polymorphic_id&gt;27&lt;/polymorphic_id&gt; &lt;ptr_wrapper&gt; &lt;id&gt;2147483775&lt;/id&gt; &lt;data&gt; &lt;base&gt; &lt;name&gt;PowerAppsMainMacro113&lt;/name&gt; &lt;id&gt;{868e27bd-7edc-8ae4-5028-d4f94c674d0e}&lt;/id&gt;&lt;repeatOptions&gt;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&lt;/second&gt;&lt;/value114&gt;</v>
      </c>
    </row>
    <row r="115" spans="1:20">
      <c r="A115" s="1" t="str">
        <f t="shared" si="224"/>
        <v>&lt;value</v>
      </c>
      <c r="B115">
        <f t="shared" si="225"/>
        <v>115</v>
      </c>
      <c r="C115" s="1" t="str">
        <f t="shared" si="165"/>
        <v>&gt; &lt;first&gt; &lt;polymorphic_id&gt;27&lt;/polymorphic_id&gt; &lt;ptr_wrapper&gt; &lt;id&gt;</v>
      </c>
      <c r="D115">
        <f t="shared" si="226"/>
        <v>2147483776</v>
      </c>
      <c r="E115" t="s">
        <v>5</v>
      </c>
      <c r="F115">
        <f t="shared" si="227"/>
        <v>114</v>
      </c>
      <c r="G115" t="s">
        <v>6</v>
      </c>
      <c r="H115" t="s">
        <v>156</v>
      </c>
      <c r="I11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5" s="1" t="str">
        <f t="shared" si="241"/>
        <v>&lt;value0&gt;LeftCtrl&lt;/value0&gt; &lt;value1&gt;</v>
      </c>
      <c r="K115" s="1" t="str">
        <f t="shared" si="243"/>
        <v>International3</v>
      </c>
      <c r="L115" s="1" t="str">
        <f t="shared" si="242"/>
        <v>&lt;/value1&gt;</v>
      </c>
      <c r="M115" t="s">
        <v>11</v>
      </c>
      <c r="N115">
        <f t="shared" si="244"/>
        <v>115</v>
      </c>
      <c r="O115" s="1" t="s">
        <v>12</v>
      </c>
      <c r="Q115">
        <f t="shared" si="150"/>
        <v>3</v>
      </c>
      <c r="T115" s="3" t="str">
        <f t="shared" si="245"/>
        <v>&lt;value115&gt; &lt;first&gt; &lt;polymorphic_id&gt;27&lt;/polymorphic_id&gt; &lt;ptr_wrapper&gt; &lt;id&gt;2147483776&lt;/id&gt; &lt;data&gt; &lt;base&gt; &lt;name&gt;PowerAppsMainMacro114&lt;/name&gt; &lt;id&gt;{aaea547d-7996-50ed-a15f-5f1db319a6b0}&lt;/id&gt;&lt;repeatOptions&gt;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&lt;/second&gt;&lt;/value115&gt;</v>
      </c>
    </row>
    <row r="116" spans="1:20">
      <c r="A116" s="1" t="str">
        <f t="shared" si="224"/>
        <v>&lt;value</v>
      </c>
      <c r="B116">
        <f t="shared" si="225"/>
        <v>116</v>
      </c>
      <c r="C116" s="1" t="str">
        <f t="shared" si="165"/>
        <v>&gt; &lt;first&gt; &lt;polymorphic_id&gt;27&lt;/polymorphic_id&gt; &lt;ptr_wrapper&gt; &lt;id&gt;</v>
      </c>
      <c r="D116">
        <f t="shared" si="226"/>
        <v>2147483777</v>
      </c>
      <c r="E116" t="s">
        <v>5</v>
      </c>
      <c r="F116">
        <f t="shared" si="227"/>
        <v>115</v>
      </c>
      <c r="G116" t="s">
        <v>6</v>
      </c>
      <c r="H116" t="s">
        <v>157</v>
      </c>
      <c r="I11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6" s="1" t="str">
        <f t="shared" si="241"/>
        <v>&lt;value0&gt;LeftAlt&lt;/value0&gt; &lt;value1&gt;</v>
      </c>
      <c r="K116" s="1" t="str">
        <f t="shared" si="243"/>
        <v>International3</v>
      </c>
      <c r="L116" s="1" t="str">
        <f t="shared" si="242"/>
        <v>&lt;/value1&gt;</v>
      </c>
      <c r="M116" t="s">
        <v>11</v>
      </c>
      <c r="N116">
        <f t="shared" si="244"/>
        <v>116</v>
      </c>
      <c r="O116" s="1" t="s">
        <v>12</v>
      </c>
      <c r="Q116">
        <f t="shared" si="150"/>
        <v>3</v>
      </c>
      <c r="T116" s="3" t="str">
        <f t="shared" si="245"/>
        <v>&lt;value116&gt; &lt;first&gt; &lt;polymorphic_id&gt;27&lt;/polymorphic_id&gt; &lt;ptr_wrapper&gt; &lt;id&gt;2147483777&lt;/id&gt; &lt;data&gt; &lt;base&gt; &lt;name&gt;PowerAppsMainMacro115&lt;/name&gt; &lt;id&gt;{1ea3c4ae-38fa-a096-2b0c-43f94ff25df9}&lt;/id&gt;&lt;repeatOptions&gt;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&lt;/second&gt;&lt;/value116&gt;</v>
      </c>
    </row>
    <row r="117" spans="1:20">
      <c r="A117" s="1" t="str">
        <f t="shared" si="224"/>
        <v>&lt;value</v>
      </c>
      <c r="B117">
        <f t="shared" si="225"/>
        <v>117</v>
      </c>
      <c r="C117" s="1" t="str">
        <f t="shared" si="165"/>
        <v>&gt; &lt;first&gt; &lt;polymorphic_id&gt;27&lt;/polymorphic_id&gt; &lt;ptr_wrapper&gt; &lt;id&gt;</v>
      </c>
      <c r="D117">
        <f t="shared" si="226"/>
        <v>2147483778</v>
      </c>
      <c r="E117" t="s">
        <v>5</v>
      </c>
      <c r="F117">
        <f t="shared" si="227"/>
        <v>116</v>
      </c>
      <c r="G117" t="s">
        <v>6</v>
      </c>
      <c r="H117" t="s">
        <v>158</v>
      </c>
      <c r="I11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7" s="1" t="str">
        <f t="shared" si="241"/>
        <v>&lt;value0&gt;LeftCtrl&lt;/value0&gt; &lt;value1&gt;LeftAlt&lt;/value1&gt; &lt;value2&gt;</v>
      </c>
      <c r="K117" s="1" t="str">
        <f t="shared" si="243"/>
        <v>International3</v>
      </c>
      <c r="L117" s="1" t="str">
        <f t="shared" si="242"/>
        <v>&lt;/value2&gt;</v>
      </c>
      <c r="M117" t="s">
        <v>11</v>
      </c>
      <c r="N117">
        <f t="shared" si="244"/>
        <v>117</v>
      </c>
      <c r="O117" s="1" t="s">
        <v>12</v>
      </c>
      <c r="Q117">
        <f t="shared" si="150"/>
        <v>3</v>
      </c>
      <c r="T117" s="3" t="str">
        <f t="shared" si="245"/>
        <v>&lt;value117&gt; &lt;first&gt; &lt;polymorphic_id&gt;27&lt;/polymorphic_id&gt; &lt;ptr_wrapper&gt; &lt;id&gt;2147483778&lt;/id&gt; &lt;data&gt; &lt;base&gt; &lt;name&gt;PowerAppsMainMacro116&lt;/name&gt; &lt;id&gt;{1c7bf603-8f1e-28bd-6630-539979de0e17}&lt;/id&gt;&lt;repeatOptions&gt;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&lt;/second&gt;&lt;/value117&gt;</v>
      </c>
    </row>
    <row r="118" spans="1:20">
      <c r="A118" s="1" t="str">
        <f t="shared" si="224"/>
        <v>&lt;value</v>
      </c>
      <c r="B118">
        <f t="shared" si="225"/>
        <v>118</v>
      </c>
      <c r="C118" s="1" t="str">
        <f t="shared" si="165"/>
        <v>&gt; &lt;first&gt; &lt;polymorphic_id&gt;27&lt;/polymorphic_id&gt; &lt;ptr_wrapper&gt; &lt;id&gt;</v>
      </c>
      <c r="D118">
        <f t="shared" si="226"/>
        <v>2147483779</v>
      </c>
      <c r="E118" t="s">
        <v>5</v>
      </c>
      <c r="F118">
        <f t="shared" si="227"/>
        <v>117</v>
      </c>
      <c r="G118" t="s">
        <v>6</v>
      </c>
      <c r="H118" t="s">
        <v>159</v>
      </c>
      <c r="I11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8" s="1" t="str">
        <f t="shared" si="241"/>
        <v>&lt;value0&gt;LeftShift&lt;/value0&gt; &lt;value1&gt;</v>
      </c>
      <c r="K118" s="1" t="str">
        <f t="shared" si="243"/>
        <v>International3</v>
      </c>
      <c r="L118" s="1" t="str">
        <f t="shared" si="242"/>
        <v>&lt;/value1&gt;</v>
      </c>
      <c r="M118" t="s">
        <v>11</v>
      </c>
      <c r="N118">
        <f t="shared" si="244"/>
        <v>118</v>
      </c>
      <c r="O118" s="1" t="s">
        <v>12</v>
      </c>
      <c r="Q118">
        <f t="shared" si="150"/>
        <v>3</v>
      </c>
      <c r="T118" s="3" t="str">
        <f t="shared" si="245"/>
        <v>&lt;value118&gt; &lt;first&gt; &lt;polymorphic_id&gt;27&lt;/polymorphic_id&gt; &lt;ptr_wrapper&gt; &lt;id&gt;2147483779&lt;/id&gt; &lt;data&gt; &lt;base&gt; &lt;name&gt;PowerAppsMainMacro117&lt;/name&gt; &lt;id&gt;{2f60c211-5931-06e9-38b3-27eb6b076052}&lt;/id&gt;&lt;repeatOptions&gt;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&lt;/second&gt;&lt;/value118&gt;</v>
      </c>
    </row>
    <row r="119" spans="1:20">
      <c r="A119" s="1" t="str">
        <f t="shared" si="224"/>
        <v>&lt;value</v>
      </c>
      <c r="B119">
        <f t="shared" si="225"/>
        <v>119</v>
      </c>
      <c r="C119" s="1" t="str">
        <f t="shared" si="165"/>
        <v>&gt; &lt;first&gt; &lt;polymorphic_id&gt;27&lt;/polymorphic_id&gt; &lt;ptr_wrapper&gt; &lt;id&gt;</v>
      </c>
      <c r="D119">
        <f t="shared" si="226"/>
        <v>2147483780</v>
      </c>
      <c r="E119" t="s">
        <v>5</v>
      </c>
      <c r="F119">
        <f t="shared" si="227"/>
        <v>118</v>
      </c>
      <c r="G119" t="s">
        <v>6</v>
      </c>
      <c r="H119" t="s">
        <v>160</v>
      </c>
      <c r="I11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9" s="1" t="str">
        <f t="shared" si="241"/>
        <v>&lt;value0&gt;LeftCtrl&lt;/value0&gt; &lt;value1&gt;LeftShift&lt;/value1&gt; &lt;value2&gt;</v>
      </c>
      <c r="K119" s="1" t="str">
        <f t="shared" si="243"/>
        <v>International3</v>
      </c>
      <c r="L119" s="1" t="str">
        <f t="shared" si="242"/>
        <v>&lt;/value2&gt;</v>
      </c>
      <c r="M119" t="s">
        <v>11</v>
      </c>
      <c r="N119">
        <f t="shared" si="244"/>
        <v>119</v>
      </c>
      <c r="O119" s="1" t="s">
        <v>12</v>
      </c>
      <c r="Q119">
        <f t="shared" si="150"/>
        <v>3</v>
      </c>
      <c r="T119" s="3" t="str">
        <f t="shared" si="245"/>
        <v>&lt;value119&gt; &lt;first&gt; &lt;polymorphic_id&gt;27&lt;/polymorphic_id&gt; &lt;ptr_wrapper&gt; &lt;id&gt;2147483780&lt;/id&gt; &lt;data&gt; &lt;base&gt; &lt;name&gt;PowerAppsMainMacro118&lt;/name&gt; &lt;id&gt;{cb6091ea-8a92-8513-7ea2-1e7c749155d1}&lt;/id&gt;&lt;repeatOptions&gt;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&lt;/second&gt;&lt;/value119&gt;</v>
      </c>
    </row>
    <row r="120" spans="1:20">
      <c r="A120" s="1" t="str">
        <f t="shared" si="224"/>
        <v>&lt;value</v>
      </c>
      <c r="B120">
        <f t="shared" si="225"/>
        <v>120</v>
      </c>
      <c r="C120" s="1" t="str">
        <f t="shared" si="165"/>
        <v>&gt; &lt;first&gt; &lt;polymorphic_id&gt;27&lt;/polymorphic_id&gt; &lt;ptr_wrapper&gt; &lt;id&gt;</v>
      </c>
      <c r="D120">
        <f t="shared" si="226"/>
        <v>2147483781</v>
      </c>
      <c r="E120" t="s">
        <v>5</v>
      </c>
      <c r="F120">
        <f t="shared" si="227"/>
        <v>119</v>
      </c>
      <c r="G120" t="s">
        <v>6</v>
      </c>
      <c r="H120" t="s">
        <v>161</v>
      </c>
      <c r="I12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0" s="1" t="str">
        <f t="shared" si="241"/>
        <v>&lt;value0&gt;LeftShift&lt;/value0&gt; &lt;value1&gt;LeftAlt&lt;/value1&gt; &lt;value2&gt;</v>
      </c>
      <c r="K120" s="1" t="str">
        <f t="shared" si="243"/>
        <v>International3</v>
      </c>
      <c r="L120" s="1" t="str">
        <f t="shared" si="242"/>
        <v>&lt;/value2&gt;</v>
      </c>
      <c r="M120" t="s">
        <v>11</v>
      </c>
      <c r="N120">
        <f t="shared" si="244"/>
        <v>120</v>
      </c>
      <c r="O120" s="1" t="s">
        <v>12</v>
      </c>
      <c r="Q120">
        <f t="shared" si="150"/>
        <v>3</v>
      </c>
      <c r="T120" s="3" t="str">
        <f t="shared" si="245"/>
        <v>&lt;value120&gt; &lt;first&gt; &lt;polymorphic_id&gt;27&lt;/polymorphic_id&gt; &lt;ptr_wrapper&gt; &lt;id&gt;2147483781&lt;/id&gt; &lt;data&gt; &lt;base&gt; &lt;name&gt;PowerAppsMainMacro119&lt;/name&gt; &lt;id&gt;{76d7acb9-40f4-436d-0398-d2e1e66f2db9}&lt;/id&gt;&lt;repeatOptions&gt;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&lt;/second&gt;&lt;/value120&gt;</v>
      </c>
    </row>
    <row r="121" spans="1:20">
      <c r="A121" s="1" t="str">
        <f t="shared" si="224"/>
        <v>&lt;value</v>
      </c>
      <c r="B121">
        <f t="shared" si="225"/>
        <v>121</v>
      </c>
      <c r="C121" s="1" t="str">
        <f t="shared" si="165"/>
        <v>&gt; &lt;first&gt; &lt;polymorphic_id&gt;27&lt;/polymorphic_id&gt; &lt;ptr_wrapper&gt; &lt;id&gt;</v>
      </c>
      <c r="D121">
        <f t="shared" si="226"/>
        <v>2147483782</v>
      </c>
      <c r="E121" t="s">
        <v>5</v>
      </c>
      <c r="F121">
        <f t="shared" si="227"/>
        <v>120</v>
      </c>
      <c r="G121" t="s">
        <v>6</v>
      </c>
      <c r="H121" t="s">
        <v>162</v>
      </c>
      <c r="I12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1" s="1" t="str">
        <f t="shared" si="241"/>
        <v>&lt;value0&gt;LeftCtrl&lt;/value0&gt; &lt;value1&gt;LeftShift&lt;/value1&gt; &lt;value2&gt;LeftAlt&lt;/value2&gt; &lt;value3&gt;</v>
      </c>
      <c r="K121" s="1" t="str">
        <f t="shared" si="243"/>
        <v>International3</v>
      </c>
      <c r="L121" s="1" t="str">
        <f t="shared" si="242"/>
        <v>&lt;/value3&gt;</v>
      </c>
      <c r="M121" t="s">
        <v>11</v>
      </c>
      <c r="N121">
        <f t="shared" si="244"/>
        <v>121</v>
      </c>
      <c r="O121" s="1" t="s">
        <v>12</v>
      </c>
      <c r="Q121">
        <f t="shared" si="150"/>
        <v>3</v>
      </c>
      <c r="T121" s="3" t="str">
        <f t="shared" si="245"/>
        <v>&lt;value121&gt; &lt;first&gt; &lt;polymorphic_id&gt;27&lt;/polymorphic_id&gt; &lt;ptr_wrapper&gt; &lt;id&gt;2147483782&lt;/id&gt; &lt;data&gt; &lt;base&gt; &lt;name&gt;PowerAppsMainMacro120&lt;/name&gt; &lt;id&gt;{8f355f1d-9301-718d-18d7-ca87c6141150}&lt;/id&gt;&lt;repeatOptions&gt;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&lt;/second&gt;&lt;/value121&gt;</v>
      </c>
    </row>
    <row r="122" spans="1:20">
      <c r="A122" s="1" t="str">
        <f t="shared" si="224"/>
        <v>&lt;value</v>
      </c>
      <c r="B122">
        <f t="shared" si="225"/>
        <v>122</v>
      </c>
      <c r="C122" s="1" t="str">
        <f t="shared" si="165"/>
        <v>&gt; &lt;first&gt; &lt;polymorphic_id&gt;27&lt;/polymorphic_id&gt; &lt;ptr_wrapper&gt; &lt;id&gt;</v>
      </c>
      <c r="D122">
        <f t="shared" si="226"/>
        <v>2147483783</v>
      </c>
      <c r="E122" t="s">
        <v>5</v>
      </c>
      <c r="F122">
        <f t="shared" si="227"/>
        <v>121</v>
      </c>
      <c r="G122" t="s">
        <v>6</v>
      </c>
      <c r="H122" t="s">
        <v>163</v>
      </c>
      <c r="I12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2" s="1" t="str">
        <f t="shared" si="241"/>
        <v>&lt;value0&gt;</v>
      </c>
      <c r="K122" s="1" t="str">
        <f t="shared" si="243"/>
        <v>International4</v>
      </c>
      <c r="L122" s="1" t="str">
        <f t="shared" si="242"/>
        <v>&lt;/value0&gt;</v>
      </c>
      <c r="M122" t="s">
        <v>11</v>
      </c>
      <c r="N122">
        <f t="shared" si="244"/>
        <v>122</v>
      </c>
      <c r="O122" s="1" t="s">
        <v>12</v>
      </c>
      <c r="Q122">
        <f t="shared" si="150"/>
        <v>4</v>
      </c>
      <c r="T122" s="3" t="str">
        <f t="shared" si="245"/>
        <v>&lt;value122&gt; &lt;first&gt; &lt;polymorphic_id&gt;27&lt;/polymorphic_id&gt; &lt;ptr_wrapper&gt; &lt;id&gt;2147483783&lt;/id&gt; &lt;data&gt; &lt;base&gt; &lt;name&gt;PowerAppsMainMacro121&lt;/name&gt; &lt;id&gt;{639fd693-2df5-3448-8ce7-ada643917c61}&lt;/id&gt;&lt;repeatOptions&gt;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&lt;/second&gt;&lt;/value122&gt;</v>
      </c>
    </row>
    <row r="123" spans="1:20">
      <c r="A123" s="1" t="str">
        <f t="shared" si="224"/>
        <v>&lt;value</v>
      </c>
      <c r="B123">
        <f t="shared" si="225"/>
        <v>123</v>
      </c>
      <c r="C123" s="1" t="str">
        <f t="shared" si="165"/>
        <v>&gt; &lt;first&gt; &lt;polymorphic_id&gt;27&lt;/polymorphic_id&gt; &lt;ptr_wrapper&gt; &lt;id&gt;</v>
      </c>
      <c r="D123">
        <f t="shared" si="226"/>
        <v>2147483784</v>
      </c>
      <c r="E123" t="s">
        <v>5</v>
      </c>
      <c r="F123">
        <f t="shared" si="227"/>
        <v>122</v>
      </c>
      <c r="G123" t="s">
        <v>6</v>
      </c>
      <c r="H123" t="s">
        <v>164</v>
      </c>
      <c r="I12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3" s="1" t="str">
        <f t="shared" si="241"/>
        <v>&lt;value0&gt;LeftCtrl&lt;/value0&gt; &lt;value1&gt;</v>
      </c>
      <c r="K123" s="1" t="str">
        <f t="shared" si="243"/>
        <v>International4</v>
      </c>
      <c r="L123" s="1" t="str">
        <f t="shared" si="242"/>
        <v>&lt;/value1&gt;</v>
      </c>
      <c r="M123" t="s">
        <v>11</v>
      </c>
      <c r="N123">
        <f t="shared" si="244"/>
        <v>123</v>
      </c>
      <c r="O123" s="1" t="s">
        <v>12</v>
      </c>
      <c r="Q123">
        <f t="shared" si="150"/>
        <v>4</v>
      </c>
      <c r="T123" s="3" t="str">
        <f t="shared" si="245"/>
        <v>&lt;value123&gt; &lt;first&gt; &lt;polymorphic_id&gt;27&lt;/polymorphic_id&gt; &lt;ptr_wrapper&gt; &lt;id&gt;2147483784&lt;/id&gt; &lt;data&gt; &lt;base&gt; &lt;name&gt;PowerAppsMainMacro122&lt;/name&gt; &lt;id&gt;{535aad89-0143-2226-075d-d477747e414e}&lt;/id&gt;&lt;repeatOptions&gt;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&lt;/second&gt;&lt;/value123&gt;</v>
      </c>
    </row>
    <row r="124" spans="1:20">
      <c r="A124" s="1" t="str">
        <f t="shared" si="224"/>
        <v>&lt;value</v>
      </c>
      <c r="B124">
        <f t="shared" si="225"/>
        <v>124</v>
      </c>
      <c r="C124" s="1" t="str">
        <f t="shared" si="165"/>
        <v>&gt; &lt;first&gt; &lt;polymorphic_id&gt;27&lt;/polymorphic_id&gt; &lt;ptr_wrapper&gt; &lt;id&gt;</v>
      </c>
      <c r="D124">
        <f t="shared" si="226"/>
        <v>2147483785</v>
      </c>
      <c r="E124" t="s">
        <v>5</v>
      </c>
      <c r="F124">
        <f t="shared" si="227"/>
        <v>123</v>
      </c>
      <c r="G124" t="s">
        <v>6</v>
      </c>
      <c r="H124" t="s">
        <v>165</v>
      </c>
      <c r="I12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4" s="1" t="str">
        <f t="shared" si="241"/>
        <v>&lt;value0&gt;LeftAlt&lt;/value0&gt; &lt;value1&gt;</v>
      </c>
      <c r="K124" s="1" t="str">
        <f t="shared" si="243"/>
        <v>International4</v>
      </c>
      <c r="L124" s="1" t="str">
        <f t="shared" si="242"/>
        <v>&lt;/value1&gt;</v>
      </c>
      <c r="M124" t="s">
        <v>11</v>
      </c>
      <c r="N124">
        <f t="shared" si="244"/>
        <v>124</v>
      </c>
      <c r="O124" s="1" t="s">
        <v>12</v>
      </c>
      <c r="Q124">
        <f t="shared" si="150"/>
        <v>4</v>
      </c>
      <c r="T124" s="3" t="str">
        <f t="shared" si="245"/>
        <v>&lt;value124&gt; &lt;first&gt; &lt;polymorphic_id&gt;27&lt;/polymorphic_id&gt; &lt;ptr_wrapper&gt; &lt;id&gt;2147483785&lt;/id&gt; &lt;data&gt; &lt;base&gt; &lt;name&gt;PowerAppsMainMacro123&lt;/name&gt; &lt;id&gt;{5ec83573-76c3-214c-0521-8c6fb96e4000}&lt;/id&gt;&lt;repeatOptions&gt;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&lt;/second&gt;&lt;/value124&gt;</v>
      </c>
    </row>
    <row r="125" spans="1:20">
      <c r="A125" s="1" t="str">
        <f t="shared" si="224"/>
        <v>&lt;value</v>
      </c>
      <c r="B125">
        <f t="shared" si="225"/>
        <v>125</v>
      </c>
      <c r="C125" s="1" t="str">
        <f t="shared" si="165"/>
        <v>&gt; &lt;first&gt; &lt;polymorphic_id&gt;27&lt;/polymorphic_id&gt; &lt;ptr_wrapper&gt; &lt;id&gt;</v>
      </c>
      <c r="D125">
        <f t="shared" si="226"/>
        <v>2147483786</v>
      </c>
      <c r="E125" t="s">
        <v>5</v>
      </c>
      <c r="F125">
        <f t="shared" si="227"/>
        <v>124</v>
      </c>
      <c r="G125" t="s">
        <v>6</v>
      </c>
      <c r="H125" t="s">
        <v>166</v>
      </c>
      <c r="I12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5" s="1" t="str">
        <f t="shared" si="241"/>
        <v>&lt;value0&gt;LeftCtrl&lt;/value0&gt; &lt;value1&gt;LeftAlt&lt;/value1&gt; &lt;value2&gt;</v>
      </c>
      <c r="K125" s="1" t="str">
        <f t="shared" si="243"/>
        <v>International4</v>
      </c>
      <c r="L125" s="1" t="str">
        <f t="shared" si="242"/>
        <v>&lt;/value2&gt;</v>
      </c>
      <c r="M125" t="s">
        <v>11</v>
      </c>
      <c r="N125">
        <f t="shared" si="244"/>
        <v>125</v>
      </c>
      <c r="O125" s="1" t="s">
        <v>12</v>
      </c>
      <c r="Q125">
        <f t="shared" si="150"/>
        <v>4</v>
      </c>
      <c r="T125" s="3" t="str">
        <f t="shared" si="245"/>
        <v>&lt;value125&gt; &lt;first&gt; &lt;polymorphic_id&gt;27&lt;/polymorphic_id&gt; &lt;ptr_wrapper&gt; &lt;id&gt;2147483786&lt;/id&gt; &lt;data&gt; &lt;base&gt; &lt;name&gt;PowerAppsMainMacro124&lt;/name&gt; &lt;id&gt;{4ce4b2db-3f19-77e1-445d-1c8c5bce6706}&lt;/id&gt;&lt;repeatOptions&gt;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&lt;/second&gt;&lt;/value125&gt;</v>
      </c>
    </row>
    <row r="126" spans="1:20">
      <c r="A126" s="1" t="str">
        <f t="shared" si="224"/>
        <v>&lt;value</v>
      </c>
      <c r="B126">
        <f t="shared" si="225"/>
        <v>126</v>
      </c>
      <c r="C126" s="1" t="str">
        <f t="shared" si="165"/>
        <v>&gt; &lt;first&gt; &lt;polymorphic_id&gt;27&lt;/polymorphic_id&gt; &lt;ptr_wrapper&gt; &lt;id&gt;</v>
      </c>
      <c r="D126">
        <f t="shared" si="226"/>
        <v>2147483787</v>
      </c>
      <c r="E126" t="s">
        <v>5</v>
      </c>
      <c r="F126">
        <f t="shared" si="227"/>
        <v>125</v>
      </c>
      <c r="G126" t="s">
        <v>6</v>
      </c>
      <c r="H126" t="s">
        <v>167</v>
      </c>
      <c r="I12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6" s="1" t="str">
        <f t="shared" si="241"/>
        <v>&lt;value0&gt;LeftShift&lt;/value0&gt; &lt;value1&gt;</v>
      </c>
      <c r="K126" s="1" t="str">
        <f t="shared" si="243"/>
        <v>International4</v>
      </c>
      <c r="L126" s="1" t="str">
        <f t="shared" si="242"/>
        <v>&lt;/value1&gt;</v>
      </c>
      <c r="M126" t="s">
        <v>11</v>
      </c>
      <c r="N126">
        <f t="shared" si="244"/>
        <v>126</v>
      </c>
      <c r="O126" s="1" t="s">
        <v>12</v>
      </c>
      <c r="Q126">
        <f t="shared" si="150"/>
        <v>4</v>
      </c>
      <c r="T126" s="3" t="str">
        <f t="shared" si="245"/>
        <v>&lt;value126&gt; &lt;first&gt; &lt;polymorphic_id&gt;27&lt;/polymorphic_id&gt; &lt;ptr_wrapper&gt; &lt;id&gt;2147483787&lt;/id&gt; &lt;data&gt; &lt;base&gt; &lt;name&gt;PowerAppsMainMacro125&lt;/name&gt; &lt;id&gt;{3074ee79-5362-2603-04f3-23d85152191d}&lt;/id&gt;&lt;repeatOptions&gt;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&lt;/second&gt;&lt;/value126&gt;</v>
      </c>
    </row>
    <row r="127" spans="1:20">
      <c r="A127" s="1" t="str">
        <f t="shared" si="224"/>
        <v>&lt;value</v>
      </c>
      <c r="B127">
        <f t="shared" si="225"/>
        <v>127</v>
      </c>
      <c r="C127" s="1" t="str">
        <f t="shared" si="165"/>
        <v>&gt; &lt;first&gt; &lt;polymorphic_id&gt;27&lt;/polymorphic_id&gt; &lt;ptr_wrapper&gt; &lt;id&gt;</v>
      </c>
      <c r="D127">
        <f t="shared" si="226"/>
        <v>2147483788</v>
      </c>
      <c r="E127" t="s">
        <v>5</v>
      </c>
      <c r="F127">
        <f t="shared" si="227"/>
        <v>126</v>
      </c>
      <c r="G127" t="s">
        <v>6</v>
      </c>
      <c r="H127" t="s">
        <v>168</v>
      </c>
      <c r="I12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7" s="1" t="str">
        <f t="shared" si="241"/>
        <v>&lt;value0&gt;LeftCtrl&lt;/value0&gt; &lt;value1&gt;LeftShift&lt;/value1&gt; &lt;value2&gt;</v>
      </c>
      <c r="K127" s="1" t="str">
        <f t="shared" si="243"/>
        <v>International4</v>
      </c>
      <c r="L127" s="1" t="str">
        <f t="shared" si="242"/>
        <v>&lt;/value2&gt;</v>
      </c>
      <c r="M127" t="s">
        <v>11</v>
      </c>
      <c r="N127">
        <f t="shared" si="244"/>
        <v>127</v>
      </c>
      <c r="O127" s="1" t="s">
        <v>12</v>
      </c>
      <c r="Q127">
        <f t="shared" si="150"/>
        <v>4</v>
      </c>
      <c r="T127" s="3" t="str">
        <f t="shared" si="245"/>
        <v>&lt;value127&gt; &lt;first&gt; &lt;polymorphic_id&gt;27&lt;/polymorphic_id&gt; &lt;ptr_wrapper&gt; &lt;id&gt;2147483788&lt;/id&gt; &lt;data&gt; &lt;base&gt; &lt;name&gt;PowerAppsMainMacro126&lt;/name&gt; &lt;id&gt;{ec5d869e-2d65-47d9-806d-515315785ef9}&lt;/id&gt;&lt;repeatOptions&gt;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&lt;/second&gt;&lt;/value127&gt;</v>
      </c>
    </row>
    <row r="128" spans="1:20">
      <c r="A128" s="1" t="str">
        <f t="shared" si="224"/>
        <v>&lt;value</v>
      </c>
      <c r="B128">
        <f t="shared" si="225"/>
        <v>128</v>
      </c>
      <c r="C128" s="1" t="str">
        <f t="shared" si="165"/>
        <v>&gt; &lt;first&gt; &lt;polymorphic_id&gt;27&lt;/polymorphic_id&gt; &lt;ptr_wrapper&gt; &lt;id&gt;</v>
      </c>
      <c r="D128">
        <f t="shared" si="226"/>
        <v>2147483789</v>
      </c>
      <c r="E128" t="s">
        <v>5</v>
      </c>
      <c r="F128">
        <f t="shared" si="227"/>
        <v>127</v>
      </c>
      <c r="G128" t="s">
        <v>6</v>
      </c>
      <c r="H128" t="s">
        <v>169</v>
      </c>
      <c r="I12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8" s="1" t="str">
        <f t="shared" si="241"/>
        <v>&lt;value0&gt;LeftShift&lt;/value0&gt; &lt;value1&gt;LeftAlt&lt;/value1&gt; &lt;value2&gt;</v>
      </c>
      <c r="K128" s="1" t="str">
        <f t="shared" si="243"/>
        <v>International4</v>
      </c>
      <c r="L128" s="1" t="str">
        <f t="shared" si="242"/>
        <v>&lt;/value2&gt;</v>
      </c>
      <c r="M128" t="s">
        <v>11</v>
      </c>
      <c r="N128">
        <f t="shared" si="244"/>
        <v>128</v>
      </c>
      <c r="O128" s="1" t="s">
        <v>12</v>
      </c>
      <c r="Q128">
        <f t="shared" si="150"/>
        <v>4</v>
      </c>
      <c r="T128" s="3" t="str">
        <f t="shared" si="245"/>
        <v>&lt;value128&gt; &lt;first&gt; &lt;polymorphic_id&gt;27&lt;/polymorphic_id&gt; &lt;ptr_wrapper&gt; &lt;id&gt;2147483789&lt;/id&gt; &lt;data&gt; &lt;base&gt; &lt;name&gt;PowerAppsMainMacro127&lt;/name&gt; &lt;id&gt;{8930ad24-6f28-77f9-2774-fed6ff902217}&lt;/id&gt;&lt;repeatOptions&gt;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&lt;/second&gt;&lt;/value128&gt;</v>
      </c>
    </row>
    <row r="129" spans="1:20">
      <c r="A129" s="1" t="str">
        <f t="shared" si="224"/>
        <v>&lt;value</v>
      </c>
      <c r="B129">
        <f t="shared" si="225"/>
        <v>129</v>
      </c>
      <c r="C129" s="1" t="str">
        <f t="shared" si="165"/>
        <v>&gt; &lt;first&gt; &lt;polymorphic_id&gt;27&lt;/polymorphic_id&gt; &lt;ptr_wrapper&gt; &lt;id&gt;</v>
      </c>
      <c r="D129">
        <f t="shared" si="226"/>
        <v>2147483790</v>
      </c>
      <c r="E129" t="s">
        <v>5</v>
      </c>
      <c r="F129">
        <f t="shared" si="227"/>
        <v>128</v>
      </c>
      <c r="G129" t="s">
        <v>6</v>
      </c>
      <c r="H129" t="s">
        <v>170</v>
      </c>
      <c r="I12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9" s="1" t="str">
        <f t="shared" si="241"/>
        <v>&lt;value0&gt;LeftCtrl&lt;/value0&gt; &lt;value1&gt;LeftShift&lt;/value1&gt; &lt;value2&gt;LeftAlt&lt;/value2&gt; &lt;value3&gt;</v>
      </c>
      <c r="K129" s="1" t="str">
        <f t="shared" si="243"/>
        <v>International4</v>
      </c>
      <c r="L129" s="1" t="str">
        <f t="shared" si="242"/>
        <v>&lt;/value3&gt;</v>
      </c>
      <c r="M129" t="s">
        <v>11</v>
      </c>
      <c r="N129">
        <f t="shared" si="244"/>
        <v>129</v>
      </c>
      <c r="O129" s="1" t="s">
        <v>12</v>
      </c>
      <c r="Q129">
        <f t="shared" si="150"/>
        <v>4</v>
      </c>
      <c r="T129" s="3" t="str">
        <f t="shared" si="245"/>
        <v>&lt;value129&gt; &lt;first&gt; &lt;polymorphic_id&gt;27&lt;/polymorphic_id&gt; &lt;ptr_wrapper&gt; &lt;id&gt;2147483790&lt;/id&gt; &lt;data&gt; &lt;base&gt; &lt;name&gt;PowerAppsMainMacro128&lt;/name&gt; &lt;id&gt;{fdc5c041-6ee3-8ab9-5b08-a0020af00906}&lt;/id&gt;&lt;repeatOptions&gt;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&lt;/second&gt;&lt;/value129&gt;</v>
      </c>
    </row>
    <row r="130" spans="1:20">
      <c r="A130" s="1" t="str">
        <f t="shared" si="224"/>
        <v>&lt;value</v>
      </c>
      <c r="B130">
        <f t="shared" si="225"/>
        <v>130</v>
      </c>
      <c r="C130" s="1" t="str">
        <f t="shared" si="165"/>
        <v>&gt; &lt;first&gt; &lt;polymorphic_id&gt;27&lt;/polymorphic_id&gt; &lt;ptr_wrapper&gt; &lt;id&gt;</v>
      </c>
      <c r="D130">
        <f t="shared" si="226"/>
        <v>2147483791</v>
      </c>
      <c r="E130" t="s">
        <v>5</v>
      </c>
      <c r="F130">
        <f t="shared" si="227"/>
        <v>129</v>
      </c>
      <c r="G130" t="s">
        <v>6</v>
      </c>
      <c r="H130" t="s">
        <v>163</v>
      </c>
      <c r="I13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0" s="1" t="str">
        <f t="shared" si="241"/>
        <v>&lt;value0&gt;</v>
      </c>
      <c r="K130" s="1" t="str">
        <f t="shared" ref="K130:K137" si="246">_xlfn.CONCAT("International", Q130)</f>
        <v>International5</v>
      </c>
      <c r="L130" s="1" t="str">
        <f t="shared" si="242"/>
        <v>&lt;/value0&gt;</v>
      </c>
      <c r="M130" t="s">
        <v>11</v>
      </c>
      <c r="N130">
        <f t="shared" ref="N130:N137" si="247">B130</f>
        <v>130</v>
      </c>
      <c r="O130" s="1" t="s">
        <v>12</v>
      </c>
      <c r="Q130">
        <f t="shared" si="150"/>
        <v>5</v>
      </c>
      <c r="T130" s="3" t="str">
        <f t="shared" ref="T130:T137" si="248">_xlfn.CONCAT(A130:O130)</f>
        <v>&lt;value130&gt; &lt;first&gt; &lt;polymorphic_id&gt;27&lt;/polymorphic_id&gt; &lt;ptr_wrapper&gt; &lt;id&gt;2147483791&lt;/id&gt; &lt;data&gt; &lt;base&gt; &lt;name&gt;PowerAppsMainMacro129&lt;/name&gt; &lt;id&gt;{639fd693-2df5-3448-8ce7-ada643917c61}&lt;/id&gt;&lt;repeatOptions&gt;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&lt;/second&gt;&lt;/value130&gt;</v>
      </c>
    </row>
    <row r="131" spans="1:20">
      <c r="A131" s="1" t="str">
        <f t="shared" si="224"/>
        <v>&lt;value</v>
      </c>
      <c r="B131">
        <f t="shared" si="225"/>
        <v>131</v>
      </c>
      <c r="C131" s="1" t="str">
        <f t="shared" si="165"/>
        <v>&gt; &lt;first&gt; &lt;polymorphic_id&gt;27&lt;/polymorphic_id&gt; &lt;ptr_wrapper&gt; &lt;id&gt;</v>
      </c>
      <c r="D131">
        <f t="shared" si="226"/>
        <v>2147483792</v>
      </c>
      <c r="E131" t="s">
        <v>5</v>
      </c>
      <c r="F131">
        <f t="shared" si="227"/>
        <v>130</v>
      </c>
      <c r="G131" t="s">
        <v>6</v>
      </c>
      <c r="H131" t="s">
        <v>164</v>
      </c>
      <c r="I13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1" s="1" t="str">
        <f t="shared" si="241"/>
        <v>&lt;value0&gt;LeftCtrl&lt;/value0&gt; &lt;value1&gt;</v>
      </c>
      <c r="K131" s="1" t="str">
        <f t="shared" si="246"/>
        <v>International5</v>
      </c>
      <c r="L131" s="1" t="str">
        <f t="shared" si="242"/>
        <v>&lt;/value1&gt;</v>
      </c>
      <c r="M131" t="s">
        <v>11</v>
      </c>
      <c r="N131">
        <f t="shared" si="247"/>
        <v>131</v>
      </c>
      <c r="O131" s="1" t="s">
        <v>12</v>
      </c>
      <c r="Q131">
        <f t="shared" si="150"/>
        <v>5</v>
      </c>
      <c r="T131" s="3" t="str">
        <f t="shared" si="248"/>
        <v>&lt;value131&gt; &lt;first&gt; &lt;polymorphic_id&gt;27&lt;/polymorphic_id&gt; &lt;ptr_wrapper&gt; &lt;id&gt;2147483792&lt;/id&gt; &lt;data&gt; &lt;base&gt; &lt;name&gt;PowerAppsMainMacro130&lt;/name&gt; &lt;id&gt;{535aad89-0143-2226-075d-d477747e414e}&lt;/id&gt;&lt;repeatOptions&gt;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&lt;/second&gt;&lt;/value131&gt;</v>
      </c>
    </row>
    <row r="132" spans="1:20">
      <c r="A132" s="1" t="str">
        <f t="shared" si="224"/>
        <v>&lt;value</v>
      </c>
      <c r="B132">
        <f t="shared" si="225"/>
        <v>132</v>
      </c>
      <c r="C132" s="1" t="str">
        <f t="shared" si="165"/>
        <v>&gt; &lt;first&gt; &lt;polymorphic_id&gt;27&lt;/polymorphic_id&gt; &lt;ptr_wrapper&gt; &lt;id&gt;</v>
      </c>
      <c r="D132">
        <f t="shared" si="226"/>
        <v>2147483793</v>
      </c>
      <c r="E132" t="s">
        <v>5</v>
      </c>
      <c r="F132">
        <f t="shared" si="227"/>
        <v>131</v>
      </c>
      <c r="G132" t="s">
        <v>6</v>
      </c>
      <c r="H132" t="s">
        <v>165</v>
      </c>
      <c r="I13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2" s="1" t="str">
        <f t="shared" si="241"/>
        <v>&lt;value0&gt;LeftAlt&lt;/value0&gt; &lt;value1&gt;</v>
      </c>
      <c r="K132" s="1" t="str">
        <f t="shared" si="246"/>
        <v>International5</v>
      </c>
      <c r="L132" s="1" t="str">
        <f t="shared" si="242"/>
        <v>&lt;/value1&gt;</v>
      </c>
      <c r="M132" t="s">
        <v>11</v>
      </c>
      <c r="N132">
        <f t="shared" si="247"/>
        <v>132</v>
      </c>
      <c r="O132" s="1" t="s">
        <v>12</v>
      </c>
      <c r="Q132">
        <f t="shared" si="150"/>
        <v>5</v>
      </c>
      <c r="T132" s="3" t="str">
        <f t="shared" si="248"/>
        <v>&lt;value132&gt; &lt;first&gt; &lt;polymorphic_id&gt;27&lt;/polymorphic_id&gt; &lt;ptr_wrapper&gt; &lt;id&gt;2147483793&lt;/id&gt; &lt;data&gt; &lt;base&gt; &lt;name&gt;PowerAppsMainMacro131&lt;/name&gt; &lt;id&gt;{5ec83573-76c3-214c-0521-8c6fb96e4000}&lt;/id&gt;&lt;repeatOptions&gt;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&lt;/second&gt;&lt;/value132&gt;</v>
      </c>
    </row>
    <row r="133" spans="1:20">
      <c r="A133" s="1" t="str">
        <f t="shared" si="224"/>
        <v>&lt;value</v>
      </c>
      <c r="B133">
        <f t="shared" si="225"/>
        <v>133</v>
      </c>
      <c r="C133" s="1" t="str">
        <f t="shared" si="165"/>
        <v>&gt; &lt;first&gt; &lt;polymorphic_id&gt;27&lt;/polymorphic_id&gt; &lt;ptr_wrapper&gt; &lt;id&gt;</v>
      </c>
      <c r="D133">
        <f t="shared" si="226"/>
        <v>2147483794</v>
      </c>
      <c r="E133" t="s">
        <v>5</v>
      </c>
      <c r="F133">
        <f t="shared" si="227"/>
        <v>132</v>
      </c>
      <c r="G133" t="s">
        <v>6</v>
      </c>
      <c r="H133" t="s">
        <v>166</v>
      </c>
      <c r="I13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3" s="1" t="str">
        <f t="shared" si="241"/>
        <v>&lt;value0&gt;LeftCtrl&lt;/value0&gt; &lt;value1&gt;LeftAlt&lt;/value1&gt; &lt;value2&gt;</v>
      </c>
      <c r="K133" s="1" t="str">
        <f t="shared" si="246"/>
        <v>International5</v>
      </c>
      <c r="L133" s="1" t="str">
        <f t="shared" si="242"/>
        <v>&lt;/value2&gt;</v>
      </c>
      <c r="M133" t="s">
        <v>11</v>
      </c>
      <c r="N133">
        <f t="shared" si="247"/>
        <v>133</v>
      </c>
      <c r="O133" s="1" t="s">
        <v>12</v>
      </c>
      <c r="Q133">
        <f t="shared" si="150"/>
        <v>5</v>
      </c>
      <c r="T133" s="3" t="str">
        <f t="shared" si="248"/>
        <v>&lt;value133&gt; &lt;first&gt; &lt;polymorphic_id&gt;27&lt;/polymorphic_id&gt; &lt;ptr_wrapper&gt; &lt;id&gt;2147483794&lt;/id&gt; &lt;data&gt; &lt;base&gt; &lt;name&gt;PowerAppsMainMacro132&lt;/name&gt; &lt;id&gt;{4ce4b2db-3f19-77e1-445d-1c8c5bce6706}&lt;/id&gt;&lt;repeatOptions&gt;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&lt;/second&gt;&lt;/value133&gt;</v>
      </c>
    </row>
    <row r="134" spans="1:20">
      <c r="A134" s="1" t="str">
        <f t="shared" si="224"/>
        <v>&lt;value</v>
      </c>
      <c r="B134">
        <f t="shared" si="225"/>
        <v>134</v>
      </c>
      <c r="C134" s="1" t="str">
        <f t="shared" si="165"/>
        <v>&gt; &lt;first&gt; &lt;polymorphic_id&gt;27&lt;/polymorphic_id&gt; &lt;ptr_wrapper&gt; &lt;id&gt;</v>
      </c>
      <c r="D134">
        <f t="shared" si="226"/>
        <v>2147483795</v>
      </c>
      <c r="E134" t="s">
        <v>5</v>
      </c>
      <c r="F134">
        <f t="shared" si="227"/>
        <v>133</v>
      </c>
      <c r="G134" t="s">
        <v>6</v>
      </c>
      <c r="H134" t="s">
        <v>167</v>
      </c>
      <c r="I13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4" s="1" t="str">
        <f t="shared" si="241"/>
        <v>&lt;value0&gt;LeftShift&lt;/value0&gt; &lt;value1&gt;</v>
      </c>
      <c r="K134" s="1" t="str">
        <f t="shared" si="246"/>
        <v>International5</v>
      </c>
      <c r="L134" s="1" t="str">
        <f t="shared" si="242"/>
        <v>&lt;/value1&gt;</v>
      </c>
      <c r="M134" t="s">
        <v>11</v>
      </c>
      <c r="N134">
        <f t="shared" si="247"/>
        <v>134</v>
      </c>
      <c r="O134" s="1" t="s">
        <v>12</v>
      </c>
      <c r="Q134">
        <f t="shared" si="150"/>
        <v>5</v>
      </c>
      <c r="T134" s="3" t="str">
        <f t="shared" si="248"/>
        <v>&lt;value134&gt; &lt;first&gt; &lt;polymorphic_id&gt;27&lt;/polymorphic_id&gt; &lt;ptr_wrapper&gt; &lt;id&gt;2147483795&lt;/id&gt; &lt;data&gt; &lt;base&gt; &lt;name&gt;PowerAppsMainMacro133&lt;/name&gt; &lt;id&gt;{3074ee79-5362-2603-04f3-23d85152191d}&lt;/id&gt;&lt;repeatOptions&gt;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&lt;/second&gt;&lt;/value134&gt;</v>
      </c>
    </row>
    <row r="135" spans="1:20">
      <c r="A135" s="1" t="str">
        <f t="shared" si="224"/>
        <v>&lt;value</v>
      </c>
      <c r="B135">
        <f t="shared" si="225"/>
        <v>135</v>
      </c>
      <c r="C135" s="1" t="str">
        <f t="shared" si="165"/>
        <v>&gt; &lt;first&gt; &lt;polymorphic_id&gt;27&lt;/polymorphic_id&gt; &lt;ptr_wrapper&gt; &lt;id&gt;</v>
      </c>
      <c r="D135">
        <f t="shared" si="226"/>
        <v>2147483796</v>
      </c>
      <c r="E135" t="s">
        <v>5</v>
      </c>
      <c r="F135">
        <f t="shared" si="227"/>
        <v>134</v>
      </c>
      <c r="G135" t="s">
        <v>6</v>
      </c>
      <c r="H135" t="s">
        <v>168</v>
      </c>
      <c r="I13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5" s="1" t="str">
        <f t="shared" si="241"/>
        <v>&lt;value0&gt;LeftCtrl&lt;/value0&gt; &lt;value1&gt;LeftShift&lt;/value1&gt; &lt;value2&gt;</v>
      </c>
      <c r="K135" s="1" t="str">
        <f t="shared" si="246"/>
        <v>International5</v>
      </c>
      <c r="L135" s="1" t="str">
        <f t="shared" si="242"/>
        <v>&lt;/value2&gt;</v>
      </c>
      <c r="M135" t="s">
        <v>11</v>
      </c>
      <c r="N135">
        <f t="shared" si="247"/>
        <v>135</v>
      </c>
      <c r="O135" s="1" t="s">
        <v>12</v>
      </c>
      <c r="Q135">
        <f t="shared" si="150"/>
        <v>5</v>
      </c>
      <c r="T135" s="3" t="str">
        <f t="shared" si="248"/>
        <v>&lt;value135&gt; &lt;first&gt; &lt;polymorphic_id&gt;27&lt;/polymorphic_id&gt; &lt;ptr_wrapper&gt; &lt;id&gt;2147483796&lt;/id&gt; &lt;data&gt; &lt;base&gt; &lt;name&gt;PowerAppsMainMacro134&lt;/name&gt; &lt;id&gt;{ec5d869e-2d65-47d9-806d-515315785ef9}&lt;/id&gt;&lt;repeatOptions&gt;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&lt;/second&gt;&lt;/value135&gt;</v>
      </c>
    </row>
    <row r="136" spans="1:20">
      <c r="A136" s="1" t="str">
        <f t="shared" si="224"/>
        <v>&lt;value</v>
      </c>
      <c r="B136">
        <f t="shared" si="225"/>
        <v>136</v>
      </c>
      <c r="C136" s="1" t="str">
        <f t="shared" si="165"/>
        <v>&gt; &lt;first&gt; &lt;polymorphic_id&gt;27&lt;/polymorphic_id&gt; &lt;ptr_wrapper&gt; &lt;id&gt;</v>
      </c>
      <c r="D136">
        <f t="shared" si="226"/>
        <v>2147483797</v>
      </c>
      <c r="E136" t="s">
        <v>5</v>
      </c>
      <c r="F136">
        <f t="shared" si="227"/>
        <v>135</v>
      </c>
      <c r="G136" t="s">
        <v>6</v>
      </c>
      <c r="H136" t="s">
        <v>169</v>
      </c>
      <c r="I13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6" s="1" t="str">
        <f t="shared" si="241"/>
        <v>&lt;value0&gt;LeftShift&lt;/value0&gt; &lt;value1&gt;LeftAlt&lt;/value1&gt; &lt;value2&gt;</v>
      </c>
      <c r="K136" s="1" t="str">
        <f t="shared" si="246"/>
        <v>International5</v>
      </c>
      <c r="L136" s="1" t="str">
        <f t="shared" si="242"/>
        <v>&lt;/value2&gt;</v>
      </c>
      <c r="M136" t="s">
        <v>11</v>
      </c>
      <c r="N136">
        <f t="shared" si="247"/>
        <v>136</v>
      </c>
      <c r="O136" s="1" t="s">
        <v>12</v>
      </c>
      <c r="Q136">
        <f t="shared" si="150"/>
        <v>5</v>
      </c>
      <c r="T136" s="3" t="str">
        <f t="shared" si="248"/>
        <v>&lt;value136&gt; &lt;first&gt; &lt;polymorphic_id&gt;27&lt;/polymorphic_id&gt; &lt;ptr_wrapper&gt; &lt;id&gt;2147483797&lt;/id&gt; &lt;data&gt; &lt;base&gt; &lt;name&gt;PowerAppsMainMacro135&lt;/name&gt; &lt;id&gt;{8930ad24-6f28-77f9-2774-fed6ff902217}&lt;/id&gt;&lt;repeatOptions&gt;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&lt;/second&gt;&lt;/value136&gt;</v>
      </c>
    </row>
    <row r="137" spans="1:20">
      <c r="A137" s="1" t="str">
        <f t="shared" si="224"/>
        <v>&lt;value</v>
      </c>
      <c r="B137">
        <f t="shared" si="225"/>
        <v>137</v>
      </c>
      <c r="C137" s="1" t="str">
        <f t="shared" si="165"/>
        <v>&gt; &lt;first&gt; &lt;polymorphic_id&gt;27&lt;/polymorphic_id&gt; &lt;ptr_wrapper&gt; &lt;id&gt;</v>
      </c>
      <c r="D137">
        <f t="shared" si="226"/>
        <v>2147483798</v>
      </c>
      <c r="E137" t="s">
        <v>5</v>
      </c>
      <c r="F137">
        <f t="shared" si="227"/>
        <v>136</v>
      </c>
      <c r="G137" t="s">
        <v>6</v>
      </c>
      <c r="H137" t="s">
        <v>170</v>
      </c>
      <c r="I13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7" s="1" t="str">
        <f t="shared" si="241"/>
        <v>&lt;value0&gt;LeftCtrl&lt;/value0&gt; &lt;value1&gt;LeftShift&lt;/value1&gt; &lt;value2&gt;LeftAlt&lt;/value2&gt; &lt;value3&gt;</v>
      </c>
      <c r="K137" s="1" t="str">
        <f t="shared" si="246"/>
        <v>International5</v>
      </c>
      <c r="L137" s="1" t="str">
        <f t="shared" si="242"/>
        <v>&lt;/value3&gt;</v>
      </c>
      <c r="M137" t="s">
        <v>11</v>
      </c>
      <c r="N137">
        <f t="shared" si="247"/>
        <v>137</v>
      </c>
      <c r="O137" s="1" t="s">
        <v>12</v>
      </c>
      <c r="Q137">
        <f t="shared" si="150"/>
        <v>5</v>
      </c>
      <c r="T137" s="3" t="str">
        <f t="shared" si="248"/>
        <v>&lt;value137&gt; &lt;first&gt; &lt;polymorphic_id&gt;27&lt;/polymorphic_id&gt; &lt;ptr_wrapper&gt; &lt;id&gt;2147483798&lt;/id&gt; &lt;data&gt; &lt;base&gt; &lt;name&gt;PowerAppsMainMacro136&lt;/name&gt; &lt;id&gt;{fdc5c041-6ee3-8ab9-5b08-a0020af00906}&lt;/id&gt;&lt;repeatOptions&gt;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&lt;/second&gt;&lt;/value137&gt;</v>
      </c>
    </row>
    <row r="138" spans="1:20">
      <c r="A138" s="1"/>
      <c r="C138" s="1"/>
      <c r="I138" s="1"/>
      <c r="J138" s="1"/>
      <c r="K138" s="1"/>
      <c r="L138" s="1"/>
      <c r="O138" s="1"/>
    </row>
    <row r="139" spans="1:20">
      <c r="A139" s="1"/>
      <c r="C139" s="1"/>
      <c r="I139" s="1"/>
      <c r="J139" s="1"/>
      <c r="K139" s="1"/>
      <c r="L139" s="1"/>
      <c r="O139" s="1"/>
    </row>
    <row r="140" spans="1:20">
      <c r="A140" s="1"/>
      <c r="C140" s="1"/>
      <c r="I140" s="1"/>
      <c r="J140" s="1"/>
      <c r="K140" s="1"/>
      <c r="L140" s="1"/>
      <c r="O140" s="1"/>
    </row>
    <row r="141" spans="1:20">
      <c r="A141" s="1"/>
      <c r="C141" s="1"/>
      <c r="I141" s="1"/>
      <c r="J141" s="1"/>
      <c r="K141" s="1"/>
      <c r="L141" s="1"/>
      <c r="O141" s="1"/>
    </row>
    <row r="142" spans="1:20">
      <c r="A142" s="1"/>
      <c r="C142" s="1"/>
      <c r="I142" s="1"/>
      <c r="J142" s="1"/>
      <c r="K142" s="1"/>
      <c r="L142" s="1"/>
      <c r="O142" s="1"/>
    </row>
    <row r="143" spans="1:20">
      <c r="A143" s="1"/>
      <c r="C143" s="1"/>
      <c r="I143" s="1"/>
      <c r="J143" s="1"/>
      <c r="K143" s="1"/>
      <c r="L143" s="1"/>
      <c r="O143" s="1"/>
    </row>
    <row r="144" spans="1:20">
      <c r="A144" s="1"/>
      <c r="C144" s="1"/>
      <c r="I144" s="1"/>
      <c r="J144" s="1"/>
      <c r="K144" s="1"/>
      <c r="L144" s="1"/>
      <c r="O1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37"/>
  <sheetViews>
    <sheetView tabSelected="1" topLeftCell="A108" workbookViewId="0">
      <selection activeCell="K124" sqref="K124"/>
    </sheetView>
  </sheetViews>
  <sheetFormatPr defaultRowHeight="1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>
      <c r="A1" t="s">
        <v>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I1" t="s">
        <v>177</v>
      </c>
      <c r="K1" t="s">
        <v>0</v>
      </c>
      <c r="M1" t="s">
        <v>178</v>
      </c>
      <c r="O1" t="s">
        <v>179</v>
      </c>
    </row>
    <row r="2" spans="1:22" ht="15" customHeight="1">
      <c r="A2">
        <v>1</v>
      </c>
      <c r="B2" t="str">
        <f>_xlfn.CONCAT("F",A2)</f>
        <v>F1</v>
      </c>
      <c r="C2" t="s">
        <v>180</v>
      </c>
      <c r="D2" t="str">
        <f>_xlfn.CONCAT("F", 13 + QUOTIENT(A2-1,8))</f>
        <v>F13</v>
      </c>
      <c r="E2" t="s">
        <v>54</v>
      </c>
      <c r="F2" t="s">
        <v>181</v>
      </c>
      <c r="G2">
        <v>114</v>
      </c>
      <c r="J2" t="s">
        <v>182</v>
      </c>
      <c r="K2">
        <f>A2</f>
        <v>1</v>
      </c>
      <c r="L2" s="8" t="s">
        <v>183</v>
      </c>
      <c r="M2" t="str">
        <f>B2</f>
        <v>F1</v>
      </c>
      <c r="N2" s="10" t="s">
        <v>184</v>
      </c>
      <c r="O2" t="str">
        <f>D2</f>
        <v>F13</v>
      </c>
      <c r="P2" s="10" t="s">
        <v>185</v>
      </c>
      <c r="Q2" s="9" t="s">
        <v>186</v>
      </c>
      <c r="S2" t="str">
        <f>_xlfn.CONCAT(J2:Q2)</f>
        <v xml:space="preserve">; Index: 1. Corsair input: F1
F13::
Send, Macro001
return
</v>
      </c>
      <c r="V2" s="3" t="s">
        <v>187</v>
      </c>
    </row>
    <row r="3" spans="1:22" ht="15" customHeight="1">
      <c r="A3">
        <f>A2+1</f>
        <v>2</v>
      </c>
      <c r="B3" t="s">
        <v>188</v>
      </c>
      <c r="C3" t="s">
        <v>180</v>
      </c>
      <c r="D3" t="str">
        <f t="shared" ref="D3:D10" si="0">_xlfn.CONCAT("F", 13 + QUOTIENT(A3-1,8))</f>
        <v>F13</v>
      </c>
      <c r="E3" t="s">
        <v>57</v>
      </c>
      <c r="F3" t="s">
        <v>189</v>
      </c>
      <c r="J3" t="s">
        <v>182</v>
      </c>
      <c r="K3">
        <f t="shared" ref="K3:K9" si="1">A3</f>
        <v>2</v>
      </c>
      <c r="L3" s="8" t="s">
        <v>183</v>
      </c>
      <c r="M3" t="str">
        <f t="shared" ref="M3:M9" si="2">B3</f>
        <v>F2</v>
      </c>
      <c r="N3" s="10" t="s">
        <v>190</v>
      </c>
      <c r="O3" t="str">
        <f t="shared" ref="O3:O10" si="3">D3</f>
        <v>F13</v>
      </c>
      <c r="P3" s="10" t="s">
        <v>185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>
      <c r="A4">
        <f t="shared" ref="A4:A10" si="5">A3+1</f>
        <v>3</v>
      </c>
      <c r="B4" t="s">
        <v>191</v>
      </c>
      <c r="C4" t="s">
        <v>180</v>
      </c>
      <c r="D4" t="str">
        <f t="shared" si="0"/>
        <v>F13</v>
      </c>
      <c r="E4" t="s">
        <v>60</v>
      </c>
      <c r="F4" t="s">
        <v>192</v>
      </c>
      <c r="J4" t="s">
        <v>182</v>
      </c>
      <c r="K4">
        <f t="shared" si="1"/>
        <v>3</v>
      </c>
      <c r="L4" s="8" t="s">
        <v>183</v>
      </c>
      <c r="M4" t="str">
        <f t="shared" si="2"/>
        <v>F3</v>
      </c>
      <c r="N4" s="10" t="s">
        <v>193</v>
      </c>
      <c r="O4" t="str">
        <f t="shared" si="3"/>
        <v>F13</v>
      </c>
      <c r="P4" s="10" t="s">
        <v>185</v>
      </c>
      <c r="Q4" s="9" t="s">
        <v>186</v>
      </c>
      <c r="S4" t="str">
        <f t="shared" si="4"/>
        <v xml:space="preserve">; Index: 3. Corsair input: F3
!F13::
Send, Macro001
return
</v>
      </c>
    </row>
    <row r="5" spans="1:22" ht="15" customHeight="1">
      <c r="A5">
        <f t="shared" si="5"/>
        <v>4</v>
      </c>
      <c r="B5" t="s">
        <v>194</v>
      </c>
      <c r="C5" t="s">
        <v>180</v>
      </c>
      <c r="D5" t="str">
        <f t="shared" si="0"/>
        <v>F13</v>
      </c>
      <c r="E5" t="s">
        <v>63</v>
      </c>
      <c r="F5" t="s">
        <v>195</v>
      </c>
      <c r="J5" t="s">
        <v>182</v>
      </c>
      <c r="K5">
        <f t="shared" si="1"/>
        <v>4</v>
      </c>
      <c r="L5" s="8" t="s">
        <v>183</v>
      </c>
      <c r="M5" t="str">
        <f t="shared" si="2"/>
        <v>F4</v>
      </c>
      <c r="N5" s="10" t="s">
        <v>196</v>
      </c>
      <c r="O5" t="str">
        <f t="shared" si="3"/>
        <v>F13</v>
      </c>
      <c r="P5" s="10" t="s">
        <v>185</v>
      </c>
      <c r="Q5" s="9" t="s">
        <v>186</v>
      </c>
      <c r="S5" t="str">
        <f t="shared" si="4"/>
        <v xml:space="preserve">; Index: 4. Corsair input: F4
^!F13::
Send, Macro001
return
</v>
      </c>
    </row>
    <row r="6" spans="1:22" ht="15" customHeight="1">
      <c r="A6">
        <f t="shared" si="5"/>
        <v>5</v>
      </c>
      <c r="B6" t="s">
        <v>197</v>
      </c>
      <c r="C6" t="s">
        <v>180</v>
      </c>
      <c r="D6" t="str">
        <f t="shared" si="0"/>
        <v>F13</v>
      </c>
      <c r="E6" t="s">
        <v>66</v>
      </c>
      <c r="F6" t="s">
        <v>198</v>
      </c>
      <c r="J6" t="s">
        <v>182</v>
      </c>
      <c r="K6">
        <f t="shared" si="1"/>
        <v>5</v>
      </c>
      <c r="L6" s="8" t="s">
        <v>183</v>
      </c>
      <c r="M6" t="str">
        <f t="shared" si="2"/>
        <v>F5</v>
      </c>
      <c r="N6" s="10" t="s">
        <v>199</v>
      </c>
      <c r="O6" t="str">
        <f t="shared" si="3"/>
        <v>F13</v>
      </c>
      <c r="P6" s="10" t="s">
        <v>185</v>
      </c>
      <c r="Q6" s="9" t="s">
        <v>186</v>
      </c>
      <c r="S6" t="str">
        <f t="shared" si="4"/>
        <v xml:space="preserve">; Index: 5. Corsair input: F5
+F13::
Send, Macro001
return
</v>
      </c>
    </row>
    <row r="7" spans="1:22" ht="15" customHeight="1">
      <c r="A7">
        <f t="shared" si="5"/>
        <v>6</v>
      </c>
      <c r="B7" t="s">
        <v>200</v>
      </c>
      <c r="C7" t="s">
        <v>180</v>
      </c>
      <c r="D7" t="str">
        <f t="shared" si="0"/>
        <v>F13</v>
      </c>
      <c r="E7" t="s">
        <v>69</v>
      </c>
      <c r="F7" t="s">
        <v>201</v>
      </c>
      <c r="J7" t="s">
        <v>182</v>
      </c>
      <c r="K7">
        <f t="shared" si="1"/>
        <v>6</v>
      </c>
      <c r="L7" s="8" t="s">
        <v>183</v>
      </c>
      <c r="M7" t="str">
        <f t="shared" si="2"/>
        <v>F6</v>
      </c>
      <c r="N7" s="10" t="s">
        <v>202</v>
      </c>
      <c r="O7" t="str">
        <f t="shared" si="3"/>
        <v>F13</v>
      </c>
      <c r="P7" s="10" t="s">
        <v>185</v>
      </c>
      <c r="Q7" s="9" t="s">
        <v>186</v>
      </c>
      <c r="S7" t="str">
        <f t="shared" si="4"/>
        <v xml:space="preserve">; Index: 6. Corsair input: F6
^+F13::
Send, Macro001
return
</v>
      </c>
    </row>
    <row r="8" spans="1:22" ht="15" customHeight="1">
      <c r="A8">
        <f t="shared" si="5"/>
        <v>7</v>
      </c>
      <c r="B8" t="s">
        <v>203</v>
      </c>
      <c r="C8" t="s">
        <v>180</v>
      </c>
      <c r="D8" t="str">
        <f t="shared" si="0"/>
        <v>F13</v>
      </c>
      <c r="E8" t="s">
        <v>72</v>
      </c>
      <c r="F8" t="s">
        <v>204</v>
      </c>
      <c r="J8" t="s">
        <v>182</v>
      </c>
      <c r="K8">
        <f t="shared" si="1"/>
        <v>7</v>
      </c>
      <c r="L8" s="8" t="s">
        <v>183</v>
      </c>
      <c r="M8" t="str">
        <f t="shared" si="2"/>
        <v>F7</v>
      </c>
      <c r="N8" s="10" t="s">
        <v>205</v>
      </c>
      <c r="O8" t="str">
        <f t="shared" si="3"/>
        <v>F13</v>
      </c>
      <c r="P8" s="10" t="s">
        <v>185</v>
      </c>
      <c r="Q8" s="9" t="s">
        <v>186</v>
      </c>
      <c r="S8" t="str">
        <f t="shared" si="4"/>
        <v xml:space="preserve">; Index: 7. Corsair input: F7
!+F13::
Send, Macro001
return
</v>
      </c>
    </row>
    <row r="9" spans="1:22" ht="15" customHeight="1">
      <c r="A9">
        <f t="shared" si="5"/>
        <v>8</v>
      </c>
      <c r="B9" t="s">
        <v>206</v>
      </c>
      <c r="C9" t="s">
        <v>180</v>
      </c>
      <c r="D9" t="str">
        <f t="shared" si="0"/>
        <v>F13</v>
      </c>
      <c r="E9" t="s">
        <v>75</v>
      </c>
      <c r="F9" t="s">
        <v>207</v>
      </c>
      <c r="J9" t="s">
        <v>182</v>
      </c>
      <c r="K9">
        <f t="shared" si="1"/>
        <v>8</v>
      </c>
      <c r="L9" s="8" t="s">
        <v>183</v>
      </c>
      <c r="M9" t="str">
        <f t="shared" si="2"/>
        <v>F8</v>
      </c>
      <c r="N9" s="10" t="s">
        <v>208</v>
      </c>
      <c r="O9" t="str">
        <f t="shared" si="3"/>
        <v>F13</v>
      </c>
      <c r="P9" s="10" t="s">
        <v>185</v>
      </c>
      <c r="Q9" s="9" t="s">
        <v>186</v>
      </c>
      <c r="S9" t="str">
        <f t="shared" si="4"/>
        <v xml:space="preserve">; Index: 8. Corsair input: F8
^!+F13::
Send, Macro001
return
</v>
      </c>
    </row>
    <row r="10" spans="1:22" ht="15" customHeight="1">
      <c r="A10">
        <f t="shared" si="5"/>
        <v>9</v>
      </c>
      <c r="B10" t="s">
        <v>209</v>
      </c>
      <c r="C10" t="s">
        <v>180</v>
      </c>
      <c r="D10" t="str">
        <f t="shared" si="0"/>
        <v>F14</v>
      </c>
      <c r="E10" t="str">
        <f>E2</f>
        <v>None</v>
      </c>
      <c r="G10">
        <f>G2+1</f>
        <v>115</v>
      </c>
      <c r="J10" t="s">
        <v>182</v>
      </c>
      <c r="K10">
        <f t="shared" ref="K10" si="6">A10</f>
        <v>9</v>
      </c>
      <c r="L10" s="8" t="s">
        <v>183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185</v>
      </c>
      <c r="Q10" s="9" t="s">
        <v>186</v>
      </c>
      <c r="S10" t="str">
        <f t="shared" si="4"/>
        <v xml:space="preserve">; Index: 9. Corsair input: F9
F14::
Send, Macro001
return
</v>
      </c>
    </row>
    <row r="11" spans="1:22" ht="15" customHeight="1">
      <c r="A11">
        <f t="shared" ref="A11:A74" si="8">A10+1</f>
        <v>10</v>
      </c>
      <c r="B11" t="s">
        <v>210</v>
      </c>
      <c r="C11" t="s">
        <v>180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182</v>
      </c>
      <c r="K11">
        <f t="shared" ref="K11:K74" si="11">A11</f>
        <v>10</v>
      </c>
      <c r="L11" s="8" t="s">
        <v>183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185</v>
      </c>
      <c r="Q11" s="9" t="s">
        <v>186</v>
      </c>
      <c r="S11" t="str">
        <f t="shared" si="4"/>
        <v xml:space="preserve">; Index: 10. Corsair input: F10
^F14::
Send, Macro001
return
</v>
      </c>
    </row>
    <row r="12" spans="1:22" ht="15" customHeight="1">
      <c r="A12">
        <f t="shared" si="8"/>
        <v>11</v>
      </c>
      <c r="B12" t="s">
        <v>211</v>
      </c>
      <c r="C12" t="s">
        <v>180</v>
      </c>
      <c r="D12" t="str">
        <f t="shared" si="9"/>
        <v>F14</v>
      </c>
      <c r="E12" t="str">
        <f t="shared" si="10"/>
        <v>Alt</v>
      </c>
      <c r="J12" t="s">
        <v>182</v>
      </c>
      <c r="K12">
        <f t="shared" si="11"/>
        <v>11</v>
      </c>
      <c r="L12" s="8" t="s">
        <v>183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185</v>
      </c>
      <c r="Q12" s="9" t="s">
        <v>186</v>
      </c>
      <c r="S12" t="str">
        <f t="shared" si="4"/>
        <v xml:space="preserve">; Index: 11. Corsair input: F11
!F14::
Send, Macro001
return
</v>
      </c>
    </row>
    <row r="13" spans="1:22" ht="15" customHeight="1">
      <c r="A13">
        <f t="shared" si="8"/>
        <v>12</v>
      </c>
      <c r="B13" t="s">
        <v>212</v>
      </c>
      <c r="C13" t="s">
        <v>180</v>
      </c>
      <c r="D13" t="str">
        <f t="shared" si="9"/>
        <v>F14</v>
      </c>
      <c r="E13" t="str">
        <f t="shared" si="10"/>
        <v>Ctrl + Alt</v>
      </c>
      <c r="J13" t="s">
        <v>182</v>
      </c>
      <c r="K13">
        <f t="shared" si="11"/>
        <v>12</v>
      </c>
      <c r="L13" s="8" t="s">
        <v>183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185</v>
      </c>
      <c r="Q13" s="9" t="s">
        <v>186</v>
      </c>
      <c r="S13" t="str">
        <f t="shared" si="4"/>
        <v xml:space="preserve">; Index: 12. Corsair input: F12
^!F14::
Send, Macro001
return
</v>
      </c>
    </row>
    <row r="14" spans="1:22" ht="15" customHeight="1">
      <c r="A14">
        <f t="shared" si="8"/>
        <v>13</v>
      </c>
      <c r="B14" t="s">
        <v>213</v>
      </c>
      <c r="C14" t="s">
        <v>214</v>
      </c>
      <c r="D14" t="str">
        <f t="shared" si="9"/>
        <v>F14</v>
      </c>
      <c r="E14" t="str">
        <f t="shared" si="10"/>
        <v>Shift</v>
      </c>
      <c r="J14" t="s">
        <v>182</v>
      </c>
      <c r="K14">
        <f t="shared" si="11"/>
        <v>13</v>
      </c>
      <c r="L14" s="8" t="s">
        <v>183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185</v>
      </c>
      <c r="Q14" s="9" t="s">
        <v>186</v>
      </c>
      <c r="S14" t="str">
        <f t="shared" si="4"/>
        <v xml:space="preserve">; Index: 13. Corsair input: `
+F14::
Send, Macro001
return
</v>
      </c>
    </row>
    <row r="15" spans="1:22" ht="15" customHeight="1">
      <c r="A15">
        <f t="shared" si="8"/>
        <v>14</v>
      </c>
      <c r="B15">
        <v>1</v>
      </c>
      <c r="C15" t="s">
        <v>214</v>
      </c>
      <c r="D15" t="str">
        <f t="shared" si="9"/>
        <v>F14</v>
      </c>
      <c r="E15" t="str">
        <f t="shared" si="10"/>
        <v>Ctrl + Shift</v>
      </c>
      <c r="J15" t="s">
        <v>182</v>
      </c>
      <c r="K15">
        <f t="shared" si="11"/>
        <v>14</v>
      </c>
      <c r="L15" s="8" t="s">
        <v>183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185</v>
      </c>
      <c r="Q15" s="9" t="s">
        <v>186</v>
      </c>
      <c r="S15" t="str">
        <f t="shared" si="4"/>
        <v xml:space="preserve">; Index: 14. Corsair input: 1
^+F14::
Send, Macro001
return
</v>
      </c>
    </row>
    <row r="16" spans="1:22" ht="15" customHeight="1">
      <c r="A16">
        <f t="shared" si="8"/>
        <v>15</v>
      </c>
      <c r="B16">
        <v>2</v>
      </c>
      <c r="C16" t="s">
        <v>214</v>
      </c>
      <c r="D16" t="str">
        <f t="shared" si="9"/>
        <v>F14</v>
      </c>
      <c r="E16" t="str">
        <f t="shared" si="10"/>
        <v>Alt + Shift</v>
      </c>
      <c r="J16" t="s">
        <v>182</v>
      </c>
      <c r="K16">
        <f t="shared" si="11"/>
        <v>15</v>
      </c>
      <c r="L16" s="8" t="s">
        <v>183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185</v>
      </c>
      <c r="Q16" s="9" t="s">
        <v>186</v>
      </c>
      <c r="S16" t="str">
        <f t="shared" si="4"/>
        <v xml:space="preserve">; Index: 15. Corsair input: 2
!+F14::
Send, Macro001
return
</v>
      </c>
    </row>
    <row r="17" spans="1:19" ht="15" customHeight="1">
      <c r="A17">
        <f t="shared" si="8"/>
        <v>16</v>
      </c>
      <c r="B17">
        <v>3</v>
      </c>
      <c r="C17" t="s">
        <v>214</v>
      </c>
      <c r="D17" t="str">
        <f t="shared" si="9"/>
        <v>F14</v>
      </c>
      <c r="E17" t="str">
        <f t="shared" si="10"/>
        <v>Ctrl + Alt + Shift</v>
      </c>
      <c r="J17" t="s">
        <v>182</v>
      </c>
      <c r="K17">
        <f t="shared" si="11"/>
        <v>16</v>
      </c>
      <c r="L17" s="8" t="s">
        <v>183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185</v>
      </c>
      <c r="Q17" s="9" t="s">
        <v>186</v>
      </c>
      <c r="S17" t="str">
        <f t="shared" si="4"/>
        <v xml:space="preserve">; Index: 16. Corsair input: 3
^!+F14::
Send, Macro001
return
</v>
      </c>
    </row>
    <row r="18" spans="1:19" ht="15" customHeight="1">
      <c r="A18">
        <f t="shared" si="8"/>
        <v>17</v>
      </c>
      <c r="B18">
        <v>4</v>
      </c>
      <c r="C18" t="s">
        <v>214</v>
      </c>
      <c r="D18" t="str">
        <f t="shared" si="9"/>
        <v>F15</v>
      </c>
      <c r="E18" t="str">
        <f t="shared" si="10"/>
        <v>None</v>
      </c>
      <c r="G18">
        <f>G10+1</f>
        <v>116</v>
      </c>
      <c r="J18" t="s">
        <v>182</v>
      </c>
      <c r="K18">
        <f t="shared" si="11"/>
        <v>17</v>
      </c>
      <c r="L18" s="8" t="s">
        <v>183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185</v>
      </c>
      <c r="Q18" s="9" t="s">
        <v>186</v>
      </c>
      <c r="S18" t="str">
        <f t="shared" si="4"/>
        <v xml:space="preserve">; Index: 17. Corsair input: 4
F15::
Send, Macro001
return
</v>
      </c>
    </row>
    <row r="19" spans="1:19" ht="15" customHeight="1">
      <c r="A19">
        <f t="shared" si="8"/>
        <v>18</v>
      </c>
      <c r="B19">
        <v>5</v>
      </c>
      <c r="C19" t="s">
        <v>214</v>
      </c>
      <c r="D19" t="str">
        <f t="shared" si="9"/>
        <v>F15</v>
      </c>
      <c r="E19" t="str">
        <f t="shared" si="10"/>
        <v>Ctrl</v>
      </c>
      <c r="J19" t="s">
        <v>182</v>
      </c>
      <c r="K19">
        <f t="shared" si="11"/>
        <v>18</v>
      </c>
      <c r="L19" s="8" t="s">
        <v>183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185</v>
      </c>
      <c r="Q19" s="9" t="s">
        <v>186</v>
      </c>
      <c r="S19" t="str">
        <f t="shared" si="4"/>
        <v xml:space="preserve">; Index: 18. Corsair input: 5
^F15::
Send, Macro001
return
</v>
      </c>
    </row>
    <row r="20" spans="1:19" ht="15" customHeight="1">
      <c r="A20">
        <f t="shared" si="8"/>
        <v>19</v>
      </c>
      <c r="B20">
        <v>6</v>
      </c>
      <c r="C20" t="s">
        <v>214</v>
      </c>
      <c r="D20" t="str">
        <f t="shared" si="9"/>
        <v>F15</v>
      </c>
      <c r="E20" t="str">
        <f t="shared" si="10"/>
        <v>Alt</v>
      </c>
      <c r="J20" t="s">
        <v>182</v>
      </c>
      <c r="K20">
        <f t="shared" si="11"/>
        <v>19</v>
      </c>
      <c r="L20" s="8" t="s">
        <v>183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185</v>
      </c>
      <c r="Q20" s="9" t="s">
        <v>186</v>
      </c>
      <c r="S20" t="str">
        <f t="shared" si="4"/>
        <v xml:space="preserve">; Index: 19. Corsair input: 6
!F15::
Send, Macro001
return
</v>
      </c>
    </row>
    <row r="21" spans="1:19" ht="15" customHeight="1">
      <c r="A21">
        <f t="shared" si="8"/>
        <v>20</v>
      </c>
      <c r="B21">
        <v>7</v>
      </c>
      <c r="C21" t="s">
        <v>214</v>
      </c>
      <c r="D21" t="str">
        <f t="shared" si="9"/>
        <v>F15</v>
      </c>
      <c r="E21" t="str">
        <f t="shared" si="10"/>
        <v>Ctrl + Alt</v>
      </c>
      <c r="J21" t="s">
        <v>182</v>
      </c>
      <c r="K21">
        <f t="shared" si="11"/>
        <v>20</v>
      </c>
      <c r="L21" s="8" t="s">
        <v>183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185</v>
      </c>
      <c r="Q21" s="9" t="s">
        <v>186</v>
      </c>
      <c r="S21" t="str">
        <f t="shared" si="4"/>
        <v xml:space="preserve">; Index: 20. Corsair input: 7
^!F15::
Send, Macro001
return
</v>
      </c>
    </row>
    <row r="22" spans="1:19" ht="15" customHeight="1">
      <c r="A22">
        <f t="shared" si="8"/>
        <v>21</v>
      </c>
      <c r="B22">
        <v>8</v>
      </c>
      <c r="C22" t="s">
        <v>214</v>
      </c>
      <c r="D22" t="str">
        <f t="shared" si="9"/>
        <v>F15</v>
      </c>
      <c r="E22" t="str">
        <f t="shared" si="10"/>
        <v>Shift</v>
      </c>
      <c r="J22" t="s">
        <v>182</v>
      </c>
      <c r="K22">
        <f t="shared" si="11"/>
        <v>21</v>
      </c>
      <c r="L22" s="8" t="s">
        <v>183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185</v>
      </c>
      <c r="Q22" s="9" t="s">
        <v>186</v>
      </c>
      <c r="S22" t="str">
        <f t="shared" si="4"/>
        <v xml:space="preserve">; Index: 21. Corsair input: 8
+F15::
Send, Macro001
return
</v>
      </c>
    </row>
    <row r="23" spans="1:19" ht="15" customHeight="1">
      <c r="A23">
        <f t="shared" si="8"/>
        <v>22</v>
      </c>
      <c r="B23">
        <v>9</v>
      </c>
      <c r="C23" t="s">
        <v>214</v>
      </c>
      <c r="D23" t="str">
        <f t="shared" si="9"/>
        <v>F15</v>
      </c>
      <c r="E23" t="str">
        <f t="shared" si="10"/>
        <v>Ctrl + Shift</v>
      </c>
      <c r="J23" t="s">
        <v>182</v>
      </c>
      <c r="K23">
        <f t="shared" si="11"/>
        <v>22</v>
      </c>
      <c r="L23" s="8" t="s">
        <v>183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185</v>
      </c>
      <c r="Q23" s="9" t="s">
        <v>186</v>
      </c>
      <c r="S23" t="str">
        <f t="shared" si="4"/>
        <v xml:space="preserve">; Index: 22. Corsair input: 9
^+F15::
Send, Macro001
return
</v>
      </c>
    </row>
    <row r="24" spans="1:19" ht="15" customHeight="1">
      <c r="A24">
        <f t="shared" si="8"/>
        <v>23</v>
      </c>
      <c r="B24">
        <v>0</v>
      </c>
      <c r="C24" t="s">
        <v>214</v>
      </c>
      <c r="D24" t="str">
        <f t="shared" si="9"/>
        <v>F15</v>
      </c>
      <c r="E24" t="str">
        <f t="shared" si="10"/>
        <v>Alt + Shift</v>
      </c>
      <c r="J24" t="s">
        <v>182</v>
      </c>
      <c r="K24">
        <f t="shared" si="11"/>
        <v>23</v>
      </c>
      <c r="L24" s="8" t="s">
        <v>183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185</v>
      </c>
      <c r="Q24" s="9" t="s">
        <v>186</v>
      </c>
      <c r="S24" t="str">
        <f t="shared" si="4"/>
        <v xml:space="preserve">; Index: 23. Corsair input: 0
!+F15::
Send, Macro001
return
</v>
      </c>
    </row>
    <row r="25" spans="1:19" ht="15" customHeight="1">
      <c r="A25">
        <f t="shared" si="8"/>
        <v>24</v>
      </c>
      <c r="B25" t="s">
        <v>215</v>
      </c>
      <c r="C25" t="s">
        <v>214</v>
      </c>
      <c r="D25" t="str">
        <f t="shared" si="9"/>
        <v>F15</v>
      </c>
      <c r="E25" t="str">
        <f t="shared" si="10"/>
        <v>Ctrl + Alt + Shift</v>
      </c>
      <c r="J25" t="s">
        <v>182</v>
      </c>
      <c r="K25">
        <f t="shared" si="11"/>
        <v>24</v>
      </c>
      <c r="L25" s="8" t="s">
        <v>183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185</v>
      </c>
      <c r="Q25" s="9" t="s">
        <v>186</v>
      </c>
      <c r="S25" t="str">
        <f t="shared" si="4"/>
        <v xml:space="preserve">; Index: 24. Corsair input: -
^!+F15::
Send, Macro001
return
</v>
      </c>
    </row>
    <row r="26" spans="1:19" ht="15" customHeight="1">
      <c r="A26">
        <f t="shared" si="8"/>
        <v>25</v>
      </c>
      <c r="B26" t="s">
        <v>216</v>
      </c>
      <c r="C26" t="s">
        <v>214</v>
      </c>
      <c r="D26" t="str">
        <f t="shared" si="9"/>
        <v>F16</v>
      </c>
      <c r="E26" t="str">
        <f t="shared" si="10"/>
        <v>None</v>
      </c>
      <c r="G26">
        <f>G18+1</f>
        <v>117</v>
      </c>
      <c r="J26" t="s">
        <v>182</v>
      </c>
      <c r="K26">
        <f t="shared" si="11"/>
        <v>25</v>
      </c>
      <c r="L26" s="8" t="s">
        <v>183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185</v>
      </c>
      <c r="Q26" s="9" t="s">
        <v>186</v>
      </c>
      <c r="S26" t="str">
        <f t="shared" si="4"/>
        <v xml:space="preserve">; Index: 25. Corsair input: =
F16::
Send, Macro001
return
</v>
      </c>
    </row>
    <row r="27" spans="1:19" ht="15" customHeight="1">
      <c r="A27">
        <f t="shared" si="8"/>
        <v>26</v>
      </c>
      <c r="B27" t="s">
        <v>217</v>
      </c>
      <c r="C27" t="s">
        <v>218</v>
      </c>
      <c r="D27" t="str">
        <f t="shared" si="9"/>
        <v>F16</v>
      </c>
      <c r="E27" t="str">
        <f t="shared" si="10"/>
        <v>Ctrl</v>
      </c>
      <c r="J27" t="s">
        <v>182</v>
      </c>
      <c r="K27">
        <f t="shared" si="11"/>
        <v>26</v>
      </c>
      <c r="L27" s="8" t="s">
        <v>183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185</v>
      </c>
      <c r="Q27" s="9" t="s">
        <v>186</v>
      </c>
      <c r="S27" t="str">
        <f t="shared" si="4"/>
        <v xml:space="preserve">; Index: 26. Corsair input: q
^F16::
Send, Macro001
return
</v>
      </c>
    </row>
    <row r="28" spans="1:19" ht="15" customHeight="1">
      <c r="A28">
        <f t="shared" si="8"/>
        <v>27</v>
      </c>
      <c r="B28" t="s">
        <v>219</v>
      </c>
      <c r="C28" t="s">
        <v>218</v>
      </c>
      <c r="D28" t="str">
        <f t="shared" si="9"/>
        <v>F16</v>
      </c>
      <c r="E28" t="str">
        <f t="shared" si="10"/>
        <v>Alt</v>
      </c>
      <c r="J28" t="s">
        <v>182</v>
      </c>
      <c r="K28">
        <f t="shared" si="11"/>
        <v>27</v>
      </c>
      <c r="L28" s="8" t="s">
        <v>183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185</v>
      </c>
      <c r="Q28" s="9" t="s">
        <v>186</v>
      </c>
      <c r="S28" t="str">
        <f t="shared" si="4"/>
        <v xml:space="preserve">; Index: 27. Corsair input: w
!F16::
Send, Macro001
return
</v>
      </c>
    </row>
    <row r="29" spans="1:19" ht="15" customHeight="1">
      <c r="A29">
        <f t="shared" si="8"/>
        <v>28</v>
      </c>
      <c r="B29" t="s">
        <v>220</v>
      </c>
      <c r="C29" t="s">
        <v>218</v>
      </c>
      <c r="D29" t="str">
        <f t="shared" si="9"/>
        <v>F16</v>
      </c>
      <c r="E29" t="str">
        <f t="shared" si="10"/>
        <v>Ctrl + Alt</v>
      </c>
      <c r="J29" t="s">
        <v>182</v>
      </c>
      <c r="K29">
        <f t="shared" si="11"/>
        <v>28</v>
      </c>
      <c r="L29" s="8" t="s">
        <v>183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185</v>
      </c>
      <c r="Q29" s="9" t="s">
        <v>186</v>
      </c>
      <c r="S29" t="str">
        <f t="shared" si="4"/>
        <v xml:space="preserve">; Index: 28. Corsair input: e
^!F16::
Send, Macro001
return
</v>
      </c>
    </row>
    <row r="30" spans="1:19" ht="15" customHeight="1">
      <c r="A30">
        <f t="shared" si="8"/>
        <v>29</v>
      </c>
      <c r="B30" t="s">
        <v>221</v>
      </c>
      <c r="C30" t="s">
        <v>218</v>
      </c>
      <c r="D30" t="str">
        <f t="shared" si="9"/>
        <v>F16</v>
      </c>
      <c r="E30" t="str">
        <f t="shared" si="10"/>
        <v>Shift</v>
      </c>
      <c r="J30" t="s">
        <v>182</v>
      </c>
      <c r="K30">
        <f t="shared" si="11"/>
        <v>29</v>
      </c>
      <c r="L30" s="8" t="s">
        <v>183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185</v>
      </c>
      <c r="Q30" s="9" t="s">
        <v>186</v>
      </c>
      <c r="S30" t="str">
        <f t="shared" si="4"/>
        <v xml:space="preserve">; Index: 29. Corsair input: r
+F16::
Send, Macro001
return
</v>
      </c>
    </row>
    <row r="31" spans="1:19" ht="15" customHeight="1">
      <c r="A31">
        <f t="shared" si="8"/>
        <v>30</v>
      </c>
      <c r="B31" t="s">
        <v>222</v>
      </c>
      <c r="C31" t="s">
        <v>218</v>
      </c>
      <c r="D31" t="str">
        <f t="shared" si="9"/>
        <v>F16</v>
      </c>
      <c r="E31" t="str">
        <f t="shared" si="10"/>
        <v>Ctrl + Shift</v>
      </c>
      <c r="J31" t="s">
        <v>182</v>
      </c>
      <c r="K31">
        <f t="shared" si="11"/>
        <v>30</v>
      </c>
      <c r="L31" s="8" t="s">
        <v>183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185</v>
      </c>
      <c r="Q31" s="9" t="s">
        <v>186</v>
      </c>
      <c r="S31" t="str">
        <f t="shared" si="4"/>
        <v xml:space="preserve">; Index: 30. Corsair input: t
^+F16::
Send, Macro001
return
</v>
      </c>
    </row>
    <row r="32" spans="1:19" ht="15" customHeight="1">
      <c r="A32">
        <f t="shared" si="8"/>
        <v>31</v>
      </c>
      <c r="B32" t="s">
        <v>223</v>
      </c>
      <c r="C32" t="s">
        <v>218</v>
      </c>
      <c r="D32" t="str">
        <f t="shared" si="9"/>
        <v>F16</v>
      </c>
      <c r="E32" t="str">
        <f t="shared" si="10"/>
        <v>Alt + Shift</v>
      </c>
      <c r="J32" t="s">
        <v>182</v>
      </c>
      <c r="K32">
        <f t="shared" si="11"/>
        <v>31</v>
      </c>
      <c r="L32" s="8" t="s">
        <v>183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185</v>
      </c>
      <c r="Q32" s="9" t="s">
        <v>186</v>
      </c>
      <c r="S32" t="str">
        <f t="shared" si="4"/>
        <v xml:space="preserve">; Index: 31. Corsair input: y
!+F16::
Send, Macro001
return
</v>
      </c>
    </row>
    <row r="33" spans="1:19" ht="15" customHeight="1">
      <c r="A33">
        <f t="shared" si="8"/>
        <v>32</v>
      </c>
      <c r="B33" t="s">
        <v>224</v>
      </c>
      <c r="C33" t="s">
        <v>218</v>
      </c>
      <c r="D33" t="str">
        <f t="shared" si="9"/>
        <v>F16</v>
      </c>
      <c r="E33" t="str">
        <f t="shared" si="10"/>
        <v>Ctrl + Alt + Shift</v>
      </c>
      <c r="J33" t="s">
        <v>182</v>
      </c>
      <c r="K33">
        <f t="shared" si="11"/>
        <v>32</v>
      </c>
      <c r="L33" s="8" t="s">
        <v>183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185</v>
      </c>
      <c r="Q33" s="9" t="s">
        <v>186</v>
      </c>
      <c r="S33" t="str">
        <f t="shared" si="4"/>
        <v xml:space="preserve">; Index: 32. Corsair input: u
^!+F16::
Send, Macro001
return
</v>
      </c>
    </row>
    <row r="34" spans="1:19" ht="15" customHeight="1">
      <c r="A34">
        <f t="shared" si="8"/>
        <v>33</v>
      </c>
      <c r="B34" t="s">
        <v>225</v>
      </c>
      <c r="C34" t="s">
        <v>218</v>
      </c>
      <c r="D34" t="str">
        <f t="shared" si="9"/>
        <v>F17</v>
      </c>
      <c r="E34" t="str">
        <f t="shared" si="10"/>
        <v>None</v>
      </c>
      <c r="G34">
        <f>G26+1</f>
        <v>118</v>
      </c>
      <c r="J34" t="s">
        <v>182</v>
      </c>
      <c r="K34">
        <f t="shared" si="11"/>
        <v>33</v>
      </c>
      <c r="L34" s="8" t="s">
        <v>183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185</v>
      </c>
      <c r="Q34" s="9" t="s">
        <v>186</v>
      </c>
      <c r="S34" t="str">
        <f t="shared" si="4"/>
        <v xml:space="preserve">; Index: 33. Corsair input: i
F17::
Send, Macro001
return
</v>
      </c>
    </row>
    <row r="35" spans="1:19" ht="15" customHeight="1">
      <c r="A35">
        <f t="shared" si="8"/>
        <v>34</v>
      </c>
      <c r="B35" t="s">
        <v>226</v>
      </c>
      <c r="C35" t="s">
        <v>218</v>
      </c>
      <c r="D35" t="str">
        <f t="shared" si="9"/>
        <v>F17</v>
      </c>
      <c r="E35" t="str">
        <f t="shared" si="10"/>
        <v>Ctrl</v>
      </c>
      <c r="J35" t="s">
        <v>182</v>
      </c>
      <c r="K35">
        <f t="shared" si="11"/>
        <v>34</v>
      </c>
      <c r="L35" s="8" t="s">
        <v>183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185</v>
      </c>
      <c r="Q35" s="9" t="s">
        <v>186</v>
      </c>
      <c r="S35" t="str">
        <f t="shared" si="4"/>
        <v xml:space="preserve">; Index: 34. Corsair input: o
^F17::
Send, Macro001
return
</v>
      </c>
    </row>
    <row r="36" spans="1:19" ht="15" customHeight="1">
      <c r="A36">
        <f t="shared" si="8"/>
        <v>35</v>
      </c>
      <c r="B36" t="s">
        <v>227</v>
      </c>
      <c r="C36" t="s">
        <v>218</v>
      </c>
      <c r="D36" t="str">
        <f t="shared" si="9"/>
        <v>F17</v>
      </c>
      <c r="E36" t="str">
        <f t="shared" si="10"/>
        <v>Alt</v>
      </c>
      <c r="J36" t="s">
        <v>182</v>
      </c>
      <c r="K36">
        <f t="shared" si="11"/>
        <v>35</v>
      </c>
      <c r="L36" s="8" t="s">
        <v>183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185</v>
      </c>
      <c r="Q36" s="9" t="s">
        <v>186</v>
      </c>
      <c r="S36" t="str">
        <f t="shared" si="4"/>
        <v xml:space="preserve">; Index: 35. Corsair input: p
!F17::
Send, Macro001
return
</v>
      </c>
    </row>
    <row r="37" spans="1:19" ht="15" customHeight="1">
      <c r="A37">
        <f t="shared" si="8"/>
        <v>36</v>
      </c>
      <c r="B37" t="s">
        <v>228</v>
      </c>
      <c r="C37" t="s">
        <v>218</v>
      </c>
      <c r="D37" t="str">
        <f t="shared" si="9"/>
        <v>F17</v>
      </c>
      <c r="E37" t="str">
        <f t="shared" si="10"/>
        <v>Ctrl + Alt</v>
      </c>
      <c r="J37" t="s">
        <v>182</v>
      </c>
      <c r="K37">
        <f t="shared" si="11"/>
        <v>36</v>
      </c>
      <c r="L37" s="8" t="s">
        <v>183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185</v>
      </c>
      <c r="Q37" s="9" t="s">
        <v>186</v>
      </c>
      <c r="S37" t="str">
        <f t="shared" si="4"/>
        <v xml:space="preserve">; Index: 36. Corsair input: a
^!F17::
Send, Macro001
return
</v>
      </c>
    </row>
    <row r="38" spans="1:19" ht="15" customHeight="1">
      <c r="A38">
        <f t="shared" si="8"/>
        <v>37</v>
      </c>
      <c r="B38" t="s">
        <v>229</v>
      </c>
      <c r="C38" t="s">
        <v>218</v>
      </c>
      <c r="D38" t="str">
        <f t="shared" si="9"/>
        <v>F17</v>
      </c>
      <c r="E38" t="str">
        <f t="shared" si="10"/>
        <v>Shift</v>
      </c>
      <c r="J38" t="s">
        <v>182</v>
      </c>
      <c r="K38">
        <f t="shared" si="11"/>
        <v>37</v>
      </c>
      <c r="L38" s="8" t="s">
        <v>183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185</v>
      </c>
      <c r="Q38" s="9" t="s">
        <v>186</v>
      </c>
      <c r="S38" t="str">
        <f t="shared" si="4"/>
        <v xml:space="preserve">; Index: 37. Corsair input: s
+F17::
Send, Macro001
return
</v>
      </c>
    </row>
    <row r="39" spans="1:19" ht="15" customHeight="1">
      <c r="A39">
        <f t="shared" si="8"/>
        <v>38</v>
      </c>
      <c r="B39" t="s">
        <v>230</v>
      </c>
      <c r="C39" t="s">
        <v>218</v>
      </c>
      <c r="D39" t="str">
        <f t="shared" si="9"/>
        <v>F17</v>
      </c>
      <c r="E39" t="str">
        <f t="shared" si="10"/>
        <v>Ctrl + Shift</v>
      </c>
      <c r="J39" t="s">
        <v>182</v>
      </c>
      <c r="K39">
        <f t="shared" si="11"/>
        <v>38</v>
      </c>
      <c r="L39" s="8" t="s">
        <v>183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185</v>
      </c>
      <c r="Q39" s="9" t="s">
        <v>186</v>
      </c>
      <c r="S39" t="str">
        <f t="shared" si="4"/>
        <v xml:space="preserve">; Index: 38. Corsair input: d
^+F17::
Send, Macro001
return
</v>
      </c>
    </row>
    <row r="40" spans="1:19" ht="15" customHeight="1">
      <c r="A40">
        <f t="shared" si="8"/>
        <v>39</v>
      </c>
      <c r="B40" t="s">
        <v>231</v>
      </c>
      <c r="C40" t="s">
        <v>218</v>
      </c>
      <c r="D40" t="str">
        <f t="shared" si="9"/>
        <v>F17</v>
      </c>
      <c r="E40" t="str">
        <f t="shared" si="10"/>
        <v>Alt + Shift</v>
      </c>
      <c r="J40" t="s">
        <v>182</v>
      </c>
      <c r="K40">
        <f t="shared" si="11"/>
        <v>39</v>
      </c>
      <c r="L40" s="8" t="s">
        <v>183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185</v>
      </c>
      <c r="Q40" s="9" t="s">
        <v>186</v>
      </c>
      <c r="S40" t="str">
        <f t="shared" si="4"/>
        <v xml:space="preserve">; Index: 39. Corsair input: f
!+F17::
Send, Macro001
return
</v>
      </c>
    </row>
    <row r="41" spans="1:19" ht="15" customHeight="1">
      <c r="A41">
        <f t="shared" si="8"/>
        <v>40</v>
      </c>
      <c r="B41" t="s">
        <v>232</v>
      </c>
      <c r="C41" t="s">
        <v>218</v>
      </c>
      <c r="D41" t="str">
        <f t="shared" si="9"/>
        <v>F17</v>
      </c>
      <c r="E41" t="str">
        <f t="shared" si="10"/>
        <v>Ctrl + Alt + Shift</v>
      </c>
      <c r="J41" t="s">
        <v>182</v>
      </c>
      <c r="K41">
        <f t="shared" si="11"/>
        <v>40</v>
      </c>
      <c r="L41" s="8" t="s">
        <v>183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185</v>
      </c>
      <c r="Q41" s="9" t="s">
        <v>186</v>
      </c>
      <c r="S41" t="str">
        <f t="shared" si="4"/>
        <v xml:space="preserve">; Index: 40. Corsair input: g
^!+F17::
Send, Macro001
return
</v>
      </c>
    </row>
    <row r="42" spans="1:19" ht="15" customHeight="1">
      <c r="A42">
        <f t="shared" si="8"/>
        <v>41</v>
      </c>
      <c r="B42" t="s">
        <v>233</v>
      </c>
      <c r="C42" t="s">
        <v>218</v>
      </c>
      <c r="D42" t="str">
        <f t="shared" si="9"/>
        <v>F18</v>
      </c>
      <c r="E42" t="str">
        <f t="shared" si="10"/>
        <v>None</v>
      </c>
      <c r="G42">
        <f>G34+1</f>
        <v>119</v>
      </c>
      <c r="J42" t="s">
        <v>182</v>
      </c>
      <c r="K42">
        <f t="shared" si="11"/>
        <v>41</v>
      </c>
      <c r="L42" s="8" t="s">
        <v>183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185</v>
      </c>
      <c r="Q42" s="9" t="s">
        <v>186</v>
      </c>
      <c r="S42" t="str">
        <f t="shared" si="4"/>
        <v xml:space="preserve">; Index: 41. Corsair input: h
F18::
Send, Macro001
return
</v>
      </c>
    </row>
    <row r="43" spans="1:19" ht="15" customHeight="1">
      <c r="A43">
        <f t="shared" si="8"/>
        <v>42</v>
      </c>
      <c r="B43" t="s">
        <v>234</v>
      </c>
      <c r="C43" t="s">
        <v>218</v>
      </c>
      <c r="D43" t="str">
        <f t="shared" si="9"/>
        <v>F18</v>
      </c>
      <c r="E43" t="str">
        <f t="shared" si="10"/>
        <v>Ctrl</v>
      </c>
      <c r="J43" t="s">
        <v>182</v>
      </c>
      <c r="K43">
        <f t="shared" si="11"/>
        <v>42</v>
      </c>
      <c r="L43" s="8" t="s">
        <v>183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185</v>
      </c>
      <c r="Q43" s="9" t="s">
        <v>186</v>
      </c>
      <c r="S43" t="str">
        <f t="shared" si="4"/>
        <v xml:space="preserve">; Index: 42. Corsair input: j
^F18::
Send, Macro001
return
</v>
      </c>
    </row>
    <row r="44" spans="1:19" ht="15" customHeight="1">
      <c r="A44">
        <f t="shared" si="8"/>
        <v>43</v>
      </c>
      <c r="B44" t="s">
        <v>235</v>
      </c>
      <c r="C44" t="s">
        <v>218</v>
      </c>
      <c r="D44" t="str">
        <f t="shared" si="9"/>
        <v>F18</v>
      </c>
      <c r="E44" t="str">
        <f t="shared" si="10"/>
        <v>Alt</v>
      </c>
      <c r="J44" t="s">
        <v>182</v>
      </c>
      <c r="K44">
        <f t="shared" si="11"/>
        <v>43</v>
      </c>
      <c r="L44" s="8" t="s">
        <v>183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185</v>
      </c>
      <c r="Q44" s="9" t="s">
        <v>186</v>
      </c>
      <c r="S44" t="str">
        <f t="shared" si="4"/>
        <v xml:space="preserve">; Index: 43. Corsair input: k
!F18::
Send, Macro001
return
</v>
      </c>
    </row>
    <row r="45" spans="1:19" ht="15" customHeight="1">
      <c r="A45">
        <f t="shared" si="8"/>
        <v>44</v>
      </c>
      <c r="B45" t="s">
        <v>236</v>
      </c>
      <c r="C45" t="s">
        <v>218</v>
      </c>
      <c r="D45" t="str">
        <f t="shared" si="9"/>
        <v>F18</v>
      </c>
      <c r="E45" t="str">
        <f t="shared" si="10"/>
        <v>Ctrl + Alt</v>
      </c>
      <c r="J45" t="s">
        <v>182</v>
      </c>
      <c r="K45">
        <f t="shared" si="11"/>
        <v>44</v>
      </c>
      <c r="L45" s="8" t="s">
        <v>183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185</v>
      </c>
      <c r="Q45" s="9" t="s">
        <v>186</v>
      </c>
      <c r="S45" t="str">
        <f t="shared" si="4"/>
        <v xml:space="preserve">; Index: 44. Corsair input: l
^!F18::
Send, Macro001
return
</v>
      </c>
    </row>
    <row r="46" spans="1:19" ht="15" customHeight="1">
      <c r="A46">
        <f t="shared" si="8"/>
        <v>45</v>
      </c>
      <c r="B46" t="s">
        <v>237</v>
      </c>
      <c r="C46" t="s">
        <v>218</v>
      </c>
      <c r="D46" t="str">
        <f t="shared" si="9"/>
        <v>F18</v>
      </c>
      <c r="E46" t="str">
        <f t="shared" si="10"/>
        <v>Shift</v>
      </c>
      <c r="J46" t="s">
        <v>182</v>
      </c>
      <c r="K46">
        <f t="shared" si="11"/>
        <v>45</v>
      </c>
      <c r="L46" s="8" t="s">
        <v>183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185</v>
      </c>
      <c r="Q46" s="9" t="s">
        <v>186</v>
      </c>
      <c r="S46" t="str">
        <f t="shared" si="4"/>
        <v xml:space="preserve">; Index: 45. Corsair input: z
+F18::
Send, Macro001
return
</v>
      </c>
    </row>
    <row r="47" spans="1:19" ht="15" customHeight="1">
      <c r="A47">
        <f t="shared" si="8"/>
        <v>46</v>
      </c>
      <c r="B47" t="s">
        <v>238</v>
      </c>
      <c r="C47" t="s">
        <v>218</v>
      </c>
      <c r="D47" t="str">
        <f t="shared" si="9"/>
        <v>F18</v>
      </c>
      <c r="E47" t="str">
        <f t="shared" si="10"/>
        <v>Ctrl + Shift</v>
      </c>
      <c r="J47" t="s">
        <v>182</v>
      </c>
      <c r="K47">
        <f t="shared" si="11"/>
        <v>46</v>
      </c>
      <c r="L47" s="8" t="s">
        <v>183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185</v>
      </c>
      <c r="Q47" s="9" t="s">
        <v>186</v>
      </c>
      <c r="S47" t="str">
        <f t="shared" si="4"/>
        <v xml:space="preserve">; Index: 46. Corsair input: x
^+F18::
Send, Macro001
return
</v>
      </c>
    </row>
    <row r="48" spans="1:19" ht="15" customHeight="1">
      <c r="A48">
        <f t="shared" si="8"/>
        <v>47</v>
      </c>
      <c r="B48" t="s">
        <v>239</v>
      </c>
      <c r="C48" t="s">
        <v>218</v>
      </c>
      <c r="D48" t="str">
        <f t="shared" si="9"/>
        <v>F18</v>
      </c>
      <c r="E48" t="str">
        <f t="shared" si="10"/>
        <v>Alt + Shift</v>
      </c>
      <c r="J48" t="s">
        <v>182</v>
      </c>
      <c r="K48">
        <f t="shared" si="11"/>
        <v>47</v>
      </c>
      <c r="L48" s="8" t="s">
        <v>183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185</v>
      </c>
      <c r="Q48" s="9" t="s">
        <v>186</v>
      </c>
      <c r="S48" t="str">
        <f t="shared" si="4"/>
        <v xml:space="preserve">; Index: 47. Corsair input: c
!+F18::
Send, Macro001
return
</v>
      </c>
    </row>
    <row r="49" spans="1:19" ht="15" customHeight="1">
      <c r="A49">
        <f t="shared" si="8"/>
        <v>48</v>
      </c>
      <c r="B49" t="s">
        <v>240</v>
      </c>
      <c r="C49" t="s">
        <v>218</v>
      </c>
      <c r="D49" t="str">
        <f t="shared" si="9"/>
        <v>F18</v>
      </c>
      <c r="E49" t="str">
        <f t="shared" si="10"/>
        <v>Ctrl + Alt + Shift</v>
      </c>
      <c r="J49" t="s">
        <v>182</v>
      </c>
      <c r="K49">
        <f t="shared" si="11"/>
        <v>48</v>
      </c>
      <c r="L49" s="8" t="s">
        <v>183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185</v>
      </c>
      <c r="Q49" s="9" t="s">
        <v>186</v>
      </c>
      <c r="S49" t="str">
        <f t="shared" si="4"/>
        <v xml:space="preserve">; Index: 48. Corsair input: v
^!+F18::
Send, Macro001
return
</v>
      </c>
    </row>
    <row r="50" spans="1:19" ht="15" customHeight="1">
      <c r="A50">
        <f t="shared" si="8"/>
        <v>49</v>
      </c>
      <c r="B50" t="s">
        <v>241</v>
      </c>
      <c r="C50" t="s">
        <v>218</v>
      </c>
      <c r="D50" t="str">
        <f t="shared" si="9"/>
        <v>F19</v>
      </c>
      <c r="E50" t="str">
        <f t="shared" si="10"/>
        <v>None</v>
      </c>
      <c r="G50">
        <f>G42+1</f>
        <v>120</v>
      </c>
      <c r="J50" t="s">
        <v>182</v>
      </c>
      <c r="K50">
        <f t="shared" si="11"/>
        <v>49</v>
      </c>
      <c r="L50" s="8" t="s">
        <v>183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185</v>
      </c>
      <c r="Q50" s="9" t="s">
        <v>186</v>
      </c>
      <c r="S50" t="str">
        <f t="shared" si="4"/>
        <v xml:space="preserve">; Index: 49. Corsair input: b
F19::
Send, Macro001
return
</v>
      </c>
    </row>
    <row r="51" spans="1:19" ht="15" customHeight="1">
      <c r="A51">
        <f t="shared" si="8"/>
        <v>50</v>
      </c>
      <c r="B51" t="s">
        <v>242</v>
      </c>
      <c r="C51" t="s">
        <v>218</v>
      </c>
      <c r="D51" t="str">
        <f t="shared" si="9"/>
        <v>F19</v>
      </c>
      <c r="E51" t="str">
        <f t="shared" si="10"/>
        <v>Ctrl</v>
      </c>
      <c r="J51" t="s">
        <v>182</v>
      </c>
      <c r="K51">
        <f t="shared" si="11"/>
        <v>50</v>
      </c>
      <c r="L51" s="8" t="s">
        <v>183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185</v>
      </c>
      <c r="Q51" s="9" t="s">
        <v>186</v>
      </c>
      <c r="S51" t="str">
        <f t="shared" si="4"/>
        <v xml:space="preserve">; Index: 50. Corsair input: n
^F19::
Send, Macro001
return
</v>
      </c>
    </row>
    <row r="52" spans="1:19" ht="15" customHeight="1">
      <c r="A52">
        <f t="shared" si="8"/>
        <v>51</v>
      </c>
      <c r="B52" t="s">
        <v>243</v>
      </c>
      <c r="C52" t="s">
        <v>218</v>
      </c>
      <c r="D52" t="str">
        <f t="shared" si="9"/>
        <v>F19</v>
      </c>
      <c r="E52" t="str">
        <f t="shared" si="10"/>
        <v>Alt</v>
      </c>
      <c r="J52" t="s">
        <v>182</v>
      </c>
      <c r="K52">
        <f t="shared" si="11"/>
        <v>51</v>
      </c>
      <c r="L52" s="8" t="s">
        <v>183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185</v>
      </c>
      <c r="Q52" s="9" t="s">
        <v>186</v>
      </c>
      <c r="S52" t="str">
        <f t="shared" si="4"/>
        <v xml:space="preserve">; Index: 51. Corsair input: m
!F19::
Send, Macro001
return
</v>
      </c>
    </row>
    <row r="53" spans="1:19" ht="15" customHeight="1">
      <c r="A53">
        <f t="shared" si="8"/>
        <v>52</v>
      </c>
      <c r="B53" t="s">
        <v>244</v>
      </c>
      <c r="C53" t="s">
        <v>218</v>
      </c>
      <c r="D53" t="str">
        <f t="shared" si="9"/>
        <v>F19</v>
      </c>
      <c r="E53" t="str">
        <f t="shared" si="10"/>
        <v>Ctrl + Alt</v>
      </c>
      <c r="J53" t="s">
        <v>182</v>
      </c>
      <c r="K53">
        <f t="shared" si="11"/>
        <v>52</v>
      </c>
      <c r="L53" s="8" t="s">
        <v>183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185</v>
      </c>
      <c r="Q53" s="9" t="s">
        <v>186</v>
      </c>
      <c r="S53" t="str">
        <f t="shared" si="4"/>
        <v xml:space="preserve">; Index: 52. Corsair input: [
^!F19::
Send, Macro001
return
</v>
      </c>
    </row>
    <row r="54" spans="1:19" ht="15" customHeight="1">
      <c r="A54">
        <f t="shared" si="8"/>
        <v>53</v>
      </c>
      <c r="B54" t="s">
        <v>245</v>
      </c>
      <c r="C54" t="s">
        <v>218</v>
      </c>
      <c r="D54" t="str">
        <f t="shared" si="9"/>
        <v>F19</v>
      </c>
      <c r="E54" t="str">
        <f t="shared" si="10"/>
        <v>Shift</v>
      </c>
      <c r="J54" t="s">
        <v>182</v>
      </c>
      <c r="K54">
        <f t="shared" si="11"/>
        <v>53</v>
      </c>
      <c r="L54" s="8" t="s">
        <v>183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185</v>
      </c>
      <c r="Q54" s="9" t="s">
        <v>186</v>
      </c>
      <c r="S54" t="str">
        <f t="shared" si="4"/>
        <v xml:space="preserve">; Index: 53. Corsair input: ]
+F19::
Send, Macro001
return
</v>
      </c>
    </row>
    <row r="55" spans="1:19" ht="15" customHeight="1">
      <c r="A55">
        <f t="shared" si="8"/>
        <v>54</v>
      </c>
      <c r="B55" t="s">
        <v>246</v>
      </c>
      <c r="C55" t="s">
        <v>218</v>
      </c>
      <c r="D55" t="str">
        <f t="shared" si="9"/>
        <v>F19</v>
      </c>
      <c r="E55" t="str">
        <f t="shared" si="10"/>
        <v>Ctrl + Shift</v>
      </c>
      <c r="J55" t="s">
        <v>182</v>
      </c>
      <c r="K55">
        <f t="shared" si="11"/>
        <v>54</v>
      </c>
      <c r="L55" s="8" t="s">
        <v>183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185</v>
      </c>
      <c r="Q55" s="9" t="s">
        <v>186</v>
      </c>
      <c r="S55" t="str">
        <f t="shared" si="4"/>
        <v xml:space="preserve">; Index: 54. Corsair input: \
^+F19::
Send, Macro001
return
</v>
      </c>
    </row>
    <row r="56" spans="1:19" ht="15" customHeight="1">
      <c r="A56">
        <f t="shared" si="8"/>
        <v>55</v>
      </c>
      <c r="B56" t="s">
        <v>247</v>
      </c>
      <c r="C56" t="s">
        <v>218</v>
      </c>
      <c r="D56" t="str">
        <f t="shared" si="9"/>
        <v>F19</v>
      </c>
      <c r="E56" t="str">
        <f t="shared" si="10"/>
        <v>Alt + Shift</v>
      </c>
      <c r="J56" t="s">
        <v>182</v>
      </c>
      <c r="K56">
        <f t="shared" si="11"/>
        <v>55</v>
      </c>
      <c r="L56" s="8" t="s">
        <v>183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185</v>
      </c>
      <c r="Q56" s="9" t="s">
        <v>186</v>
      </c>
      <c r="S56" t="str">
        <f t="shared" si="4"/>
        <v xml:space="preserve">; Index: 55. Corsair input: ;
!+F19::
Send, Macro001
return
</v>
      </c>
    </row>
    <row r="57" spans="1:19" ht="15" customHeight="1">
      <c r="A57">
        <f t="shared" si="8"/>
        <v>56</v>
      </c>
      <c r="B57" s="7" t="s">
        <v>248</v>
      </c>
      <c r="C57" t="s">
        <v>218</v>
      </c>
      <c r="D57" t="str">
        <f t="shared" si="9"/>
        <v>F19</v>
      </c>
      <c r="E57" t="str">
        <f t="shared" si="10"/>
        <v>Ctrl + Alt + Shift</v>
      </c>
      <c r="J57" t="s">
        <v>182</v>
      </c>
      <c r="K57">
        <f t="shared" si="11"/>
        <v>56</v>
      </c>
      <c r="L57" s="8" t="s">
        <v>183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185</v>
      </c>
      <c r="Q57" s="9" t="s">
        <v>186</v>
      </c>
      <c r="S57" t="str">
        <f t="shared" si="4"/>
        <v xml:space="preserve">; Index: 56. Corsair input: '
^!+F19::
Send, Macro001
return
</v>
      </c>
    </row>
    <row r="58" spans="1:19" ht="15" customHeight="1">
      <c r="A58">
        <f t="shared" si="8"/>
        <v>57</v>
      </c>
      <c r="B58" t="s">
        <v>249</v>
      </c>
      <c r="C58" t="s">
        <v>218</v>
      </c>
      <c r="D58" t="str">
        <f t="shared" si="9"/>
        <v>F20</v>
      </c>
      <c r="E58" t="str">
        <f t="shared" si="10"/>
        <v>None</v>
      </c>
      <c r="G58">
        <v>122</v>
      </c>
      <c r="J58" t="s">
        <v>182</v>
      </c>
      <c r="K58">
        <f t="shared" si="11"/>
        <v>57</v>
      </c>
      <c r="L58" s="8" t="s">
        <v>183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185</v>
      </c>
      <c r="Q58" s="9" t="s">
        <v>186</v>
      </c>
      <c r="S58" t="str">
        <f t="shared" si="4"/>
        <v xml:space="preserve">; Index: 57. Corsair input: ,
F20::
Send, Macro001
return
</v>
      </c>
    </row>
    <row r="59" spans="1:19" ht="15" customHeight="1">
      <c r="A59">
        <f t="shared" si="8"/>
        <v>58</v>
      </c>
      <c r="B59" t="s">
        <v>250</v>
      </c>
      <c r="C59" t="s">
        <v>218</v>
      </c>
      <c r="D59" t="str">
        <f t="shared" si="9"/>
        <v>F20</v>
      </c>
      <c r="E59" t="str">
        <f t="shared" si="10"/>
        <v>Ctrl</v>
      </c>
      <c r="J59" t="s">
        <v>182</v>
      </c>
      <c r="K59">
        <f t="shared" si="11"/>
        <v>58</v>
      </c>
      <c r="L59" s="8" t="s">
        <v>183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185</v>
      </c>
      <c r="Q59" s="9" t="s">
        <v>186</v>
      </c>
      <c r="S59" t="str">
        <f t="shared" si="4"/>
        <v xml:space="preserve">; Index: 58. Corsair input: .
^F20::
Send, Macro001
return
</v>
      </c>
    </row>
    <row r="60" spans="1:19" ht="15" customHeight="1">
      <c r="A60">
        <f t="shared" si="8"/>
        <v>59</v>
      </c>
      <c r="B60" t="s">
        <v>251</v>
      </c>
      <c r="C60" t="s">
        <v>218</v>
      </c>
      <c r="D60" t="str">
        <f t="shared" si="9"/>
        <v>F20</v>
      </c>
      <c r="E60" t="str">
        <f t="shared" si="10"/>
        <v>Alt</v>
      </c>
      <c r="J60" t="s">
        <v>182</v>
      </c>
      <c r="K60">
        <f t="shared" si="11"/>
        <v>59</v>
      </c>
      <c r="L60" s="8" t="s">
        <v>183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185</v>
      </c>
      <c r="Q60" s="9" t="s">
        <v>186</v>
      </c>
      <c r="S60" t="str">
        <f t="shared" si="4"/>
        <v xml:space="preserve">; Index: 59. Corsair input: /
!F20::
Send, Macro001
return
</v>
      </c>
    </row>
    <row r="61" spans="1:19" ht="15" customHeight="1">
      <c r="A61">
        <f t="shared" si="8"/>
        <v>60</v>
      </c>
      <c r="B61" t="s">
        <v>252</v>
      </c>
      <c r="C61" t="s">
        <v>253</v>
      </c>
      <c r="D61" t="str">
        <f t="shared" si="9"/>
        <v>F20</v>
      </c>
      <c r="E61" t="str">
        <f t="shared" si="10"/>
        <v>Ctrl + Alt</v>
      </c>
      <c r="J61" t="s">
        <v>182</v>
      </c>
      <c r="K61">
        <f t="shared" si="11"/>
        <v>60</v>
      </c>
      <c r="L61" s="8" t="s">
        <v>183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185</v>
      </c>
      <c r="Q61" s="9" t="s">
        <v>186</v>
      </c>
      <c r="S61" t="str">
        <f t="shared" si="4"/>
        <v xml:space="preserve">; Index: 60. Corsair input: escape
^!F20::
Send, Macro001
return
</v>
      </c>
    </row>
    <row r="62" spans="1:19" ht="15" customHeight="1">
      <c r="A62">
        <f t="shared" si="8"/>
        <v>61</v>
      </c>
      <c r="B62" t="s">
        <v>254</v>
      </c>
      <c r="C62" t="s">
        <v>253</v>
      </c>
      <c r="D62" t="str">
        <f t="shared" si="9"/>
        <v>F20</v>
      </c>
      <c r="E62" t="str">
        <f t="shared" si="10"/>
        <v>Shift</v>
      </c>
      <c r="J62" t="s">
        <v>182</v>
      </c>
      <c r="K62">
        <f t="shared" si="11"/>
        <v>61</v>
      </c>
      <c r="L62" s="8" t="s">
        <v>183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185</v>
      </c>
      <c r="Q62" s="9" t="s">
        <v>186</v>
      </c>
      <c r="S62" t="str">
        <f t="shared" si="4"/>
        <v xml:space="preserve">; Index: 61. Corsair input: tab
+F20::
Send, Macro001
return
</v>
      </c>
    </row>
    <row r="63" spans="1:19" ht="15" customHeight="1">
      <c r="A63">
        <f t="shared" si="8"/>
        <v>62</v>
      </c>
      <c r="B63" t="s">
        <v>255</v>
      </c>
      <c r="C63" t="s">
        <v>253</v>
      </c>
      <c r="D63" t="str">
        <f t="shared" si="9"/>
        <v>F20</v>
      </c>
      <c r="E63" t="str">
        <f t="shared" si="10"/>
        <v>Ctrl + Shift</v>
      </c>
      <c r="J63" t="s">
        <v>182</v>
      </c>
      <c r="K63">
        <f t="shared" si="11"/>
        <v>62</v>
      </c>
      <c r="L63" s="8" t="s">
        <v>183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185</v>
      </c>
      <c r="Q63" s="9" t="s">
        <v>186</v>
      </c>
      <c r="S63" t="str">
        <f t="shared" si="4"/>
        <v xml:space="preserve">; Index: 62. Corsair input: caps lock
^+F20::
Send, Macro001
return
</v>
      </c>
    </row>
    <row r="64" spans="1:19" ht="15" customHeight="1">
      <c r="A64">
        <f t="shared" si="8"/>
        <v>63</v>
      </c>
      <c r="B64" t="s">
        <v>256</v>
      </c>
      <c r="C64" t="s">
        <v>253</v>
      </c>
      <c r="D64" t="str">
        <f t="shared" si="9"/>
        <v>F20</v>
      </c>
      <c r="E64" t="str">
        <f t="shared" si="10"/>
        <v>Alt + Shift</v>
      </c>
      <c r="J64" t="s">
        <v>182</v>
      </c>
      <c r="K64">
        <f t="shared" si="11"/>
        <v>63</v>
      </c>
      <c r="L64" s="8" t="s">
        <v>183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185</v>
      </c>
      <c r="Q64" s="9" t="s">
        <v>186</v>
      </c>
      <c r="S64" t="str">
        <f t="shared" si="4"/>
        <v xml:space="preserve">; Index: 63. Corsair input: left shift
!+F20::
Send, Macro001
return
</v>
      </c>
    </row>
    <row r="65" spans="1:19" ht="15" customHeight="1">
      <c r="A65">
        <f t="shared" si="8"/>
        <v>64</v>
      </c>
      <c r="B65" t="s">
        <v>257</v>
      </c>
      <c r="C65" t="s">
        <v>253</v>
      </c>
      <c r="D65" t="str">
        <f t="shared" si="9"/>
        <v>F20</v>
      </c>
      <c r="E65" t="str">
        <f t="shared" si="10"/>
        <v>Ctrl + Alt + Shift</v>
      </c>
      <c r="J65" t="s">
        <v>182</v>
      </c>
      <c r="K65">
        <f t="shared" si="11"/>
        <v>64</v>
      </c>
      <c r="L65" s="8" t="s">
        <v>183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185</v>
      </c>
      <c r="Q65" s="9" t="s">
        <v>186</v>
      </c>
      <c r="S65" t="str">
        <f t="shared" si="4"/>
        <v xml:space="preserve">; Index: 64. Corsair input: left control
^!+F20::
Send, Macro001
return
</v>
      </c>
    </row>
    <row r="66" spans="1:19" ht="15" customHeight="1">
      <c r="A66">
        <f t="shared" si="8"/>
        <v>65</v>
      </c>
      <c r="B66" t="s">
        <v>258</v>
      </c>
      <c r="C66" t="s">
        <v>253</v>
      </c>
      <c r="D66" t="str">
        <f t="shared" si="9"/>
        <v>F21</v>
      </c>
      <c r="E66" t="str">
        <f t="shared" si="10"/>
        <v>None</v>
      </c>
      <c r="G66">
        <f>G58+1</f>
        <v>123</v>
      </c>
      <c r="J66" t="s">
        <v>182</v>
      </c>
      <c r="K66">
        <f t="shared" si="11"/>
        <v>65</v>
      </c>
      <c r="L66" s="8" t="s">
        <v>183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185</v>
      </c>
      <c r="Q66" s="9" t="s">
        <v>186</v>
      </c>
      <c r="S66" t="str">
        <f t="shared" si="4"/>
        <v xml:space="preserve">; Index: 65. Corsair input: windows key
F21::
Send, Macro001
return
</v>
      </c>
    </row>
    <row r="67" spans="1:19" ht="15" customHeight="1">
      <c r="A67">
        <f t="shared" si="8"/>
        <v>66</v>
      </c>
      <c r="B67" t="s">
        <v>259</v>
      </c>
      <c r="C67" t="s">
        <v>253</v>
      </c>
      <c r="D67" t="str">
        <f t="shared" si="9"/>
        <v>F21</v>
      </c>
      <c r="E67" t="str">
        <f t="shared" si="10"/>
        <v>Ctrl</v>
      </c>
      <c r="J67" t="s">
        <v>182</v>
      </c>
      <c r="K67">
        <f t="shared" si="11"/>
        <v>66</v>
      </c>
      <c r="L67" s="8" t="s">
        <v>183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185</v>
      </c>
      <c r="Q67" s="9" t="s">
        <v>186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>
      <c r="A68">
        <f t="shared" si="8"/>
        <v>67</v>
      </c>
      <c r="B68" t="s">
        <v>260</v>
      </c>
      <c r="C68" t="s">
        <v>253</v>
      </c>
      <c r="D68" t="str">
        <f t="shared" si="9"/>
        <v>F21</v>
      </c>
      <c r="E68" t="str">
        <f t="shared" si="10"/>
        <v>Alt</v>
      </c>
      <c r="J68" t="s">
        <v>182</v>
      </c>
      <c r="K68">
        <f t="shared" si="11"/>
        <v>67</v>
      </c>
      <c r="L68" s="8" t="s">
        <v>183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185</v>
      </c>
      <c r="Q68" s="9" t="s">
        <v>186</v>
      </c>
      <c r="S68" t="str">
        <f t="shared" si="15"/>
        <v xml:space="preserve">; Index: 67. Corsair input: spacebar
!F21::
Send, Macro001
return
</v>
      </c>
    </row>
    <row r="69" spans="1:19" ht="15" customHeight="1">
      <c r="A69">
        <f t="shared" si="8"/>
        <v>68</v>
      </c>
      <c r="B69" t="s">
        <v>261</v>
      </c>
      <c r="C69" t="s">
        <v>253</v>
      </c>
      <c r="D69" t="str">
        <f t="shared" si="9"/>
        <v>F21</v>
      </c>
      <c r="E69" t="str">
        <f t="shared" si="10"/>
        <v>Ctrl + Alt</v>
      </c>
      <c r="J69" t="s">
        <v>182</v>
      </c>
      <c r="K69">
        <f t="shared" si="11"/>
        <v>68</v>
      </c>
      <c r="L69" s="8" t="s">
        <v>183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185</v>
      </c>
      <c r="Q69" s="9" t="s">
        <v>186</v>
      </c>
      <c r="S69" t="str">
        <f t="shared" si="15"/>
        <v xml:space="preserve">; Index: 68. Corsair input: right alt
^!F21::
Send, Macro001
return
</v>
      </c>
    </row>
    <row r="70" spans="1:19" ht="15" customHeight="1">
      <c r="A70">
        <f t="shared" si="8"/>
        <v>69</v>
      </c>
      <c r="B70" t="s">
        <v>262</v>
      </c>
      <c r="C70" t="s">
        <v>253</v>
      </c>
      <c r="D70" t="str">
        <f t="shared" si="9"/>
        <v>F21</v>
      </c>
      <c r="E70" t="str">
        <f t="shared" si="10"/>
        <v>Shift</v>
      </c>
      <c r="J70" t="s">
        <v>182</v>
      </c>
      <c r="K70">
        <f t="shared" si="11"/>
        <v>69</v>
      </c>
      <c r="L70" s="8" t="s">
        <v>183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185</v>
      </c>
      <c r="Q70" s="9" t="s">
        <v>186</v>
      </c>
      <c r="S70" t="str">
        <f t="shared" si="15"/>
        <v xml:space="preserve">; Index: 69. Corsair input: fn
+F21::
Send, Macro001
return
</v>
      </c>
    </row>
    <row r="71" spans="1:19" ht="15" customHeight="1">
      <c r="A71">
        <f t="shared" si="8"/>
        <v>70</v>
      </c>
      <c r="B71" t="s">
        <v>263</v>
      </c>
      <c r="C71" t="s">
        <v>253</v>
      </c>
      <c r="D71" t="str">
        <f t="shared" si="9"/>
        <v>F21</v>
      </c>
      <c r="E71" t="str">
        <f t="shared" si="10"/>
        <v>Ctrl + Shift</v>
      </c>
      <c r="J71" t="s">
        <v>182</v>
      </c>
      <c r="K71">
        <f t="shared" si="11"/>
        <v>70</v>
      </c>
      <c r="L71" s="8" t="s">
        <v>183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185</v>
      </c>
      <c r="Q71" s="9" t="s">
        <v>186</v>
      </c>
      <c r="S71" t="str">
        <f t="shared" si="15"/>
        <v xml:space="preserve">; Index: 70. Corsair input: menu key
^+F21::
Send, Macro001
return
</v>
      </c>
    </row>
    <row r="72" spans="1:19" ht="15" customHeight="1">
      <c r="A72">
        <f t="shared" si="8"/>
        <v>71</v>
      </c>
      <c r="B72" t="s">
        <v>264</v>
      </c>
      <c r="C72" t="s">
        <v>253</v>
      </c>
      <c r="D72" t="str">
        <f t="shared" si="9"/>
        <v>F21</v>
      </c>
      <c r="E72" t="str">
        <f t="shared" si="10"/>
        <v>Alt + Shift</v>
      </c>
      <c r="J72" t="s">
        <v>182</v>
      </c>
      <c r="K72">
        <f t="shared" si="11"/>
        <v>71</v>
      </c>
      <c r="L72" s="8" t="s">
        <v>183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185</v>
      </c>
      <c r="Q72" s="9" t="s">
        <v>186</v>
      </c>
      <c r="S72" t="str">
        <f t="shared" si="15"/>
        <v xml:space="preserve">; Index: 71. Corsair input: righ control
!+F21::
Send, Macro001
return
</v>
      </c>
    </row>
    <row r="73" spans="1:19" ht="15" customHeight="1">
      <c r="A73">
        <f t="shared" si="8"/>
        <v>72</v>
      </c>
      <c r="B73" t="s">
        <v>265</v>
      </c>
      <c r="C73" t="s">
        <v>253</v>
      </c>
      <c r="D73" t="str">
        <f t="shared" si="9"/>
        <v>F21</v>
      </c>
      <c r="E73" t="str">
        <f t="shared" si="10"/>
        <v>Ctrl + Alt + Shift</v>
      </c>
      <c r="J73" t="s">
        <v>182</v>
      </c>
      <c r="K73">
        <f t="shared" si="11"/>
        <v>72</v>
      </c>
      <c r="L73" s="8" t="s">
        <v>183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185</v>
      </c>
      <c r="Q73" s="9" t="s">
        <v>186</v>
      </c>
      <c r="S73" t="str">
        <f t="shared" si="15"/>
        <v xml:space="preserve">; Index: 72. Corsair input: right shift
^!+F21::
Send, Macro001
return
</v>
      </c>
    </row>
    <row r="74" spans="1:19" ht="15" customHeight="1">
      <c r="A74">
        <f t="shared" si="8"/>
        <v>73</v>
      </c>
      <c r="B74" t="s">
        <v>266</v>
      </c>
      <c r="C74" t="s">
        <v>253</v>
      </c>
      <c r="D74" t="str">
        <f t="shared" si="9"/>
        <v>F22</v>
      </c>
      <c r="E74" t="str">
        <f t="shared" si="10"/>
        <v>None</v>
      </c>
      <c r="G74">
        <f>G66+1</f>
        <v>124</v>
      </c>
      <c r="J74" t="s">
        <v>182</v>
      </c>
      <c r="K74">
        <f t="shared" si="11"/>
        <v>73</v>
      </c>
      <c r="L74" s="8" t="s">
        <v>183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185</v>
      </c>
      <c r="Q74" s="9" t="s">
        <v>186</v>
      </c>
      <c r="S74" t="str">
        <f t="shared" si="15"/>
        <v xml:space="preserve">; Index: 73. Corsair input: enter
F22::
Send, Macro001
return
</v>
      </c>
    </row>
    <row r="75" spans="1:19" ht="15" customHeight="1">
      <c r="A75">
        <f t="shared" ref="A75:A112" si="16">A74+1</f>
        <v>74</v>
      </c>
      <c r="B75" t="s">
        <v>267</v>
      </c>
      <c r="C75" t="s">
        <v>253</v>
      </c>
      <c r="D75" t="str">
        <f t="shared" ref="D75:D97" si="17">_xlfn.CONCAT("F", 13 + QUOTIENT(A75-1,8))</f>
        <v>F22</v>
      </c>
      <c r="E75" t="str">
        <f t="shared" ref="E75:E137" si="18">E67</f>
        <v>Ctrl</v>
      </c>
      <c r="J75" t="s">
        <v>182</v>
      </c>
      <c r="K75">
        <f t="shared" ref="K75:K113" si="19">A75</f>
        <v>74</v>
      </c>
      <c r="L75" s="8" t="s">
        <v>183</v>
      </c>
      <c r="M75" t="str">
        <f t="shared" ref="M75:M113" si="20">B75</f>
        <v>backspace</v>
      </c>
      <c r="N75" s="10" t="str">
        <f t="shared" ref="N75:N137" si="21">N67</f>
        <v xml:space="preserve">
^</v>
      </c>
      <c r="O75" t="str">
        <f t="shared" ref="O75:O97" si="22">D75</f>
        <v>F22</v>
      </c>
      <c r="P75" s="10" t="s">
        <v>185</v>
      </c>
      <c r="Q75" s="9" t="s">
        <v>186</v>
      </c>
      <c r="S75" t="str">
        <f t="shared" si="15"/>
        <v xml:space="preserve">; Index: 74. Corsair input: backspace
^F22::
Send, Macro001
return
</v>
      </c>
    </row>
    <row r="76" spans="1:19" ht="15" customHeight="1">
      <c r="A76">
        <f t="shared" si="16"/>
        <v>75</v>
      </c>
      <c r="B76" t="s">
        <v>268</v>
      </c>
      <c r="C76" t="s">
        <v>269</v>
      </c>
      <c r="D76" t="str">
        <f t="shared" si="17"/>
        <v>F22</v>
      </c>
      <c r="E76" t="str">
        <f t="shared" si="18"/>
        <v>Alt</v>
      </c>
      <c r="J76" t="s">
        <v>182</v>
      </c>
      <c r="K76">
        <f t="shared" si="19"/>
        <v>75</v>
      </c>
      <c r="L76" s="8" t="s">
        <v>183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185</v>
      </c>
      <c r="Q76" s="9" t="s">
        <v>186</v>
      </c>
      <c r="S76" t="str">
        <f t="shared" si="15"/>
        <v xml:space="preserve">; Index: 75. Corsair input: printscreen
!F22::
Send, Macro001
return
</v>
      </c>
    </row>
    <row r="77" spans="1:19" ht="15" customHeight="1">
      <c r="A77">
        <f t="shared" si="16"/>
        <v>76</v>
      </c>
      <c r="B77" t="s">
        <v>270</v>
      </c>
      <c r="C77" t="s">
        <v>269</v>
      </c>
      <c r="D77" t="str">
        <f t="shared" si="17"/>
        <v>F22</v>
      </c>
      <c r="E77" t="str">
        <f t="shared" si="18"/>
        <v>Ctrl + Alt</v>
      </c>
      <c r="J77" t="s">
        <v>182</v>
      </c>
      <c r="K77">
        <f t="shared" si="19"/>
        <v>76</v>
      </c>
      <c r="L77" s="8" t="s">
        <v>183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185</v>
      </c>
      <c r="Q77" s="9" t="s">
        <v>186</v>
      </c>
      <c r="S77" t="str">
        <f t="shared" si="15"/>
        <v xml:space="preserve">; Index: 76. Corsair input: scrolllock
^!F22::
Send, Macro001
return
</v>
      </c>
    </row>
    <row r="78" spans="1:19" ht="15" customHeight="1">
      <c r="A78">
        <f t="shared" si="16"/>
        <v>77</v>
      </c>
      <c r="B78" t="s">
        <v>271</v>
      </c>
      <c r="C78" t="s">
        <v>269</v>
      </c>
      <c r="D78" t="str">
        <f t="shared" si="17"/>
        <v>F22</v>
      </c>
      <c r="E78" t="str">
        <f t="shared" si="18"/>
        <v>Shift</v>
      </c>
      <c r="J78" t="s">
        <v>182</v>
      </c>
      <c r="K78">
        <f t="shared" si="19"/>
        <v>77</v>
      </c>
      <c r="L78" s="8" t="s">
        <v>183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185</v>
      </c>
      <c r="Q78" s="9" t="s">
        <v>186</v>
      </c>
      <c r="S78" t="str">
        <f t="shared" si="15"/>
        <v xml:space="preserve">; Index: 77. Corsair input: pausebreak
+F22::
Send, Macro001
return
</v>
      </c>
    </row>
    <row r="79" spans="1:19" ht="15" customHeight="1">
      <c r="A79">
        <f t="shared" si="16"/>
        <v>78</v>
      </c>
      <c r="B79" t="s">
        <v>272</v>
      </c>
      <c r="C79" t="s">
        <v>269</v>
      </c>
      <c r="D79" t="str">
        <f t="shared" si="17"/>
        <v>F22</v>
      </c>
      <c r="E79" t="str">
        <f t="shared" si="18"/>
        <v>Ctrl + Shift</v>
      </c>
      <c r="J79" t="s">
        <v>182</v>
      </c>
      <c r="K79">
        <f t="shared" si="19"/>
        <v>78</v>
      </c>
      <c r="L79" s="8" t="s">
        <v>183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185</v>
      </c>
      <c r="Q79" s="9" t="s">
        <v>186</v>
      </c>
      <c r="S79" t="str">
        <f t="shared" si="15"/>
        <v xml:space="preserve">; Index: 78. Corsair input: insert
^+F22::
Send, Macro001
return
</v>
      </c>
    </row>
    <row r="80" spans="1:19" ht="15" customHeight="1">
      <c r="A80">
        <f t="shared" si="16"/>
        <v>79</v>
      </c>
      <c r="B80" t="s">
        <v>273</v>
      </c>
      <c r="C80" t="s">
        <v>269</v>
      </c>
      <c r="D80" t="str">
        <f t="shared" si="17"/>
        <v>F22</v>
      </c>
      <c r="E80" t="str">
        <f t="shared" si="18"/>
        <v>Alt + Shift</v>
      </c>
      <c r="J80" t="s">
        <v>182</v>
      </c>
      <c r="K80">
        <f t="shared" si="19"/>
        <v>79</v>
      </c>
      <c r="L80" s="8" t="s">
        <v>183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185</v>
      </c>
      <c r="Q80" s="9" t="s">
        <v>186</v>
      </c>
      <c r="S80" t="str">
        <f t="shared" si="15"/>
        <v xml:space="preserve">; Index: 79. Corsair input: delete
!+F22::
Send, Macro001
return
</v>
      </c>
    </row>
    <row r="81" spans="1:19" ht="15" customHeight="1">
      <c r="A81">
        <f t="shared" si="16"/>
        <v>80</v>
      </c>
      <c r="B81" t="s">
        <v>274</v>
      </c>
      <c r="C81" t="s">
        <v>269</v>
      </c>
      <c r="D81" t="str">
        <f t="shared" si="17"/>
        <v>F22</v>
      </c>
      <c r="E81" t="str">
        <f t="shared" si="18"/>
        <v>Ctrl + Alt + Shift</v>
      </c>
      <c r="J81" t="s">
        <v>182</v>
      </c>
      <c r="K81">
        <f t="shared" si="19"/>
        <v>80</v>
      </c>
      <c r="L81" s="8" t="s">
        <v>183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185</v>
      </c>
      <c r="Q81" s="9" t="s">
        <v>186</v>
      </c>
      <c r="S81" t="str">
        <f t="shared" si="15"/>
        <v xml:space="preserve">; Index: 80. Corsair input: home
^!+F22::
Send, Macro001
return
</v>
      </c>
    </row>
    <row r="82" spans="1:19" ht="15" customHeight="1">
      <c r="A82">
        <f t="shared" si="16"/>
        <v>81</v>
      </c>
      <c r="B82" t="s">
        <v>275</v>
      </c>
      <c r="C82" t="s">
        <v>269</v>
      </c>
      <c r="D82" t="str">
        <f t="shared" si="17"/>
        <v>F23</v>
      </c>
      <c r="E82" t="str">
        <f t="shared" si="18"/>
        <v>None</v>
      </c>
      <c r="G82">
        <f>G74+1</f>
        <v>125</v>
      </c>
      <c r="J82" t="s">
        <v>182</v>
      </c>
      <c r="K82">
        <f t="shared" si="19"/>
        <v>81</v>
      </c>
      <c r="L82" s="8" t="s">
        <v>183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185</v>
      </c>
      <c r="Q82" s="9" t="s">
        <v>186</v>
      </c>
      <c r="S82" t="str">
        <f t="shared" si="15"/>
        <v xml:space="preserve">; Index: 81. Corsair input: end
F23::
Send, Macro001
return
</v>
      </c>
    </row>
    <row r="83" spans="1:19" ht="15" customHeight="1">
      <c r="A83">
        <f t="shared" si="16"/>
        <v>82</v>
      </c>
      <c r="B83" t="s">
        <v>276</v>
      </c>
      <c r="C83" t="s">
        <v>269</v>
      </c>
      <c r="D83" t="str">
        <f t="shared" si="17"/>
        <v>F23</v>
      </c>
      <c r="E83" t="str">
        <f t="shared" si="18"/>
        <v>Ctrl</v>
      </c>
      <c r="J83" t="s">
        <v>182</v>
      </c>
      <c r="K83">
        <f t="shared" si="19"/>
        <v>82</v>
      </c>
      <c r="L83" s="8" t="s">
        <v>183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185</v>
      </c>
      <c r="Q83" s="9" t="s">
        <v>186</v>
      </c>
      <c r="S83" t="str">
        <f t="shared" si="15"/>
        <v xml:space="preserve">; Index: 82. Corsair input: page up
^F23::
Send, Macro001
return
</v>
      </c>
    </row>
    <row r="84" spans="1:19" ht="15" customHeight="1">
      <c r="A84">
        <f t="shared" si="16"/>
        <v>83</v>
      </c>
      <c r="B84" t="s">
        <v>277</v>
      </c>
      <c r="C84" t="s">
        <v>269</v>
      </c>
      <c r="D84" t="str">
        <f t="shared" si="17"/>
        <v>F23</v>
      </c>
      <c r="E84" t="str">
        <f t="shared" si="18"/>
        <v>Alt</v>
      </c>
      <c r="J84" t="s">
        <v>182</v>
      </c>
      <c r="K84">
        <f t="shared" si="19"/>
        <v>83</v>
      </c>
      <c r="L84" s="8" t="s">
        <v>183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185</v>
      </c>
      <c r="Q84" s="9" t="s">
        <v>186</v>
      </c>
      <c r="S84" t="str">
        <f t="shared" si="15"/>
        <v xml:space="preserve">; Index: 83. Corsair input: page down
!F23::
Send, Macro001
return
</v>
      </c>
    </row>
    <row r="85" spans="1:19" ht="15" customHeight="1">
      <c r="A85">
        <f t="shared" si="16"/>
        <v>84</v>
      </c>
      <c r="B85" t="s">
        <v>278</v>
      </c>
      <c r="C85" t="s">
        <v>269</v>
      </c>
      <c r="D85" t="str">
        <f t="shared" si="17"/>
        <v>F23</v>
      </c>
      <c r="E85" t="str">
        <f t="shared" si="18"/>
        <v>Ctrl + Alt</v>
      </c>
      <c r="J85" t="s">
        <v>182</v>
      </c>
      <c r="K85">
        <f t="shared" si="19"/>
        <v>84</v>
      </c>
      <c r="L85" s="8" t="s">
        <v>183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185</v>
      </c>
      <c r="Q85" s="9" t="s">
        <v>186</v>
      </c>
      <c r="S85" t="str">
        <f t="shared" si="15"/>
        <v xml:space="preserve">; Index: 84. Corsair input: up
^!F23::
Send, Macro001
return
</v>
      </c>
    </row>
    <row r="86" spans="1:19" ht="15" customHeight="1">
      <c r="A86">
        <f t="shared" si="16"/>
        <v>85</v>
      </c>
      <c r="B86" t="s">
        <v>279</v>
      </c>
      <c r="C86" t="s">
        <v>269</v>
      </c>
      <c r="D86" t="str">
        <f t="shared" si="17"/>
        <v>F23</v>
      </c>
      <c r="E86" t="str">
        <f t="shared" si="18"/>
        <v>Shift</v>
      </c>
      <c r="J86" t="s">
        <v>182</v>
      </c>
      <c r="K86">
        <f t="shared" si="19"/>
        <v>85</v>
      </c>
      <c r="L86" s="8" t="s">
        <v>183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185</v>
      </c>
      <c r="Q86" s="9" t="s">
        <v>186</v>
      </c>
      <c r="S86" t="str">
        <f t="shared" si="15"/>
        <v xml:space="preserve">; Index: 85. Corsair input: left
+F23::
Send, Macro001
return
</v>
      </c>
    </row>
    <row r="87" spans="1:19" ht="15" customHeight="1">
      <c r="A87">
        <f t="shared" si="16"/>
        <v>86</v>
      </c>
      <c r="B87" t="s">
        <v>280</v>
      </c>
      <c r="C87" t="s">
        <v>269</v>
      </c>
      <c r="D87" t="str">
        <f t="shared" si="17"/>
        <v>F23</v>
      </c>
      <c r="E87" t="str">
        <f t="shared" si="18"/>
        <v>Ctrl + Shift</v>
      </c>
      <c r="J87" t="s">
        <v>182</v>
      </c>
      <c r="K87">
        <f t="shared" si="19"/>
        <v>86</v>
      </c>
      <c r="L87" s="8" t="s">
        <v>183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185</v>
      </c>
      <c r="Q87" s="9" t="s">
        <v>186</v>
      </c>
      <c r="S87" t="str">
        <f t="shared" si="15"/>
        <v xml:space="preserve">; Index: 86. Corsair input: down
^+F23::
Send, Macro001
return
</v>
      </c>
    </row>
    <row r="88" spans="1:19" ht="15" customHeight="1">
      <c r="A88">
        <f t="shared" si="16"/>
        <v>87</v>
      </c>
      <c r="B88" t="s">
        <v>281</v>
      </c>
      <c r="C88" t="s">
        <v>269</v>
      </c>
      <c r="D88" t="str">
        <f t="shared" si="17"/>
        <v>F23</v>
      </c>
      <c r="E88" t="str">
        <f t="shared" si="18"/>
        <v>Alt + Shift</v>
      </c>
      <c r="J88" t="s">
        <v>182</v>
      </c>
      <c r="K88">
        <f t="shared" si="19"/>
        <v>87</v>
      </c>
      <c r="L88" s="8" t="s">
        <v>183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185</v>
      </c>
      <c r="Q88" s="9" t="s">
        <v>186</v>
      </c>
      <c r="S88" t="str">
        <f t="shared" si="15"/>
        <v xml:space="preserve">; Index: 87. Corsair input: right
!+F23::
Send, Macro001
return
</v>
      </c>
    </row>
    <row r="89" spans="1:19" ht="15" customHeight="1">
      <c r="A89">
        <f t="shared" si="16"/>
        <v>88</v>
      </c>
      <c r="B89" t="s">
        <v>282</v>
      </c>
      <c r="C89" t="s">
        <v>283</v>
      </c>
      <c r="D89" t="str">
        <f t="shared" si="17"/>
        <v>F23</v>
      </c>
      <c r="E89" t="str">
        <f t="shared" si="18"/>
        <v>Ctrl + Alt + Shift</v>
      </c>
      <c r="J89" t="s">
        <v>182</v>
      </c>
      <c r="K89">
        <f t="shared" si="19"/>
        <v>88</v>
      </c>
      <c r="L89" s="8" t="s">
        <v>183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185</v>
      </c>
      <c r="Q89" s="9" t="s">
        <v>186</v>
      </c>
      <c r="S89" t="str">
        <f t="shared" si="15"/>
        <v xml:space="preserve">; Index: 88. Corsair input: numlock
^!+F23::
Send, Macro001
return
</v>
      </c>
    </row>
    <row r="90" spans="1:19" ht="15" customHeight="1">
      <c r="A90">
        <f t="shared" si="16"/>
        <v>89</v>
      </c>
      <c r="B90" t="s">
        <v>284</v>
      </c>
      <c r="C90" t="s">
        <v>283</v>
      </c>
      <c r="D90" t="str">
        <f t="shared" si="17"/>
        <v>F24</v>
      </c>
      <c r="E90" t="str">
        <f t="shared" si="18"/>
        <v>None</v>
      </c>
      <c r="G90">
        <f>G82+1</f>
        <v>126</v>
      </c>
      <c r="J90" t="s">
        <v>182</v>
      </c>
      <c r="K90">
        <f t="shared" si="19"/>
        <v>89</v>
      </c>
      <c r="L90" s="8" t="s">
        <v>183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185</v>
      </c>
      <c r="Q90" s="9" t="s">
        <v>186</v>
      </c>
      <c r="S90" t="str">
        <f t="shared" si="15"/>
        <v xml:space="preserve">; Index: 89. Corsair input: Numpad /
F24::
Send, Macro001
return
</v>
      </c>
    </row>
    <row r="91" spans="1:19" ht="15" customHeight="1">
      <c r="A91">
        <f t="shared" si="16"/>
        <v>90</v>
      </c>
      <c r="B91" t="s">
        <v>285</v>
      </c>
      <c r="C91" t="s">
        <v>283</v>
      </c>
      <c r="D91" t="str">
        <f t="shared" si="17"/>
        <v>F24</v>
      </c>
      <c r="E91" t="str">
        <f t="shared" si="18"/>
        <v>Ctrl</v>
      </c>
      <c r="J91" t="s">
        <v>182</v>
      </c>
      <c r="K91">
        <f t="shared" si="19"/>
        <v>90</v>
      </c>
      <c r="L91" s="8" t="s">
        <v>183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185</v>
      </c>
      <c r="Q91" s="9" t="s">
        <v>186</v>
      </c>
      <c r="S91" t="str">
        <f t="shared" si="15"/>
        <v xml:space="preserve">; Index: 90. Corsair input: Numpad *
^F24::
Send, Macro001
return
</v>
      </c>
    </row>
    <row r="92" spans="1:19" ht="15" customHeight="1">
      <c r="A92">
        <f t="shared" si="16"/>
        <v>91</v>
      </c>
      <c r="B92" t="s">
        <v>286</v>
      </c>
      <c r="C92" t="s">
        <v>283</v>
      </c>
      <c r="D92" t="str">
        <f t="shared" si="17"/>
        <v>F24</v>
      </c>
      <c r="E92" t="str">
        <f t="shared" si="18"/>
        <v>Alt</v>
      </c>
      <c r="J92" t="s">
        <v>182</v>
      </c>
      <c r="K92">
        <f t="shared" si="19"/>
        <v>91</v>
      </c>
      <c r="L92" s="8" t="s">
        <v>183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185</v>
      </c>
      <c r="Q92" s="9" t="s">
        <v>186</v>
      </c>
      <c r="S92" t="str">
        <f t="shared" si="15"/>
        <v xml:space="preserve">; Index: 91. Corsair input: Numpad -
!F24::
Send, Macro001
return
</v>
      </c>
    </row>
    <row r="93" spans="1:19" ht="15" customHeight="1">
      <c r="A93">
        <f t="shared" si="16"/>
        <v>92</v>
      </c>
      <c r="B93" t="s">
        <v>287</v>
      </c>
      <c r="C93" t="s">
        <v>283</v>
      </c>
      <c r="D93" t="str">
        <f t="shared" si="17"/>
        <v>F24</v>
      </c>
      <c r="E93" t="str">
        <f t="shared" si="18"/>
        <v>Ctrl + Alt</v>
      </c>
      <c r="J93" t="s">
        <v>182</v>
      </c>
      <c r="K93">
        <f t="shared" si="19"/>
        <v>92</v>
      </c>
      <c r="L93" s="8" t="s">
        <v>183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185</v>
      </c>
      <c r="Q93" s="9" t="s">
        <v>186</v>
      </c>
      <c r="S93" t="str">
        <f t="shared" si="15"/>
        <v xml:space="preserve">; Index: 92. Corsair input: Numpad 0
^!F24::
Send, Macro001
return
</v>
      </c>
    </row>
    <row r="94" spans="1:19" ht="15" customHeight="1">
      <c r="A94">
        <f t="shared" si="16"/>
        <v>93</v>
      </c>
      <c r="B94" t="s">
        <v>288</v>
      </c>
      <c r="C94" t="s">
        <v>283</v>
      </c>
      <c r="D94" t="str">
        <f t="shared" si="17"/>
        <v>F24</v>
      </c>
      <c r="E94" t="str">
        <f t="shared" si="18"/>
        <v>Shift</v>
      </c>
      <c r="J94" t="s">
        <v>182</v>
      </c>
      <c r="K94">
        <f t="shared" si="19"/>
        <v>93</v>
      </c>
      <c r="L94" s="8" t="s">
        <v>183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185</v>
      </c>
      <c r="Q94" s="9" t="s">
        <v>186</v>
      </c>
      <c r="S94" t="str">
        <f t="shared" si="15"/>
        <v xml:space="preserve">; Index: 93. Corsair input: Numpad 1
+F24::
Send, Macro001
return
</v>
      </c>
    </row>
    <row r="95" spans="1:19" ht="15" customHeight="1">
      <c r="A95">
        <f t="shared" si="16"/>
        <v>94</v>
      </c>
      <c r="B95" t="s">
        <v>289</v>
      </c>
      <c r="C95" t="s">
        <v>283</v>
      </c>
      <c r="D95" t="str">
        <f t="shared" si="17"/>
        <v>F24</v>
      </c>
      <c r="E95" t="str">
        <f t="shared" si="18"/>
        <v>Ctrl + Shift</v>
      </c>
      <c r="J95" t="s">
        <v>182</v>
      </c>
      <c r="K95">
        <f t="shared" si="19"/>
        <v>94</v>
      </c>
      <c r="L95" s="8" t="s">
        <v>183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185</v>
      </c>
      <c r="Q95" s="9" t="s">
        <v>186</v>
      </c>
      <c r="S95" t="str">
        <f t="shared" si="15"/>
        <v xml:space="preserve">; Index: 94. Corsair input: Numpad 2
^+F24::
Send, Macro001
return
</v>
      </c>
    </row>
    <row r="96" spans="1:19" ht="15" customHeight="1">
      <c r="A96">
        <f t="shared" si="16"/>
        <v>95</v>
      </c>
      <c r="B96" t="s">
        <v>290</v>
      </c>
      <c r="C96" t="s">
        <v>283</v>
      </c>
      <c r="D96" t="str">
        <f t="shared" si="17"/>
        <v>F24</v>
      </c>
      <c r="E96" t="str">
        <f t="shared" si="18"/>
        <v>Alt + Shift</v>
      </c>
      <c r="J96" t="s">
        <v>182</v>
      </c>
      <c r="K96">
        <f t="shared" si="19"/>
        <v>95</v>
      </c>
      <c r="L96" s="8" t="s">
        <v>183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185</v>
      </c>
      <c r="Q96" s="9" t="s">
        <v>186</v>
      </c>
      <c r="S96" t="str">
        <f t="shared" si="15"/>
        <v xml:space="preserve">; Index: 95. Corsair input: Numpad 3
!+F24::
Send, Macro001
return
</v>
      </c>
    </row>
    <row r="97" spans="1:19" ht="15" customHeight="1">
      <c r="A97">
        <f t="shared" si="16"/>
        <v>96</v>
      </c>
      <c r="B97" t="s">
        <v>291</v>
      </c>
      <c r="C97" t="s">
        <v>283</v>
      </c>
      <c r="D97" t="str">
        <f t="shared" si="17"/>
        <v>F24</v>
      </c>
      <c r="E97" t="str">
        <f t="shared" si="18"/>
        <v>Ctrl + Alt + Shift</v>
      </c>
      <c r="J97" t="s">
        <v>182</v>
      </c>
      <c r="K97">
        <f t="shared" si="19"/>
        <v>96</v>
      </c>
      <c r="L97" s="8" t="s">
        <v>183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185</v>
      </c>
      <c r="Q97" s="9" t="s">
        <v>186</v>
      </c>
      <c r="S97" t="str">
        <f t="shared" si="15"/>
        <v xml:space="preserve">; Index: 96. Corsair input: Numpad 4
^!+F24::
Send, Macro001
return
</v>
      </c>
    </row>
    <row r="98" spans="1:19" ht="15" customHeight="1">
      <c r="A98">
        <f t="shared" si="16"/>
        <v>97</v>
      </c>
      <c r="B98" t="s">
        <v>292</v>
      </c>
      <c r="C98" t="s">
        <v>283</v>
      </c>
      <c r="D98" t="str">
        <f>_xlfn.CONCAT("International", QUOTIENT(A98-1,8) - 11)</f>
        <v>International1</v>
      </c>
      <c r="E98" t="str">
        <f t="shared" si="18"/>
        <v>None</v>
      </c>
      <c r="G98">
        <f>G90+1</f>
        <v>127</v>
      </c>
      <c r="J98" t="s">
        <v>182</v>
      </c>
      <c r="K98">
        <f t="shared" si="19"/>
        <v>97</v>
      </c>
      <c r="L98" s="8" t="s">
        <v>183</v>
      </c>
      <c r="M98" t="str">
        <f t="shared" si="20"/>
        <v>Numpad 5</v>
      </c>
      <c r="N98" s="10" t="str">
        <f t="shared" si="21"/>
        <v xml:space="preserve">
</v>
      </c>
      <c r="O98" t="s">
        <v>293</v>
      </c>
      <c r="P98" s="10" t="s">
        <v>185</v>
      </c>
      <c r="Q98" s="9" t="s">
        <v>186</v>
      </c>
      <c r="S98" t="str">
        <f t="shared" si="15"/>
        <v xml:space="preserve">; Index: 97. Corsair input: Numpad 5
SC073::
Send, Macro001
return
</v>
      </c>
    </row>
    <row r="99" spans="1:19" ht="15" customHeight="1">
      <c r="A99">
        <f t="shared" si="16"/>
        <v>98</v>
      </c>
      <c r="B99" t="s">
        <v>294</v>
      </c>
      <c r="C99" t="s">
        <v>283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182</v>
      </c>
      <c r="K99">
        <f t="shared" si="19"/>
        <v>98</v>
      </c>
      <c r="L99" s="8" t="s">
        <v>183</v>
      </c>
      <c r="M99" t="str">
        <f t="shared" si="20"/>
        <v>Numpad 6</v>
      </c>
      <c r="N99" s="10" t="str">
        <f t="shared" si="21"/>
        <v xml:space="preserve">
^</v>
      </c>
      <c r="O99" t="s">
        <v>293</v>
      </c>
      <c r="P99" s="10" t="s">
        <v>185</v>
      </c>
      <c r="Q99" s="9" t="s">
        <v>186</v>
      </c>
      <c r="S99" t="str">
        <f t="shared" si="15"/>
        <v xml:space="preserve">; Index: 98. Corsair input: Numpad 6
^SC073::
Send, Macro001
return
</v>
      </c>
    </row>
    <row r="100" spans="1:19" ht="15" customHeight="1">
      <c r="A100">
        <f t="shared" si="16"/>
        <v>99</v>
      </c>
      <c r="B100" t="s">
        <v>295</v>
      </c>
      <c r="C100" t="s">
        <v>283</v>
      </c>
      <c r="D100" t="str">
        <f t="shared" si="23"/>
        <v>International1</v>
      </c>
      <c r="E100" t="str">
        <f t="shared" si="18"/>
        <v>Alt</v>
      </c>
      <c r="J100" t="s">
        <v>182</v>
      </c>
      <c r="K100">
        <f t="shared" si="19"/>
        <v>99</v>
      </c>
      <c r="L100" s="8" t="s">
        <v>183</v>
      </c>
      <c r="M100" t="str">
        <f t="shared" si="20"/>
        <v>Numpad 7</v>
      </c>
      <c r="N100" s="10" t="str">
        <f t="shared" si="21"/>
        <v xml:space="preserve">
!</v>
      </c>
      <c r="O100" t="s">
        <v>293</v>
      </c>
      <c r="P100" s="10" t="s">
        <v>185</v>
      </c>
      <c r="Q100" s="9" t="s">
        <v>186</v>
      </c>
      <c r="S100" t="str">
        <f t="shared" si="15"/>
        <v xml:space="preserve">; Index: 99. Corsair input: Numpad 7
!SC073::
Send, Macro001
return
</v>
      </c>
    </row>
    <row r="101" spans="1:19" ht="15" customHeight="1">
      <c r="A101">
        <f t="shared" si="16"/>
        <v>100</v>
      </c>
      <c r="B101" t="s">
        <v>296</v>
      </c>
      <c r="C101" t="s">
        <v>283</v>
      </c>
      <c r="D101" t="str">
        <f t="shared" si="23"/>
        <v>International1</v>
      </c>
      <c r="E101" t="str">
        <f t="shared" si="18"/>
        <v>Ctrl + Alt</v>
      </c>
      <c r="J101" t="s">
        <v>182</v>
      </c>
      <c r="K101">
        <f t="shared" si="19"/>
        <v>100</v>
      </c>
      <c r="L101" s="8" t="s">
        <v>183</v>
      </c>
      <c r="M101" t="str">
        <f t="shared" si="20"/>
        <v>Numpad 8</v>
      </c>
      <c r="N101" s="10" t="str">
        <f t="shared" si="21"/>
        <v xml:space="preserve">
^!</v>
      </c>
      <c r="O101" t="s">
        <v>293</v>
      </c>
      <c r="P101" s="10" t="s">
        <v>185</v>
      </c>
      <c r="Q101" s="9" t="s">
        <v>186</v>
      </c>
      <c r="S101" t="str">
        <f t="shared" si="15"/>
        <v xml:space="preserve">; Index: 100. Corsair input: Numpad 8
^!SC073::
Send, Macro001
return
</v>
      </c>
    </row>
    <row r="102" spans="1:19" ht="15" customHeight="1">
      <c r="A102">
        <f t="shared" si="16"/>
        <v>101</v>
      </c>
      <c r="B102" t="s">
        <v>297</v>
      </c>
      <c r="C102" t="s">
        <v>283</v>
      </c>
      <c r="D102" t="str">
        <f t="shared" si="23"/>
        <v>International1</v>
      </c>
      <c r="E102" t="str">
        <f t="shared" si="18"/>
        <v>Shift</v>
      </c>
      <c r="J102" t="s">
        <v>182</v>
      </c>
      <c r="K102">
        <f t="shared" si="19"/>
        <v>101</v>
      </c>
      <c r="L102" s="8" t="s">
        <v>183</v>
      </c>
      <c r="M102" t="str">
        <f t="shared" si="20"/>
        <v>Numpad 9</v>
      </c>
      <c r="N102" s="10" t="str">
        <f t="shared" si="21"/>
        <v xml:space="preserve">
+</v>
      </c>
      <c r="O102" t="s">
        <v>293</v>
      </c>
      <c r="P102" s="10" t="s">
        <v>185</v>
      </c>
      <c r="Q102" s="9" t="s">
        <v>186</v>
      </c>
      <c r="S102" t="str">
        <f t="shared" si="15"/>
        <v xml:space="preserve">; Index: 101. Corsair input: Numpad 9
+SC073::
Send, Macro001
return
</v>
      </c>
    </row>
    <row r="103" spans="1:19" ht="15" customHeight="1">
      <c r="A103">
        <f t="shared" si="16"/>
        <v>102</v>
      </c>
      <c r="B103" t="s">
        <v>298</v>
      </c>
      <c r="C103" t="s">
        <v>283</v>
      </c>
      <c r="D103" t="str">
        <f t="shared" si="23"/>
        <v>International1</v>
      </c>
      <c r="E103" t="str">
        <f t="shared" si="18"/>
        <v>Ctrl + Shift</v>
      </c>
      <c r="J103" t="s">
        <v>182</v>
      </c>
      <c r="K103">
        <f t="shared" si="19"/>
        <v>102</v>
      </c>
      <c r="L103" s="8" t="s">
        <v>183</v>
      </c>
      <c r="M103" t="str">
        <f t="shared" si="20"/>
        <v>Numpad .</v>
      </c>
      <c r="N103" s="10" t="str">
        <f t="shared" si="21"/>
        <v xml:space="preserve">
^+</v>
      </c>
      <c r="O103" t="s">
        <v>293</v>
      </c>
      <c r="P103" s="10" t="s">
        <v>185</v>
      </c>
      <c r="Q103" s="9" t="s">
        <v>186</v>
      </c>
      <c r="S103" t="str">
        <f t="shared" si="15"/>
        <v xml:space="preserve">; Index: 102. Corsair input: Numpad .
^+SC073::
Send, Macro001
return
</v>
      </c>
    </row>
    <row r="104" spans="1:19" ht="15" customHeight="1">
      <c r="A104">
        <f t="shared" si="16"/>
        <v>103</v>
      </c>
      <c r="B104" t="s">
        <v>299</v>
      </c>
      <c r="C104" t="s">
        <v>283</v>
      </c>
      <c r="D104" t="str">
        <f t="shared" si="23"/>
        <v>International1</v>
      </c>
      <c r="E104" t="str">
        <f t="shared" si="18"/>
        <v>Alt + Shift</v>
      </c>
      <c r="J104" t="s">
        <v>182</v>
      </c>
      <c r="K104">
        <f t="shared" si="19"/>
        <v>103</v>
      </c>
      <c r="L104" s="8" t="s">
        <v>183</v>
      </c>
      <c r="M104" t="str">
        <f t="shared" si="20"/>
        <v>Numpad +</v>
      </c>
      <c r="N104" s="10" t="str">
        <f t="shared" si="21"/>
        <v xml:space="preserve">
!+</v>
      </c>
      <c r="O104" t="s">
        <v>293</v>
      </c>
      <c r="P104" s="10" t="s">
        <v>185</v>
      </c>
      <c r="Q104" s="9" t="s">
        <v>186</v>
      </c>
      <c r="S104" t="str">
        <f t="shared" si="15"/>
        <v xml:space="preserve">; Index: 103. Corsair input: Numpad +
!+SC073::
Send, Macro001
return
</v>
      </c>
    </row>
    <row r="105" spans="1:19" ht="15" customHeight="1">
      <c r="A105">
        <f t="shared" si="16"/>
        <v>104</v>
      </c>
      <c r="B105" t="s">
        <v>300</v>
      </c>
      <c r="C105" t="s">
        <v>283</v>
      </c>
      <c r="D105" t="str">
        <f t="shared" si="23"/>
        <v>International1</v>
      </c>
      <c r="E105" t="str">
        <f t="shared" si="18"/>
        <v>Ctrl + Alt + Shift</v>
      </c>
      <c r="J105" t="s">
        <v>182</v>
      </c>
      <c r="K105">
        <f t="shared" si="19"/>
        <v>104</v>
      </c>
      <c r="L105" s="8" t="s">
        <v>183</v>
      </c>
      <c r="M105" t="str">
        <f t="shared" si="20"/>
        <v>Numpad enter</v>
      </c>
      <c r="N105" s="10" t="str">
        <f t="shared" si="21"/>
        <v xml:space="preserve">
^!+</v>
      </c>
      <c r="O105" t="s">
        <v>293</v>
      </c>
      <c r="P105" s="10" t="s">
        <v>185</v>
      </c>
      <c r="Q105" s="9" t="s">
        <v>186</v>
      </c>
      <c r="S105" t="str">
        <f t="shared" si="15"/>
        <v xml:space="preserve">; Index: 104. Corsair input: Numpad enter
^!+SC073::
Send, Macro001
return
</v>
      </c>
    </row>
    <row r="106" spans="1:19" ht="15" customHeight="1">
      <c r="A106">
        <f t="shared" si="16"/>
        <v>105</v>
      </c>
      <c r="B106" t="s">
        <v>301</v>
      </c>
      <c r="C106" t="s">
        <v>302</v>
      </c>
      <c r="D106" t="str">
        <f t="shared" si="23"/>
        <v>International2</v>
      </c>
      <c r="E106" t="str">
        <f t="shared" si="18"/>
        <v>None</v>
      </c>
      <c r="G106">
        <f>G98+1</f>
        <v>128</v>
      </c>
      <c r="J106" t="s">
        <v>182</v>
      </c>
      <c r="K106">
        <f t="shared" si="19"/>
        <v>105</v>
      </c>
      <c r="L106" s="8" t="s">
        <v>183</v>
      </c>
      <c r="M106" t="str">
        <f t="shared" si="20"/>
        <v>Light key</v>
      </c>
      <c r="N106" s="10" t="str">
        <f t="shared" si="21"/>
        <v xml:space="preserve">
</v>
      </c>
      <c r="O106" t="s">
        <v>303</v>
      </c>
      <c r="P106" s="10" t="s">
        <v>185</v>
      </c>
      <c r="Q106" s="9" t="s">
        <v>186</v>
      </c>
      <c r="S106" t="str">
        <f t="shared" si="15"/>
        <v xml:space="preserve">; Index: 105. Corsair input: Light key
SC070::
Send, Macro001
return
</v>
      </c>
    </row>
    <row r="107" spans="1:19" ht="15" customHeight="1">
      <c r="A107">
        <f t="shared" si="16"/>
        <v>106</v>
      </c>
      <c r="B107" t="s">
        <v>304</v>
      </c>
      <c r="C107" t="s">
        <v>302</v>
      </c>
      <c r="D107" t="str">
        <f t="shared" si="23"/>
        <v>International2</v>
      </c>
      <c r="E107" t="str">
        <f t="shared" si="18"/>
        <v>Ctrl</v>
      </c>
      <c r="J107" t="s">
        <v>182</v>
      </c>
      <c r="K107">
        <f t="shared" si="19"/>
        <v>106</v>
      </c>
      <c r="L107" s="8" t="s">
        <v>183</v>
      </c>
      <c r="M107" t="str">
        <f t="shared" si="20"/>
        <v>Winkey Lock key</v>
      </c>
      <c r="N107" s="10" t="str">
        <f t="shared" si="21"/>
        <v xml:space="preserve">
^</v>
      </c>
      <c r="O107" t="s">
        <v>303</v>
      </c>
      <c r="P107" s="10" t="s">
        <v>185</v>
      </c>
      <c r="Q107" s="9" t="s">
        <v>186</v>
      </c>
      <c r="S107" t="str">
        <f t="shared" si="15"/>
        <v xml:space="preserve">; Index: 106. Corsair input: Winkey Lock key
^SC070::
Send, Macro001
return
</v>
      </c>
    </row>
    <row r="108" spans="1:19" ht="15" customHeight="1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182</v>
      </c>
      <c r="K108">
        <f t="shared" si="19"/>
        <v>107</v>
      </c>
      <c r="L108" s="8" t="s">
        <v>183</v>
      </c>
      <c r="M108">
        <f t="shared" si="20"/>
        <v>0</v>
      </c>
      <c r="N108" s="10" t="str">
        <f t="shared" si="21"/>
        <v xml:space="preserve">
!</v>
      </c>
      <c r="O108" t="s">
        <v>303</v>
      </c>
      <c r="P108" s="10" t="s">
        <v>185</v>
      </c>
      <c r="Q108" s="9" t="s">
        <v>186</v>
      </c>
      <c r="S108" t="str">
        <f t="shared" si="15"/>
        <v xml:space="preserve">; Index: 107. Corsair input: 0
!SC070::
Send, Macro001
return
</v>
      </c>
    </row>
    <row r="109" spans="1:19" ht="15" customHeight="1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182</v>
      </c>
      <c r="K109">
        <f t="shared" si="19"/>
        <v>108</v>
      </c>
      <c r="L109" s="8" t="s">
        <v>183</v>
      </c>
      <c r="M109">
        <f t="shared" si="20"/>
        <v>0</v>
      </c>
      <c r="N109" s="10" t="str">
        <f t="shared" si="21"/>
        <v xml:space="preserve">
^!</v>
      </c>
      <c r="O109" t="s">
        <v>303</v>
      </c>
      <c r="P109" s="10" t="s">
        <v>185</v>
      </c>
      <c r="Q109" s="9" t="s">
        <v>186</v>
      </c>
      <c r="S109" t="str">
        <f t="shared" si="15"/>
        <v xml:space="preserve">; Index: 108. Corsair input: 0
^!SC070::
Send, Macro001
return
</v>
      </c>
    </row>
    <row r="110" spans="1:19" ht="15" customHeight="1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182</v>
      </c>
      <c r="K110">
        <f t="shared" si="19"/>
        <v>109</v>
      </c>
      <c r="L110" s="8" t="s">
        <v>183</v>
      </c>
      <c r="M110">
        <f t="shared" si="20"/>
        <v>0</v>
      </c>
      <c r="N110" s="10" t="str">
        <f t="shared" si="21"/>
        <v xml:space="preserve">
+</v>
      </c>
      <c r="O110" t="s">
        <v>303</v>
      </c>
      <c r="P110" s="10" t="s">
        <v>185</v>
      </c>
      <c r="Q110" s="9" t="s">
        <v>186</v>
      </c>
      <c r="S110" t="str">
        <f t="shared" si="15"/>
        <v xml:space="preserve">; Index: 109. Corsair input: 0
+SC070::
Send, Macro001
return
</v>
      </c>
    </row>
    <row r="111" spans="1:19" ht="15" customHeight="1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182</v>
      </c>
      <c r="K111">
        <f t="shared" si="19"/>
        <v>110</v>
      </c>
      <c r="L111" s="8" t="s">
        <v>183</v>
      </c>
      <c r="M111">
        <f t="shared" si="20"/>
        <v>0</v>
      </c>
      <c r="N111" s="10" t="str">
        <f t="shared" si="21"/>
        <v xml:space="preserve">
^+</v>
      </c>
      <c r="O111" t="s">
        <v>303</v>
      </c>
      <c r="P111" s="10" t="s">
        <v>185</v>
      </c>
      <c r="Q111" s="9" t="s">
        <v>186</v>
      </c>
      <c r="S111" t="str">
        <f t="shared" si="15"/>
        <v xml:space="preserve">; Index: 110. Corsair input: 0
^+SC070::
Send, Macro001
return
</v>
      </c>
    </row>
    <row r="112" spans="1:19" ht="15" customHeight="1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182</v>
      </c>
      <c r="K112">
        <f t="shared" si="19"/>
        <v>111</v>
      </c>
      <c r="L112" s="8" t="s">
        <v>183</v>
      </c>
      <c r="M112">
        <f t="shared" si="20"/>
        <v>0</v>
      </c>
      <c r="N112" s="10" t="str">
        <f t="shared" si="21"/>
        <v xml:space="preserve">
!+</v>
      </c>
      <c r="O112" t="s">
        <v>303</v>
      </c>
      <c r="P112" s="10" t="s">
        <v>185</v>
      </c>
      <c r="Q112" s="9" t="s">
        <v>186</v>
      </c>
      <c r="S112" t="str">
        <f t="shared" si="15"/>
        <v xml:space="preserve">; Index: 111. Corsair input: 0
!+SC070::
Send, Macro001
return
</v>
      </c>
    </row>
    <row r="113" spans="1:19" ht="15" customHeight="1">
      <c r="A113">
        <f t="shared" ref="A113:A141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182</v>
      </c>
      <c r="K113">
        <f t="shared" si="19"/>
        <v>112</v>
      </c>
      <c r="L113" s="8" t="s">
        <v>183</v>
      </c>
      <c r="M113">
        <f t="shared" si="20"/>
        <v>0</v>
      </c>
      <c r="N113" s="10" t="str">
        <f>N105</f>
        <v xml:space="preserve">
^!+</v>
      </c>
      <c r="O113" t="s">
        <v>303</v>
      </c>
      <c r="P113" s="10" t="s">
        <v>185</v>
      </c>
      <c r="Q113" s="9" t="s">
        <v>186</v>
      </c>
      <c r="S113" t="str">
        <f t="shared" si="15"/>
        <v xml:space="preserve">; Index: 112. Corsair input: 0
^!+SC070::
Send, Macro001
return
</v>
      </c>
    </row>
    <row r="114" spans="1:19">
      <c r="A114">
        <f t="shared" si="24"/>
        <v>113</v>
      </c>
      <c r="D114" t="str">
        <f>_xlfn.CONCAT("International", QUOTIENT(A114-1,8) - 11)</f>
        <v>International3</v>
      </c>
      <c r="E114" t="str">
        <f t="shared" si="18"/>
        <v>None</v>
      </c>
      <c r="N114" s="10"/>
      <c r="O114" t="s">
        <v>305</v>
      </c>
    </row>
    <row r="115" spans="1:19">
      <c r="A115">
        <f t="shared" si="24"/>
        <v>114</v>
      </c>
      <c r="D115" t="str">
        <f t="shared" ref="D115:D130" si="26">_xlfn.CONCAT("International", QUOTIENT(A115-1,8) - 11)</f>
        <v>International3</v>
      </c>
      <c r="E115" t="str">
        <f t="shared" si="18"/>
        <v>Ctrl</v>
      </c>
      <c r="N115" s="10"/>
      <c r="O115" t="s">
        <v>305</v>
      </c>
    </row>
    <row r="116" spans="1:19">
      <c r="A116">
        <f t="shared" si="24"/>
        <v>115</v>
      </c>
      <c r="D116" t="str">
        <f t="shared" si="26"/>
        <v>International3</v>
      </c>
      <c r="E116" t="str">
        <f t="shared" si="18"/>
        <v>Alt</v>
      </c>
      <c r="N116" s="10"/>
      <c r="O116" t="s">
        <v>305</v>
      </c>
    </row>
    <row r="117" spans="1:19">
      <c r="A117">
        <f t="shared" si="24"/>
        <v>116</v>
      </c>
      <c r="D117" t="str">
        <f t="shared" si="26"/>
        <v>International3</v>
      </c>
      <c r="E117" t="str">
        <f t="shared" si="18"/>
        <v>Ctrl + Alt</v>
      </c>
      <c r="N117" s="10"/>
      <c r="O117" t="s">
        <v>305</v>
      </c>
    </row>
    <row r="118" spans="1:19">
      <c r="A118">
        <f t="shared" si="24"/>
        <v>117</v>
      </c>
      <c r="D118" t="str">
        <f t="shared" si="26"/>
        <v>International3</v>
      </c>
      <c r="E118" t="str">
        <f t="shared" si="18"/>
        <v>Shift</v>
      </c>
      <c r="N118" s="10"/>
      <c r="O118" t="s">
        <v>305</v>
      </c>
    </row>
    <row r="119" spans="1:19">
      <c r="A119">
        <f t="shared" si="24"/>
        <v>118</v>
      </c>
      <c r="D119" t="str">
        <f t="shared" si="26"/>
        <v>International3</v>
      </c>
      <c r="E119" t="str">
        <f t="shared" si="18"/>
        <v>Ctrl + Shift</v>
      </c>
      <c r="N119" s="10"/>
      <c r="O119" t="s">
        <v>305</v>
      </c>
    </row>
    <row r="120" spans="1:19">
      <c r="A120">
        <f t="shared" si="24"/>
        <v>119</v>
      </c>
      <c r="D120" t="str">
        <f t="shared" si="26"/>
        <v>International3</v>
      </c>
      <c r="E120" t="str">
        <f t="shared" si="18"/>
        <v>Alt + Shift</v>
      </c>
      <c r="N120" s="10"/>
      <c r="O120" t="s">
        <v>305</v>
      </c>
    </row>
    <row r="121" spans="1:19">
      <c r="A121">
        <f t="shared" si="24"/>
        <v>120</v>
      </c>
      <c r="D121" t="str">
        <f t="shared" si="26"/>
        <v>International3</v>
      </c>
      <c r="E121" t="str">
        <f t="shared" si="18"/>
        <v>Ctrl + Alt + Shift</v>
      </c>
      <c r="N121" s="10"/>
      <c r="O121" t="s">
        <v>305</v>
      </c>
    </row>
    <row r="122" spans="1:19">
      <c r="A122">
        <f t="shared" si="24"/>
        <v>121</v>
      </c>
      <c r="D122" t="str">
        <f t="shared" si="26"/>
        <v>International4</v>
      </c>
      <c r="E122" t="str">
        <f t="shared" si="18"/>
        <v>None</v>
      </c>
      <c r="N122" s="10"/>
      <c r="O122" t="s">
        <v>306</v>
      </c>
    </row>
    <row r="123" spans="1:19">
      <c r="A123">
        <f t="shared" si="24"/>
        <v>122</v>
      </c>
      <c r="D123" t="str">
        <f t="shared" si="26"/>
        <v>International4</v>
      </c>
      <c r="E123" t="str">
        <f t="shared" si="18"/>
        <v>Ctrl</v>
      </c>
      <c r="N123" s="10"/>
      <c r="O123" t="s">
        <v>306</v>
      </c>
    </row>
    <row r="124" spans="1:19">
      <c r="A124">
        <f t="shared" si="24"/>
        <v>123</v>
      </c>
      <c r="D124" t="str">
        <f t="shared" si="26"/>
        <v>International4</v>
      </c>
      <c r="E124" t="str">
        <f t="shared" si="18"/>
        <v>Alt</v>
      </c>
      <c r="N124" s="10"/>
      <c r="O124" t="s">
        <v>306</v>
      </c>
    </row>
    <row r="125" spans="1:19">
      <c r="A125">
        <f t="shared" si="24"/>
        <v>124</v>
      </c>
      <c r="D125" t="str">
        <f t="shared" si="26"/>
        <v>International4</v>
      </c>
      <c r="E125" t="str">
        <f t="shared" si="18"/>
        <v>Ctrl + Alt</v>
      </c>
      <c r="N125" s="10"/>
      <c r="O125" t="s">
        <v>306</v>
      </c>
    </row>
    <row r="126" spans="1:19">
      <c r="A126">
        <f t="shared" si="24"/>
        <v>125</v>
      </c>
      <c r="D126" t="str">
        <f t="shared" si="26"/>
        <v>International4</v>
      </c>
      <c r="E126" t="str">
        <f t="shared" si="18"/>
        <v>Shift</v>
      </c>
      <c r="N126" s="10"/>
      <c r="O126" t="s">
        <v>306</v>
      </c>
    </row>
    <row r="127" spans="1:19">
      <c r="A127">
        <f t="shared" si="24"/>
        <v>126</v>
      </c>
      <c r="D127" t="str">
        <f t="shared" si="26"/>
        <v>International4</v>
      </c>
      <c r="E127" t="str">
        <f t="shared" si="18"/>
        <v>Ctrl + Shift</v>
      </c>
      <c r="N127" s="10"/>
      <c r="O127" t="s">
        <v>306</v>
      </c>
    </row>
    <row r="128" spans="1:19">
      <c r="A128">
        <f t="shared" si="24"/>
        <v>127</v>
      </c>
      <c r="D128" t="str">
        <f t="shared" si="26"/>
        <v>International4</v>
      </c>
      <c r="E128" t="str">
        <f t="shared" si="18"/>
        <v>Alt + Shift</v>
      </c>
      <c r="N128" s="10"/>
      <c r="O128" t="s">
        <v>306</v>
      </c>
    </row>
    <row r="129" spans="1:16">
      <c r="A129">
        <f t="shared" si="24"/>
        <v>128</v>
      </c>
      <c r="D129" t="str">
        <f t="shared" si="26"/>
        <v>International4</v>
      </c>
      <c r="E129" t="str">
        <f t="shared" si="18"/>
        <v>Ctrl + Alt + Shift</v>
      </c>
      <c r="N129" s="10"/>
      <c r="O129" t="s">
        <v>306</v>
      </c>
    </row>
    <row r="130" spans="1:16">
      <c r="A130">
        <f t="shared" si="24"/>
        <v>129</v>
      </c>
      <c r="D130" t="str">
        <f>_xlfn.CONCAT("International", QUOTIENT(A130-1,8) - 11)</f>
        <v>International5</v>
      </c>
      <c r="E130" t="str">
        <f t="shared" si="18"/>
        <v>None</v>
      </c>
      <c r="N130" s="10"/>
      <c r="O130" t="s">
        <v>307</v>
      </c>
      <c r="P130" t="str">
        <f>_xlfn.CONCAT(N130:O130)</f>
        <v>SC07B</v>
      </c>
    </row>
    <row r="131" spans="1:16">
      <c r="A131">
        <f t="shared" si="24"/>
        <v>130</v>
      </c>
      <c r="D131" t="str">
        <f t="shared" ref="D131:D141" si="27">_xlfn.CONCAT("International", QUOTIENT(A131-1,8) - 11)</f>
        <v>International5</v>
      </c>
      <c r="E131" t="str">
        <f t="shared" si="18"/>
        <v>Ctrl</v>
      </c>
      <c r="N131" s="10" t="s">
        <v>308</v>
      </c>
      <c r="O131" t="s">
        <v>307</v>
      </c>
      <c r="P131" t="str">
        <f t="shared" ref="P131:P137" si="28">_xlfn.CONCAT(N131:O131)</f>
        <v>^SC07B</v>
      </c>
    </row>
    <row r="132" spans="1:16">
      <c r="A132">
        <f t="shared" si="24"/>
        <v>131</v>
      </c>
      <c r="D132" t="str">
        <f t="shared" si="27"/>
        <v>International5</v>
      </c>
      <c r="E132" t="str">
        <f t="shared" si="18"/>
        <v>Alt</v>
      </c>
      <c r="N132" s="10" t="s">
        <v>309</v>
      </c>
      <c r="O132" t="s">
        <v>307</v>
      </c>
      <c r="P132" t="str">
        <f t="shared" si="28"/>
        <v>!SC07B</v>
      </c>
    </row>
    <row r="133" spans="1:16">
      <c r="A133">
        <f t="shared" si="24"/>
        <v>132</v>
      </c>
      <c r="D133" t="str">
        <f t="shared" si="27"/>
        <v>International5</v>
      </c>
      <c r="E133" t="str">
        <f t="shared" si="18"/>
        <v>Ctrl + Alt</v>
      </c>
      <c r="N133" s="10" t="s">
        <v>310</v>
      </c>
      <c r="O133" t="s">
        <v>307</v>
      </c>
      <c r="P133" t="str">
        <f t="shared" si="28"/>
        <v>^!SC07B</v>
      </c>
    </row>
    <row r="134" spans="1:16">
      <c r="A134">
        <f t="shared" si="24"/>
        <v>133</v>
      </c>
      <c r="D134" t="str">
        <f t="shared" si="27"/>
        <v>International5</v>
      </c>
      <c r="E134" t="str">
        <f t="shared" si="18"/>
        <v>Shift</v>
      </c>
      <c r="N134" s="10" t="s">
        <v>311</v>
      </c>
      <c r="O134" t="s">
        <v>307</v>
      </c>
      <c r="P134" t="str">
        <f t="shared" si="28"/>
        <v>+SC07B</v>
      </c>
    </row>
    <row r="135" spans="1:16">
      <c r="A135">
        <f t="shared" si="24"/>
        <v>134</v>
      </c>
      <c r="D135" t="str">
        <f t="shared" si="27"/>
        <v>International5</v>
      </c>
      <c r="E135" t="str">
        <f t="shared" si="18"/>
        <v>Ctrl + Shift</v>
      </c>
      <c r="N135" s="10" t="s">
        <v>312</v>
      </c>
      <c r="O135" t="s">
        <v>307</v>
      </c>
      <c r="P135" t="str">
        <f t="shared" si="28"/>
        <v>^+SC07B</v>
      </c>
    </row>
    <row r="136" spans="1:16">
      <c r="A136">
        <f t="shared" si="24"/>
        <v>135</v>
      </c>
      <c r="D136" t="str">
        <f t="shared" si="27"/>
        <v>International5</v>
      </c>
      <c r="E136" t="str">
        <f t="shared" si="18"/>
        <v>Alt + Shift</v>
      </c>
      <c r="N136" s="10" t="s">
        <v>313</v>
      </c>
      <c r="O136" t="s">
        <v>307</v>
      </c>
      <c r="P136" t="str">
        <f t="shared" si="28"/>
        <v>!+SC07B</v>
      </c>
    </row>
    <row r="137" spans="1:16">
      <c r="A137">
        <f t="shared" si="24"/>
        <v>136</v>
      </c>
      <c r="D137" t="str">
        <f t="shared" si="27"/>
        <v>International5</v>
      </c>
      <c r="E137" t="str">
        <f t="shared" si="18"/>
        <v>Ctrl + Alt + Shift</v>
      </c>
      <c r="N137" s="10" t="s">
        <v>314</v>
      </c>
      <c r="O137" t="s">
        <v>307</v>
      </c>
      <c r="P137" t="str">
        <f t="shared" si="28"/>
        <v>^!+SC07B</v>
      </c>
    </row>
  </sheetData>
  <phoneticPr fontId="7" type="noConversion"/>
  <conditionalFormatting sqref="E1:E1048576">
    <cfRule type="cellIs" dxfId="0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/>
  <sheetData>
    <row r="2" spans="3:26">
      <c r="E2" t="s">
        <v>315</v>
      </c>
      <c r="F2" t="s">
        <v>316</v>
      </c>
      <c r="G2" t="s">
        <v>317</v>
      </c>
      <c r="H2" t="s">
        <v>318</v>
      </c>
      <c r="I2" t="s">
        <v>319</v>
      </c>
      <c r="J2" t="s">
        <v>320</v>
      </c>
      <c r="K2" t="s">
        <v>321</v>
      </c>
      <c r="L2" t="s">
        <v>322</v>
      </c>
    </row>
    <row r="6" spans="3:26">
      <c r="G6" t="s">
        <v>323</v>
      </c>
      <c r="H6" t="s">
        <v>324</v>
      </c>
      <c r="I6" t="s">
        <v>325</v>
      </c>
      <c r="J6" s="5" t="s">
        <v>326</v>
      </c>
      <c r="K6" t="s">
        <v>327</v>
      </c>
      <c r="L6" t="s">
        <v>328</v>
      </c>
      <c r="M6" s="4" t="s">
        <v>329</v>
      </c>
      <c r="N6" t="s">
        <v>330</v>
      </c>
      <c r="O6" t="s">
        <v>331</v>
      </c>
      <c r="P6" t="s">
        <v>332</v>
      </c>
      <c r="Q6" t="s">
        <v>333</v>
      </c>
      <c r="T6" t="s">
        <v>334</v>
      </c>
      <c r="U6" t="s">
        <v>335</v>
      </c>
      <c r="V6" t="s">
        <v>336</v>
      </c>
      <c r="X6" t="s">
        <v>337</v>
      </c>
      <c r="Y6" t="s">
        <v>338</v>
      </c>
      <c r="Z6" t="s">
        <v>339</v>
      </c>
    </row>
    <row r="7" spans="3:26">
      <c r="G7" t="s">
        <v>340</v>
      </c>
      <c r="H7" t="s">
        <v>341</v>
      </c>
      <c r="I7" t="s">
        <v>342</v>
      </c>
      <c r="J7" s="5" t="s">
        <v>343</v>
      </c>
      <c r="K7" t="s">
        <v>344</v>
      </c>
      <c r="L7" t="s">
        <v>345</v>
      </c>
      <c r="M7" s="4" t="s">
        <v>346</v>
      </c>
      <c r="N7" t="s">
        <v>330</v>
      </c>
      <c r="O7" t="s">
        <v>331</v>
      </c>
      <c r="P7" t="s">
        <v>347</v>
      </c>
      <c r="Q7" t="s">
        <v>348</v>
      </c>
      <c r="T7" t="s">
        <v>349</v>
      </c>
      <c r="U7" t="s">
        <v>350</v>
      </c>
      <c r="V7" t="s">
        <v>351</v>
      </c>
      <c r="X7" t="s">
        <v>352</v>
      </c>
      <c r="Y7" t="s">
        <v>353</v>
      </c>
      <c r="Z7" t="s">
        <v>354</v>
      </c>
    </row>
    <row r="8" spans="3:26">
      <c r="G8" t="s">
        <v>355</v>
      </c>
      <c r="H8" t="s">
        <v>356</v>
      </c>
      <c r="I8" t="s">
        <v>357</v>
      </c>
      <c r="J8" t="s">
        <v>358</v>
      </c>
      <c r="K8" t="s">
        <v>359</v>
      </c>
      <c r="L8" t="s">
        <v>360</v>
      </c>
      <c r="M8" s="4" t="s">
        <v>361</v>
      </c>
      <c r="N8" t="s">
        <v>330</v>
      </c>
      <c r="O8" t="s">
        <v>331</v>
      </c>
      <c r="P8" t="s">
        <v>362</v>
      </c>
    </row>
    <row r="9" spans="3:26">
      <c r="G9" t="s">
        <v>363</v>
      </c>
      <c r="H9" t="s">
        <v>364</v>
      </c>
      <c r="I9" t="s">
        <v>365</v>
      </c>
      <c r="J9" t="s">
        <v>366</v>
      </c>
      <c r="K9" s="5" t="s">
        <v>367</v>
      </c>
      <c r="L9" s="5" t="s">
        <v>368</v>
      </c>
      <c r="N9" t="s">
        <v>330</v>
      </c>
      <c r="O9" t="s">
        <v>331</v>
      </c>
      <c r="P9" t="s">
        <v>369</v>
      </c>
    </row>
    <row r="10" spans="3:26">
      <c r="E10" t="s">
        <v>370</v>
      </c>
    </row>
    <row r="11" spans="3:26">
      <c r="E11" t="s">
        <v>371</v>
      </c>
    </row>
    <row r="13" spans="3:26">
      <c r="C13" t="s">
        <v>372</v>
      </c>
      <c r="E13" t="s">
        <v>373</v>
      </c>
    </row>
    <row r="14" spans="3:26">
      <c r="C14" t="s">
        <v>374</v>
      </c>
    </row>
    <row r="16" spans="3:26">
      <c r="G16" s="5" t="s">
        <v>66</v>
      </c>
      <c r="U16" t="s">
        <v>375</v>
      </c>
      <c r="V16" t="s">
        <v>376</v>
      </c>
    </row>
    <row r="17" spans="7:22">
      <c r="G17" t="s">
        <v>377</v>
      </c>
      <c r="U17" t="s">
        <v>378</v>
      </c>
      <c r="V17" t="s">
        <v>379</v>
      </c>
    </row>
    <row r="19" spans="7:22">
      <c r="G19" s="5" t="s">
        <v>57</v>
      </c>
      <c r="H19" s="5" t="s">
        <v>380</v>
      </c>
      <c r="I19" s="5" t="s">
        <v>60</v>
      </c>
    </row>
    <row r="20" spans="7:22">
      <c r="G20" t="s">
        <v>381</v>
      </c>
      <c r="H20" t="s">
        <v>382</v>
      </c>
      <c r="I20" t="s">
        <v>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/>
  <sheetData>
    <row r="1" spans="1:18" ht="33.950000000000003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>
      <c r="A2" s="10"/>
      <c r="B2" s="11" t="s">
        <v>384</v>
      </c>
      <c r="C2" s="11" t="s">
        <v>385</v>
      </c>
      <c r="D2" s="11" t="s">
        <v>386</v>
      </c>
      <c r="E2" s="11" t="s">
        <v>387</v>
      </c>
      <c r="F2" s="11" t="s">
        <v>388</v>
      </c>
      <c r="G2" s="11" t="s">
        <v>389</v>
      </c>
      <c r="H2" s="11" t="s">
        <v>390</v>
      </c>
      <c r="I2" s="11" t="s">
        <v>391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>
      <c r="A6" s="15" t="s">
        <v>323</v>
      </c>
      <c r="B6" s="15" t="s">
        <v>324</v>
      </c>
      <c r="C6" s="15" t="s">
        <v>325</v>
      </c>
      <c r="D6" s="16" t="s">
        <v>326</v>
      </c>
      <c r="E6" s="15" t="s">
        <v>327</v>
      </c>
      <c r="F6" s="15" t="s">
        <v>328</v>
      </c>
      <c r="G6" s="17" t="s">
        <v>329</v>
      </c>
      <c r="H6" s="15" t="s">
        <v>330</v>
      </c>
      <c r="I6" s="15" t="s">
        <v>331</v>
      </c>
      <c r="J6" s="15" t="s">
        <v>332</v>
      </c>
      <c r="K6" s="15" t="s">
        <v>333</v>
      </c>
      <c r="L6" s="14"/>
      <c r="M6" s="14"/>
      <c r="N6" s="14"/>
      <c r="O6" s="14"/>
      <c r="P6" s="14"/>
      <c r="Q6" s="14"/>
      <c r="R6" s="10"/>
    </row>
    <row r="7" spans="1:18" ht="33.950000000000003" customHeight="1">
      <c r="A7" s="15" t="s">
        <v>340</v>
      </c>
      <c r="B7" s="15" t="s">
        <v>341</v>
      </c>
      <c r="C7" s="15" t="s">
        <v>342</v>
      </c>
      <c r="D7" s="16" t="s">
        <v>343</v>
      </c>
      <c r="E7" s="15" t="s">
        <v>344</v>
      </c>
      <c r="F7" s="15" t="s">
        <v>345</v>
      </c>
      <c r="G7" s="17" t="s">
        <v>346</v>
      </c>
      <c r="H7" s="15" t="s">
        <v>330</v>
      </c>
      <c r="I7" s="15" t="s">
        <v>331</v>
      </c>
      <c r="J7" s="15" t="s">
        <v>347</v>
      </c>
      <c r="K7" s="15" t="s">
        <v>348</v>
      </c>
      <c r="L7" s="14"/>
      <c r="M7" s="14"/>
      <c r="N7" s="14"/>
      <c r="O7" s="14"/>
      <c r="P7" s="14"/>
      <c r="Q7" s="14"/>
      <c r="R7" s="10"/>
    </row>
    <row r="8" spans="1:18" ht="33.950000000000003" customHeight="1">
      <c r="A8" s="15" t="s">
        <v>355</v>
      </c>
      <c r="B8" s="15" t="s">
        <v>356</v>
      </c>
      <c r="C8" s="15" t="s">
        <v>357</v>
      </c>
      <c r="D8" s="15" t="s">
        <v>358</v>
      </c>
      <c r="E8" s="15" t="s">
        <v>359</v>
      </c>
      <c r="F8" s="15" t="s">
        <v>360</v>
      </c>
      <c r="G8" s="17" t="s">
        <v>361</v>
      </c>
      <c r="H8" s="15" t="s">
        <v>330</v>
      </c>
      <c r="I8" s="15" t="s">
        <v>331</v>
      </c>
      <c r="J8" s="15" t="s">
        <v>362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>
      <c r="A9" s="15" t="s">
        <v>363</v>
      </c>
      <c r="B9" s="15" t="s">
        <v>364</v>
      </c>
      <c r="C9" s="15" t="s">
        <v>365</v>
      </c>
      <c r="D9" s="15" t="s">
        <v>366</v>
      </c>
      <c r="E9" s="16" t="s">
        <v>367</v>
      </c>
      <c r="F9" s="16" t="s">
        <v>368</v>
      </c>
      <c r="G9" s="15"/>
      <c r="H9" s="15" t="s">
        <v>330</v>
      </c>
      <c r="I9" s="15" t="s">
        <v>331</v>
      </c>
      <c r="J9" s="15" t="s">
        <v>369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>
      <c r="A11" s="10"/>
      <c r="B11" s="10"/>
      <c r="C11" s="10"/>
      <c r="D11" s="10"/>
      <c r="F11" s="10"/>
      <c r="G11" s="10"/>
      <c r="H11" s="10"/>
      <c r="J11" s="11" t="s">
        <v>334</v>
      </c>
      <c r="K11" s="13" t="s">
        <v>335</v>
      </c>
      <c r="L11" s="13" t="s">
        <v>336</v>
      </c>
      <c r="M11" s="13"/>
      <c r="N11" s="13" t="s">
        <v>337</v>
      </c>
      <c r="O11" s="13" t="s">
        <v>338</v>
      </c>
      <c r="P11" s="13" t="s">
        <v>339</v>
      </c>
      <c r="Q11" s="10"/>
      <c r="R11" s="10"/>
    </row>
    <row r="12" spans="1:18" ht="33.950000000000003" customHeight="1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349</v>
      </c>
      <c r="K12" s="13" t="s">
        <v>350</v>
      </c>
      <c r="L12" s="13" t="s">
        <v>351</v>
      </c>
      <c r="M12" s="13"/>
      <c r="N12" s="11" t="s">
        <v>352</v>
      </c>
      <c r="O12" s="11" t="s">
        <v>353</v>
      </c>
      <c r="P12" s="11" t="s">
        <v>354</v>
      </c>
      <c r="Q12" s="10"/>
      <c r="R12" s="10"/>
    </row>
    <row r="13" spans="1:18" ht="33.950000000000003" customHeight="1">
      <c r="A13" s="10"/>
      <c r="B13" s="10"/>
      <c r="C13" s="10" t="s">
        <v>372</v>
      </c>
      <c r="D13" s="10"/>
      <c r="E13" s="10" t="s">
        <v>373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>
      <c r="A14" s="10"/>
      <c r="B14" s="10"/>
      <c r="C14" s="10" t="s">
        <v>374</v>
      </c>
      <c r="D14" s="10"/>
      <c r="E14" s="10"/>
      <c r="F14" s="10"/>
      <c r="G14" s="12" t="s">
        <v>66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>
      <c r="A15" s="10"/>
      <c r="B15" s="10"/>
      <c r="C15" s="10"/>
      <c r="D15" s="10"/>
      <c r="E15" s="10"/>
      <c r="F15" s="10"/>
      <c r="G15" s="13" t="s">
        <v>377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375</v>
      </c>
      <c r="L16" s="12" t="s">
        <v>376</v>
      </c>
      <c r="M16" s="12"/>
      <c r="N16" s="12"/>
      <c r="O16" s="10"/>
      <c r="P16" s="10"/>
      <c r="Q16" s="10"/>
      <c r="R16" s="10"/>
    </row>
    <row r="17" spans="1:18" ht="33.950000000000003" customHeight="1">
      <c r="A17" s="10"/>
      <c r="B17" s="10" t="s">
        <v>370</v>
      </c>
      <c r="C17" s="10"/>
      <c r="D17" s="10"/>
      <c r="E17" s="10"/>
      <c r="F17" s="10"/>
      <c r="G17" s="12" t="s">
        <v>57</v>
      </c>
      <c r="H17" s="12" t="s">
        <v>380</v>
      </c>
      <c r="I17" s="12" t="s">
        <v>60</v>
      </c>
      <c r="J17" s="10"/>
      <c r="K17" s="11" t="s">
        <v>378</v>
      </c>
      <c r="L17" s="11" t="s">
        <v>379</v>
      </c>
      <c r="M17" s="10"/>
      <c r="N17" s="10"/>
      <c r="O17" s="10"/>
      <c r="P17" s="10"/>
      <c r="Q17" s="10"/>
      <c r="R17" s="10"/>
    </row>
    <row r="18" spans="1:18" ht="33.950000000000003" customHeight="1">
      <c r="A18" s="10"/>
      <c r="B18" s="10" t="s">
        <v>371</v>
      </c>
      <c r="C18" s="10"/>
      <c r="D18" s="10"/>
      <c r="E18" s="10"/>
      <c r="F18" s="10"/>
      <c r="G18" s="11" t="s">
        <v>381</v>
      </c>
      <c r="H18" s="11" t="s">
        <v>382</v>
      </c>
      <c r="I18" s="11" t="s">
        <v>383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/>
    <row r="22" spans="1:18" ht="33.950000000000003" customHeight="1"/>
    <row r="23" spans="1:18" ht="33.950000000000003" customHeight="1"/>
    <row r="24" spans="1:18" ht="33.950000000000003" customHeight="1"/>
    <row r="25" spans="1:18" ht="33.950000000000003" customHeight="1"/>
    <row r="26" spans="1:18" ht="33.950000000000003" customHeight="1"/>
    <row r="27" spans="1:18" ht="33.950000000000003" customHeight="1"/>
    <row r="28" spans="1:18" ht="33.950000000000003" customHeight="1"/>
    <row r="29" spans="1:18" ht="33.950000000000003" customHeight="1"/>
    <row r="30" spans="1:18" ht="33.950000000000003" customHeight="1"/>
    <row r="31" spans="1:18" ht="33.950000000000003" customHeight="1"/>
    <row r="32" spans="1:18" ht="33.950000000000003" customHeight="1"/>
    <row r="33" ht="33.950000000000003" customHeight="1"/>
    <row r="34" ht="33.950000000000003" customHeight="1"/>
    <row r="35" ht="33.950000000000003" customHeight="1"/>
    <row r="36" ht="33.950000000000003" customHeight="1"/>
    <row r="37" ht="33.950000000000003" customHeight="1"/>
    <row r="38" ht="33.950000000000003" customHeight="1"/>
    <row r="39" ht="33.950000000000003" customHeight="1"/>
    <row r="40" ht="33.950000000000003" customHeight="1"/>
    <row r="41" ht="33.950000000000003" customHeight="1"/>
    <row r="42" ht="33.950000000000003" customHeight="1"/>
    <row r="43" ht="33.950000000000003" customHeight="1"/>
    <row r="44" ht="33.950000000000003" customHeight="1"/>
    <row r="45" ht="33.950000000000003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Woongyeol Choi</dc:creator>
  <cp:keywords/>
  <dc:description/>
  <cp:lastModifiedBy>Woong Choi</cp:lastModifiedBy>
  <cp:revision/>
  <dcterms:created xsi:type="dcterms:W3CDTF">2021-03-24T13:54:32Z</dcterms:created>
  <dcterms:modified xsi:type="dcterms:W3CDTF">2022-12-07T06:33:12Z</dcterms:modified>
  <cp:category/>
  <cp:contentStatus/>
</cp:coreProperties>
</file>