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iCue\"/>
    </mc:Choice>
  </mc:AlternateContent>
  <xr:revisionPtr revIDLastSave="0" documentId="13_ncr:1_{7CEECF55-85E0-44FF-8A7F-54CE9B7E6447}" xr6:coauthVersionLast="47" xr6:coauthVersionMax="47" xr10:uidLastSave="{00000000-0000-0000-0000-000000000000}"/>
  <bookViews>
    <workbookView xWindow="-120" yWindow="-120" windowWidth="38640" windowHeight="21240" activeTab="1" xr2:uid="{2B087225-0969-45CE-ABD6-9F0C4354DA0B}"/>
  </bookViews>
  <sheets>
    <sheet name="Sheet1" sheetId="1" r:id="rId1"/>
    <sheet name="Sheet2" sheetId="2" r:id="rId2"/>
    <sheet name="keyboard" sheetId="3" r:id="rId3"/>
    <sheet name="For 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3" i="2" l="1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O97" i="2"/>
  <c r="M97" i="2"/>
  <c r="K97" i="2"/>
  <c r="O96" i="2"/>
  <c r="M96" i="2"/>
  <c r="K96" i="2"/>
  <c r="O95" i="2"/>
  <c r="M95" i="2"/>
  <c r="K95" i="2"/>
  <c r="O94" i="2"/>
  <c r="M94" i="2"/>
  <c r="K94" i="2"/>
  <c r="O93" i="2"/>
  <c r="M93" i="2"/>
  <c r="K93" i="2"/>
  <c r="O92" i="2"/>
  <c r="M92" i="2"/>
  <c r="K92" i="2"/>
  <c r="O91" i="2"/>
  <c r="M91" i="2"/>
  <c r="K91" i="2"/>
  <c r="O90" i="2"/>
  <c r="M90" i="2"/>
  <c r="K90" i="2"/>
  <c r="O89" i="2"/>
  <c r="M89" i="2"/>
  <c r="K89" i="2"/>
  <c r="O88" i="2"/>
  <c r="M88" i="2"/>
  <c r="K88" i="2"/>
  <c r="O87" i="2"/>
  <c r="M87" i="2"/>
  <c r="K87" i="2"/>
  <c r="O86" i="2"/>
  <c r="M86" i="2"/>
  <c r="K86" i="2"/>
  <c r="O85" i="2"/>
  <c r="M85" i="2"/>
  <c r="K85" i="2"/>
  <c r="O84" i="2"/>
  <c r="M84" i="2"/>
  <c r="K84" i="2"/>
  <c r="O83" i="2"/>
  <c r="M83" i="2"/>
  <c r="K83" i="2"/>
  <c r="O82" i="2"/>
  <c r="M82" i="2"/>
  <c r="K82" i="2"/>
  <c r="O81" i="2"/>
  <c r="M81" i="2"/>
  <c r="K81" i="2"/>
  <c r="O80" i="2"/>
  <c r="M80" i="2"/>
  <c r="K80" i="2"/>
  <c r="O79" i="2"/>
  <c r="M79" i="2"/>
  <c r="K79" i="2"/>
  <c r="O78" i="2"/>
  <c r="M78" i="2"/>
  <c r="K78" i="2"/>
  <c r="O77" i="2"/>
  <c r="M77" i="2"/>
  <c r="K77" i="2"/>
  <c r="O76" i="2"/>
  <c r="M76" i="2"/>
  <c r="K76" i="2"/>
  <c r="O75" i="2"/>
  <c r="M75" i="2"/>
  <c r="K75" i="2"/>
  <c r="O74" i="2"/>
  <c r="M74" i="2"/>
  <c r="K74" i="2"/>
  <c r="O73" i="2"/>
  <c r="M73" i="2"/>
  <c r="K73" i="2"/>
  <c r="O72" i="2"/>
  <c r="M72" i="2"/>
  <c r="K72" i="2"/>
  <c r="O71" i="2"/>
  <c r="M71" i="2"/>
  <c r="K71" i="2"/>
  <c r="O70" i="2"/>
  <c r="M70" i="2"/>
  <c r="K70" i="2"/>
  <c r="O69" i="2"/>
  <c r="M69" i="2"/>
  <c r="K69" i="2"/>
  <c r="O68" i="2"/>
  <c r="M68" i="2"/>
  <c r="K68" i="2"/>
  <c r="O67" i="2"/>
  <c r="M67" i="2"/>
  <c r="K67" i="2"/>
  <c r="O66" i="2"/>
  <c r="M66" i="2"/>
  <c r="K66" i="2"/>
  <c r="O65" i="2"/>
  <c r="M65" i="2"/>
  <c r="K65" i="2"/>
  <c r="O64" i="2"/>
  <c r="M64" i="2"/>
  <c r="K64" i="2"/>
  <c r="O63" i="2"/>
  <c r="M63" i="2"/>
  <c r="K63" i="2"/>
  <c r="O62" i="2"/>
  <c r="M62" i="2"/>
  <c r="K62" i="2"/>
  <c r="O61" i="2"/>
  <c r="M61" i="2"/>
  <c r="K61" i="2"/>
  <c r="O60" i="2"/>
  <c r="M60" i="2"/>
  <c r="K60" i="2"/>
  <c r="O59" i="2"/>
  <c r="M59" i="2"/>
  <c r="K59" i="2"/>
  <c r="O58" i="2"/>
  <c r="M58" i="2"/>
  <c r="K58" i="2"/>
  <c r="O57" i="2"/>
  <c r="M57" i="2"/>
  <c r="S57" i="2" s="1"/>
  <c r="K57" i="2"/>
  <c r="O56" i="2"/>
  <c r="M56" i="2"/>
  <c r="K56" i="2"/>
  <c r="O55" i="2"/>
  <c r="M55" i="2"/>
  <c r="K55" i="2"/>
  <c r="O54" i="2"/>
  <c r="M54" i="2"/>
  <c r="K54" i="2"/>
  <c r="O53" i="2"/>
  <c r="M53" i="2"/>
  <c r="K53" i="2"/>
  <c r="O52" i="2"/>
  <c r="M52" i="2"/>
  <c r="K52" i="2"/>
  <c r="O51" i="2"/>
  <c r="M51" i="2"/>
  <c r="K51" i="2"/>
  <c r="O50" i="2"/>
  <c r="M50" i="2"/>
  <c r="K50" i="2"/>
  <c r="O49" i="2"/>
  <c r="M49" i="2"/>
  <c r="K49" i="2"/>
  <c r="O48" i="2"/>
  <c r="M48" i="2"/>
  <c r="K48" i="2"/>
  <c r="O47" i="2"/>
  <c r="M47" i="2"/>
  <c r="K47" i="2"/>
  <c r="O46" i="2"/>
  <c r="M46" i="2"/>
  <c r="K46" i="2"/>
  <c r="O45" i="2"/>
  <c r="M45" i="2"/>
  <c r="K45" i="2"/>
  <c r="O44" i="2"/>
  <c r="M44" i="2"/>
  <c r="K44" i="2"/>
  <c r="O43" i="2"/>
  <c r="M43" i="2"/>
  <c r="K43" i="2"/>
  <c r="O42" i="2"/>
  <c r="M42" i="2"/>
  <c r="K42" i="2"/>
  <c r="O41" i="2"/>
  <c r="M41" i="2"/>
  <c r="K41" i="2"/>
  <c r="O40" i="2"/>
  <c r="M40" i="2"/>
  <c r="K40" i="2"/>
  <c r="O39" i="2"/>
  <c r="M39" i="2"/>
  <c r="K39" i="2"/>
  <c r="O38" i="2"/>
  <c r="M38" i="2"/>
  <c r="K38" i="2"/>
  <c r="O37" i="2"/>
  <c r="M37" i="2"/>
  <c r="K37" i="2"/>
  <c r="O36" i="2"/>
  <c r="M36" i="2"/>
  <c r="K36" i="2"/>
  <c r="O35" i="2"/>
  <c r="M35" i="2"/>
  <c r="K35" i="2"/>
  <c r="O34" i="2"/>
  <c r="M34" i="2"/>
  <c r="K34" i="2"/>
  <c r="O33" i="2"/>
  <c r="M33" i="2"/>
  <c r="K33" i="2"/>
  <c r="O32" i="2"/>
  <c r="M32" i="2"/>
  <c r="K32" i="2"/>
  <c r="O31" i="2"/>
  <c r="M31" i="2"/>
  <c r="K31" i="2"/>
  <c r="O30" i="2"/>
  <c r="M30" i="2"/>
  <c r="K30" i="2"/>
  <c r="O29" i="2"/>
  <c r="M29" i="2"/>
  <c r="K29" i="2"/>
  <c r="O28" i="2"/>
  <c r="M28" i="2"/>
  <c r="K28" i="2"/>
  <c r="O27" i="2"/>
  <c r="M27" i="2"/>
  <c r="K27" i="2"/>
  <c r="O26" i="2"/>
  <c r="M26" i="2"/>
  <c r="K26" i="2"/>
  <c r="O25" i="2"/>
  <c r="M25" i="2"/>
  <c r="K25" i="2"/>
  <c r="O24" i="2"/>
  <c r="M24" i="2"/>
  <c r="K24" i="2"/>
  <c r="O23" i="2"/>
  <c r="M23" i="2"/>
  <c r="K23" i="2"/>
  <c r="O22" i="2"/>
  <c r="M22" i="2"/>
  <c r="K22" i="2"/>
  <c r="O21" i="2"/>
  <c r="M21" i="2"/>
  <c r="K21" i="2"/>
  <c r="O20" i="2"/>
  <c r="M20" i="2"/>
  <c r="K20" i="2"/>
  <c r="O19" i="2"/>
  <c r="M19" i="2"/>
  <c r="K19" i="2"/>
  <c r="O18" i="2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M18" i="2"/>
  <c r="K18" i="2"/>
  <c r="O17" i="2"/>
  <c r="N17" i="2"/>
  <c r="N25" i="2" s="1"/>
  <c r="N33" i="2" s="1"/>
  <c r="N41" i="2" s="1"/>
  <c r="N49" i="2" s="1"/>
  <c r="N57" i="2" s="1"/>
  <c r="N65" i="2" s="1"/>
  <c r="N73" i="2" s="1"/>
  <c r="N81" i="2" s="1"/>
  <c r="N89" i="2" s="1"/>
  <c r="N97" i="2" s="1"/>
  <c r="N105" i="2" s="1"/>
  <c r="N113" i="2" s="1"/>
  <c r="M17" i="2"/>
  <c r="K17" i="2"/>
  <c r="O16" i="2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M16" i="2"/>
  <c r="K16" i="2"/>
  <c r="O15" i="2"/>
  <c r="N15" i="2"/>
  <c r="N23" i="2" s="1"/>
  <c r="N31" i="2" s="1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M15" i="2"/>
  <c r="K15" i="2"/>
  <c r="O14" i="2"/>
  <c r="N14" i="2"/>
  <c r="N22" i="2" s="1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M14" i="2"/>
  <c r="K14" i="2"/>
  <c r="O13" i="2"/>
  <c r="N13" i="2"/>
  <c r="N21" i="2" s="1"/>
  <c r="N29" i="2" s="1"/>
  <c r="N37" i="2" s="1"/>
  <c r="N45" i="2" s="1"/>
  <c r="N53" i="2" s="1"/>
  <c r="N61" i="2" s="1"/>
  <c r="N69" i="2" s="1"/>
  <c r="N77" i="2" s="1"/>
  <c r="N85" i="2" s="1"/>
  <c r="N93" i="2" s="1"/>
  <c r="N101" i="2" s="1"/>
  <c r="N109" i="2" s="1"/>
  <c r="M13" i="2"/>
  <c r="K13" i="2"/>
  <c r="O12" i="2"/>
  <c r="N12" i="2"/>
  <c r="N20" i="2" s="1"/>
  <c r="N28" i="2" s="1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M12" i="2"/>
  <c r="K12" i="2"/>
  <c r="O11" i="2"/>
  <c r="N11" i="2"/>
  <c r="N19" i="2" s="1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M11" i="2"/>
  <c r="K11" i="2"/>
  <c r="Q3" i="2"/>
  <c r="N10" i="2"/>
  <c r="M10" i="2"/>
  <c r="M9" i="2"/>
  <c r="M8" i="2"/>
  <c r="M7" i="2"/>
  <c r="M6" i="2"/>
  <c r="M5" i="2"/>
  <c r="M4" i="2"/>
  <c r="M3" i="2"/>
  <c r="K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E17" i="2" l="1"/>
  <c r="E25" i="2" s="1"/>
  <c r="E33" i="2" s="1"/>
  <c r="E41" i="2" s="1"/>
  <c r="E49" i="2" s="1"/>
  <c r="E57" i="2" s="1"/>
  <c r="E65" i="2" s="1"/>
  <c r="E73" i="2" s="1"/>
  <c r="E81" i="2" s="1"/>
  <c r="E89" i="2" s="1"/>
  <c r="E97" i="2" s="1"/>
  <c r="E105" i="2" s="1"/>
  <c r="E113" i="2" s="1"/>
  <c r="E16" i="2"/>
  <c r="E24" i="2" s="1"/>
  <c r="E32" i="2" s="1"/>
  <c r="E40" i="2" s="1"/>
  <c r="E48" i="2" s="1"/>
  <c r="E56" i="2" s="1"/>
  <c r="E64" i="2" s="1"/>
  <c r="E72" i="2" s="1"/>
  <c r="E80" i="2" s="1"/>
  <c r="E88" i="2" s="1"/>
  <c r="E96" i="2" s="1"/>
  <c r="E104" i="2" s="1"/>
  <c r="E112" i="2" s="1"/>
  <c r="E15" i="2"/>
  <c r="E23" i="2" s="1"/>
  <c r="E31" i="2" s="1"/>
  <c r="E39" i="2" s="1"/>
  <c r="E47" i="2" s="1"/>
  <c r="E55" i="2" s="1"/>
  <c r="E63" i="2" s="1"/>
  <c r="E71" i="2" s="1"/>
  <c r="E79" i="2" s="1"/>
  <c r="E87" i="2" s="1"/>
  <c r="E95" i="2" s="1"/>
  <c r="E103" i="2" s="1"/>
  <c r="E111" i="2" s="1"/>
  <c r="E14" i="2"/>
  <c r="E22" i="2" s="1"/>
  <c r="E30" i="2" s="1"/>
  <c r="E38" i="2" s="1"/>
  <c r="E46" i="2" s="1"/>
  <c r="E54" i="2" s="1"/>
  <c r="E62" i="2" s="1"/>
  <c r="E70" i="2" s="1"/>
  <c r="E78" i="2" s="1"/>
  <c r="E86" i="2" s="1"/>
  <c r="E94" i="2" s="1"/>
  <c r="E102" i="2" s="1"/>
  <c r="E110" i="2" s="1"/>
  <c r="E13" i="2"/>
  <c r="E21" i="2" s="1"/>
  <c r="E29" i="2" s="1"/>
  <c r="E37" i="2" s="1"/>
  <c r="E45" i="2" s="1"/>
  <c r="E53" i="2" s="1"/>
  <c r="E61" i="2" s="1"/>
  <c r="E69" i="2" s="1"/>
  <c r="E77" i="2" s="1"/>
  <c r="E85" i="2" s="1"/>
  <c r="E93" i="2" s="1"/>
  <c r="E101" i="2" s="1"/>
  <c r="E109" i="2" s="1"/>
  <c r="E12" i="2"/>
  <c r="E20" i="2" s="1"/>
  <c r="E28" i="2" s="1"/>
  <c r="E36" i="2" s="1"/>
  <c r="E44" i="2" s="1"/>
  <c r="E52" i="2" s="1"/>
  <c r="E60" i="2" s="1"/>
  <c r="E68" i="2" s="1"/>
  <c r="E76" i="2" s="1"/>
  <c r="E84" i="2" s="1"/>
  <c r="E92" i="2" s="1"/>
  <c r="E100" i="2" s="1"/>
  <c r="E108" i="2" s="1"/>
  <c r="E11" i="2"/>
  <c r="E19" i="2" s="1"/>
  <c r="E27" i="2" s="1"/>
  <c r="E35" i="2" s="1"/>
  <c r="E43" i="2" s="1"/>
  <c r="E51" i="2" s="1"/>
  <c r="E59" i="2" s="1"/>
  <c r="E67" i="2" s="1"/>
  <c r="E75" i="2" s="1"/>
  <c r="E83" i="2" s="1"/>
  <c r="E91" i="2" s="1"/>
  <c r="E99" i="2" s="1"/>
  <c r="E107" i="2" s="1"/>
  <c r="B2" i="2"/>
  <c r="M2" i="2" s="1"/>
  <c r="S2" i="2" s="1"/>
  <c r="A4" i="2"/>
  <c r="A3" i="2"/>
  <c r="K3" i="2" s="1"/>
  <c r="S3" i="2" s="1"/>
  <c r="D3" i="2"/>
  <c r="O3" i="2" s="1"/>
  <c r="D2" i="2"/>
  <c r="O2" i="2" s="1"/>
  <c r="E10" i="2"/>
  <c r="E18" i="2" s="1"/>
  <c r="E26" i="2" s="1"/>
  <c r="E34" i="2" s="1"/>
  <c r="E42" i="2" s="1"/>
  <c r="E50" i="2" s="1"/>
  <c r="E58" i="2" s="1"/>
  <c r="E66" i="2" s="1"/>
  <c r="E74" i="2" s="1"/>
  <c r="E82" i="2" s="1"/>
  <c r="E90" i="2" s="1"/>
  <c r="E98" i="2" s="1"/>
  <c r="E106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A5" i="2" l="1"/>
  <c r="K5" i="2" s="1"/>
  <c r="K4" i="2"/>
  <c r="A6" i="2"/>
  <c r="K6" i="2" s="1"/>
  <c r="D5" i="2"/>
  <c r="O5" i="2" s="1"/>
  <c r="D4" i="2"/>
  <c r="O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S4" i="2" l="1"/>
  <c r="S5" i="2"/>
  <c r="A7" i="2"/>
  <c r="K7" i="2" s="1"/>
  <c r="D6" i="2"/>
  <c r="O6" i="2" s="1"/>
  <c r="S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8" i="2" l="1"/>
  <c r="K8" i="2" s="1"/>
  <c r="D7" i="2"/>
  <c r="O7" i="2" s="1"/>
  <c r="S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A9" i="2" l="1"/>
  <c r="K9" i="2" s="1"/>
  <c r="D8" i="2"/>
  <c r="O8" i="2" s="1"/>
  <c r="S8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0" i="2" l="1"/>
  <c r="D9" i="2"/>
  <c r="O9" i="2" s="1"/>
  <c r="S9" i="2" s="1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K10" i="2" l="1"/>
  <c r="A11" i="2"/>
  <c r="D10" i="2"/>
  <c r="O10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A12" i="2" l="1"/>
  <c r="D11" i="2"/>
  <c r="V3" i="2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3" i="2" l="1"/>
  <c r="D12" i="2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A14" i="2" l="1"/>
  <c r="D13" i="2"/>
  <c r="K94" i="1"/>
  <c r="K88" i="1"/>
  <c r="Q96" i="1"/>
  <c r="K93" i="1"/>
  <c r="K97" i="1"/>
  <c r="K95" i="1"/>
  <c r="K92" i="1"/>
  <c r="N27" i="1"/>
  <c r="B28" i="1"/>
  <c r="A15" i="2" l="1"/>
  <c r="D14" i="2"/>
  <c r="K96" i="1"/>
  <c r="B29" i="1"/>
  <c r="N28" i="1"/>
  <c r="D15" i="2" l="1"/>
  <c r="A16" i="2"/>
  <c r="N29" i="1"/>
  <c r="B30" i="1"/>
  <c r="D16" i="2" l="1"/>
  <c r="A17" i="2"/>
  <c r="B31" i="1"/>
  <c r="N30" i="1"/>
  <c r="D17" i="2" l="1"/>
  <c r="A18" i="2"/>
  <c r="N31" i="1"/>
  <c r="B32" i="1"/>
  <c r="D18" i="2" l="1"/>
  <c r="A19" i="2"/>
  <c r="B33" i="1"/>
  <c r="N32" i="1"/>
  <c r="A20" i="2" l="1"/>
  <c r="D19" i="2"/>
  <c r="N33" i="1"/>
  <c r="B34" i="1"/>
  <c r="D20" i="2" l="1"/>
  <c r="A21" i="2"/>
  <c r="B35" i="1"/>
  <c r="N34" i="1"/>
  <c r="A22" i="2" l="1"/>
  <c r="D21" i="2"/>
  <c r="N35" i="1"/>
  <c r="B36" i="1"/>
  <c r="A23" i="2" l="1"/>
  <c r="D22" i="2"/>
  <c r="B37" i="1"/>
  <c r="N36" i="1"/>
  <c r="A24" i="2" l="1"/>
  <c r="D23" i="2"/>
  <c r="N37" i="1"/>
  <c r="B38" i="1"/>
  <c r="D24" i="2" l="1"/>
  <c r="A25" i="2"/>
  <c r="B39" i="1"/>
  <c r="N38" i="1"/>
  <c r="D25" i="2" l="1"/>
  <c r="A26" i="2"/>
  <c r="N39" i="1"/>
  <c r="B40" i="1"/>
  <c r="A27" i="2" l="1"/>
  <c r="D26" i="2"/>
  <c r="B41" i="1"/>
  <c r="N40" i="1"/>
  <c r="A28" i="2" l="1"/>
  <c r="D27" i="2"/>
  <c r="N41" i="1"/>
  <c r="B42" i="1"/>
  <c r="A29" i="2" l="1"/>
  <c r="D28" i="2"/>
  <c r="B43" i="1"/>
  <c r="N42" i="1"/>
  <c r="A30" i="2" l="1"/>
  <c r="D29" i="2"/>
  <c r="N43" i="1"/>
  <c r="B44" i="1"/>
  <c r="A31" i="2" l="1"/>
  <c r="D30" i="2"/>
  <c r="B45" i="1"/>
  <c r="N44" i="1"/>
  <c r="A32" i="2" l="1"/>
  <c r="D31" i="2"/>
  <c r="N45" i="1"/>
  <c r="B46" i="1"/>
  <c r="D32" i="2" l="1"/>
  <c r="A33" i="2"/>
  <c r="B47" i="1"/>
  <c r="N46" i="1"/>
  <c r="A34" i="2" l="1"/>
  <c r="D33" i="2"/>
  <c r="N47" i="1"/>
  <c r="B48" i="1"/>
  <c r="A35" i="2" l="1"/>
  <c r="D34" i="2"/>
  <c r="B49" i="1"/>
  <c r="N48" i="1"/>
  <c r="A36" i="2" l="1"/>
  <c r="D35" i="2"/>
  <c r="N49" i="1"/>
  <c r="B50" i="1"/>
  <c r="D36" i="2" l="1"/>
  <c r="A37" i="2"/>
  <c r="B51" i="1"/>
  <c r="N50" i="1"/>
  <c r="A38" i="2" l="1"/>
  <c r="D37" i="2"/>
  <c r="N51" i="1"/>
  <c r="B52" i="1"/>
  <c r="A39" i="2" l="1"/>
  <c r="D38" i="2"/>
  <c r="N52" i="1"/>
  <c r="B53" i="1"/>
  <c r="A40" i="2" l="1"/>
  <c r="D39" i="2"/>
  <c r="B54" i="1"/>
  <c r="N53" i="1"/>
  <c r="D40" i="2" l="1"/>
  <c r="A41" i="2"/>
  <c r="N54" i="1"/>
  <c r="B55" i="1"/>
  <c r="D41" i="2" l="1"/>
  <c r="A42" i="2"/>
  <c r="B56" i="1"/>
  <c r="N55" i="1"/>
  <c r="A43" i="2" l="1"/>
  <c r="D42" i="2"/>
  <c r="N56" i="1"/>
  <c r="B57" i="1"/>
  <c r="A44" i="2" l="1"/>
  <c r="D43" i="2"/>
  <c r="B58" i="1"/>
  <c r="N57" i="1"/>
  <c r="D44" i="2" l="1"/>
  <c r="A45" i="2"/>
  <c r="N58" i="1"/>
  <c r="B59" i="1"/>
  <c r="A46" i="2" l="1"/>
  <c r="D45" i="2"/>
  <c r="B60" i="1"/>
  <c r="N59" i="1"/>
  <c r="A47" i="2" l="1"/>
  <c r="D46" i="2"/>
  <c r="N60" i="1"/>
  <c r="B61" i="1"/>
  <c r="A48" i="2" l="1"/>
  <c r="D47" i="2"/>
  <c r="B62" i="1"/>
  <c r="N61" i="1"/>
  <c r="D48" i="2" l="1"/>
  <c r="A49" i="2"/>
  <c r="N62" i="1"/>
  <c r="B63" i="1"/>
  <c r="A50" i="2" l="1"/>
  <c r="D49" i="2"/>
  <c r="B64" i="1"/>
  <c r="N63" i="1"/>
  <c r="A51" i="2" l="1"/>
  <c r="D50" i="2"/>
  <c r="N64" i="1"/>
  <c r="B65" i="1"/>
  <c r="A52" i="2" l="1"/>
  <c r="D51" i="2"/>
  <c r="B66" i="1"/>
  <c r="N65" i="1"/>
  <c r="D52" i="2" l="1"/>
  <c r="A53" i="2"/>
  <c r="N66" i="1"/>
  <c r="B67" i="1"/>
  <c r="A54" i="2" l="1"/>
  <c r="D53" i="2"/>
  <c r="B68" i="1"/>
  <c r="N67" i="1"/>
  <c r="A55" i="2" l="1"/>
  <c r="D54" i="2"/>
  <c r="N68" i="1"/>
  <c r="B69" i="1"/>
  <c r="A56" i="2" l="1"/>
  <c r="D55" i="2"/>
  <c r="B70" i="1"/>
  <c r="N69" i="1"/>
  <c r="D56" i="2" l="1"/>
  <c r="A57" i="2"/>
  <c r="N70" i="1"/>
  <c r="B71" i="1"/>
  <c r="D57" i="2" l="1"/>
  <c r="A58" i="2"/>
  <c r="B72" i="1"/>
  <c r="N71" i="1"/>
  <c r="A59" i="2" l="1"/>
  <c r="D58" i="2"/>
  <c r="B73" i="1"/>
  <c r="N72" i="1"/>
  <c r="A60" i="2" l="1"/>
  <c r="D59" i="2"/>
  <c r="N73" i="1"/>
  <c r="B74" i="1"/>
  <c r="D60" i="2" l="1"/>
  <c r="A61" i="2"/>
  <c r="N74" i="1"/>
  <c r="B75" i="1"/>
  <c r="A62" i="2" l="1"/>
  <c r="D61" i="2"/>
  <c r="N75" i="1"/>
  <c r="B76" i="1"/>
  <c r="A63" i="2" l="1"/>
  <c r="D62" i="2"/>
  <c r="B77" i="1"/>
  <c r="N76" i="1"/>
  <c r="A64" i="2" l="1"/>
  <c r="D63" i="2"/>
  <c r="B78" i="1"/>
  <c r="N77" i="1"/>
  <c r="D64" i="2" l="1"/>
  <c r="A65" i="2"/>
  <c r="B79" i="1"/>
  <c r="N78" i="1"/>
  <c r="A66" i="2" l="1"/>
  <c r="D65" i="2"/>
  <c r="B80" i="1"/>
  <c r="N79" i="1"/>
  <c r="A67" i="2" l="1"/>
  <c r="D66" i="2"/>
  <c r="B81" i="1"/>
  <c r="N80" i="1"/>
  <c r="A68" i="2" l="1"/>
  <c r="D67" i="2"/>
  <c r="N81" i="1"/>
  <c r="B82" i="1"/>
  <c r="D68" i="2" l="1"/>
  <c r="A69" i="2"/>
  <c r="B83" i="1"/>
  <c r="N82" i="1"/>
  <c r="D69" i="2" l="1"/>
  <c r="A70" i="2"/>
  <c r="N83" i="1"/>
  <c r="B84" i="1"/>
  <c r="A71" i="2" l="1"/>
  <c r="D70" i="2"/>
  <c r="B85" i="1"/>
  <c r="N84" i="1"/>
  <c r="A72" i="2" l="1"/>
  <c r="D71" i="2"/>
  <c r="N85" i="1"/>
  <c r="B86" i="1"/>
  <c r="D72" i="2" l="1"/>
  <c r="A73" i="2"/>
  <c r="B87" i="1"/>
  <c r="N86" i="1"/>
  <c r="A74" i="2" l="1"/>
  <c r="D73" i="2"/>
  <c r="N87" i="1"/>
  <c r="B88" i="1"/>
  <c r="A75" i="2" l="1"/>
  <c r="D74" i="2"/>
  <c r="B89" i="1"/>
  <c r="N88" i="1"/>
  <c r="A76" i="2" l="1"/>
  <c r="D75" i="2"/>
  <c r="N89" i="1"/>
  <c r="B90" i="1"/>
  <c r="D76" i="2" l="1"/>
  <c r="A77" i="2"/>
  <c r="B91" i="1"/>
  <c r="N90" i="1"/>
  <c r="D77" i="2" l="1"/>
  <c r="A78" i="2"/>
  <c r="N91" i="1"/>
  <c r="B92" i="1"/>
  <c r="A79" i="2" l="1"/>
  <c r="D78" i="2"/>
  <c r="B93" i="1"/>
  <c r="N92" i="1"/>
  <c r="A80" i="2" l="1"/>
  <c r="D79" i="2"/>
  <c r="N93" i="1"/>
  <c r="B94" i="1"/>
  <c r="D80" i="2" l="1"/>
  <c r="A81" i="2"/>
  <c r="B95" i="1"/>
  <c r="N94" i="1"/>
  <c r="D81" i="2" l="1"/>
  <c r="A82" i="2"/>
  <c r="N95" i="1"/>
  <c r="B96" i="1"/>
  <c r="A83" i="2" l="1"/>
  <c r="D82" i="2"/>
  <c r="B97" i="1"/>
  <c r="N96" i="1"/>
  <c r="A84" i="2" l="1"/>
  <c r="D83" i="2"/>
  <c r="N97" i="1"/>
  <c r="B98" i="1"/>
  <c r="D84" i="2" l="1"/>
  <c r="A85" i="2"/>
  <c r="B99" i="1"/>
  <c r="N98" i="1"/>
  <c r="D85" i="2" l="1"/>
  <c r="A86" i="2"/>
  <c r="N99" i="1"/>
  <c r="B100" i="1"/>
  <c r="A87" i="2" l="1"/>
  <c r="D86" i="2"/>
  <c r="B101" i="1"/>
  <c r="N100" i="1"/>
  <c r="A88" i="2" l="1"/>
  <c r="D87" i="2"/>
  <c r="N101" i="1"/>
  <c r="B102" i="1"/>
  <c r="D88" i="2" l="1"/>
  <c r="A89" i="2"/>
  <c r="B103" i="1"/>
  <c r="N102" i="1"/>
  <c r="D89" i="2" l="1"/>
  <c r="A90" i="2"/>
  <c r="N103" i="1"/>
  <c r="B104" i="1"/>
  <c r="D90" i="2" l="1"/>
  <c r="A91" i="2"/>
  <c r="B105" i="1"/>
  <c r="N105" i="1" s="1"/>
  <c r="N104" i="1"/>
  <c r="D91" i="2" l="1"/>
  <c r="A92" i="2"/>
  <c r="A93" i="2" l="1"/>
  <c r="D92" i="2"/>
  <c r="D93" i="2" l="1"/>
  <c r="A94" i="2"/>
  <c r="D94" i="2" l="1"/>
  <c r="A95" i="2"/>
  <c r="A96" i="2" l="1"/>
  <c r="D95" i="2"/>
  <c r="A97" i="2" l="1"/>
  <c r="D96" i="2"/>
  <c r="D97" i="2" l="1"/>
  <c r="A98" i="2"/>
  <c r="D98" i="2" l="1"/>
  <c r="A99" i="2"/>
  <c r="D99" i="2" l="1"/>
  <c r="A100" i="2"/>
  <c r="A101" i="2" l="1"/>
  <c r="D100" i="2"/>
  <c r="D101" i="2" l="1"/>
  <c r="A102" i="2"/>
  <c r="D102" i="2" l="1"/>
  <c r="A103" i="2"/>
  <c r="A104" i="2" l="1"/>
  <c r="D103" i="2"/>
  <c r="A105" i="2" l="1"/>
  <c r="D104" i="2"/>
  <c r="A106" i="2" l="1"/>
  <c r="D105" i="2"/>
  <c r="D106" i="2" l="1"/>
  <c r="A107" i="2"/>
  <c r="D107" i="2" l="1"/>
  <c r="A108" i="2"/>
  <c r="D108" i="2" l="1"/>
  <c r="A109" i="2"/>
  <c r="A110" i="2" l="1"/>
  <c r="D109" i="2"/>
  <c r="A111" i="2" l="1"/>
  <c r="D110" i="2"/>
  <c r="D111" i="2" l="1"/>
  <c r="A112" i="2"/>
  <c r="D112" i="2" l="1"/>
  <c r="A113" i="2"/>
  <c r="D113" i="2" s="1"/>
</calcChain>
</file>

<file path=xl/sharedStrings.xml><?xml version="1.0" encoding="utf-8"?>
<sst xmlns="http://schemas.openxmlformats.org/spreadsheetml/2006/main" count="1477" uniqueCount="365">
  <si>
    <t>&lt;value</t>
  </si>
  <si>
    <t>&gt;</t>
  </si>
  <si>
    <t>&gt; &lt;first&gt; &lt;polymorphic_id&gt;27&lt;/polymorphic_id&gt; &lt;ptr_wrapper&gt; &lt;id&gt;</t>
  </si>
  <si>
    <t>414cf73f-2b35-4180-bc9d-9c250d0fb535</t>
  </si>
  <si>
    <t>Corsiar Input</t>
  </si>
  <si>
    <t>Corsair Output</t>
  </si>
  <si>
    <t>F2</t>
  </si>
  <si>
    <t>F3</t>
  </si>
  <si>
    <t>F4</t>
  </si>
  <si>
    <t>F5</t>
  </si>
  <si>
    <t>Index</t>
  </si>
  <si>
    <t>Corsair Output Modifier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</si>
  <si>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</si>
  <si>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</si>
  <si>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</si>
  <si>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</si>
  <si>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</si>
  <si>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</si>
  <si>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</si>
  <si>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</si>
  <si>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</si>
  <si>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</si>
  <si>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</si>
  <si>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</si>
  <si>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</si>
  <si>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</si>
  <si>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</si>
  <si>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</si>
  <si>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</si>
  <si>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</si>
  <si>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</si>
  <si>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</si>
  <si>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</si>
  <si>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</si>
  <si>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</si>
  <si>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</si>
  <si>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</si>
  <si>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</si>
  <si>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</si>
  <si>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</si>
  <si>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</si>
  <si>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</si>
  <si>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</si>
  <si>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</si>
  <si>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</si>
  <si>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</si>
  <si>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</si>
  <si>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</si>
  <si>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</si>
  <si>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</si>
  <si>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</si>
  <si>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</si>
  <si>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</si>
  <si>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</si>
  <si>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</si>
  <si>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</si>
  <si>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</si>
  <si>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</si>
  <si>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</si>
  <si>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</si>
  <si>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</si>
  <si>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</si>
  <si>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</si>
  <si>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</si>
  <si>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</si>
  <si>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</si>
  <si>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</si>
  <si>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</si>
  <si>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</si>
  <si>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</si>
  <si>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</si>
  <si>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</si>
  <si>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</si>
  <si>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</si>
  <si>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</si>
  <si>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</si>
  <si>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</si>
  <si>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</si>
  <si>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</si>
  <si>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</si>
  <si>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</si>
  <si>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</si>
  <si>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</si>
  <si>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</si>
  <si>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</si>
  <si>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</si>
  <si>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</si>
  <si>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</si>
  <si>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</si>
  <si>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</si>
  <si>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</si>
  <si>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</si>
  <si>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</si>
  <si>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</si>
  <si>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</si>
  <si>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</si>
  <si>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</si>
  <si>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</si>
  <si>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</si>
  <si>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</si>
  <si>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</si>
  <si>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</si>
  <si>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</si>
  <si>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</si>
  <si>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</si>
  <si>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</si>
  <si>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</si>
  <si>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</si>
  <si>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</si>
  <si>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</si>
  <si>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</si>
  <si>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</si>
  <si>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</si>
  <si>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</si>
  <si>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</si>
  <si>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</si>
  <si>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</si>
  <si>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</si>
  <si>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</si>
  <si>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</si>
  <si>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</si>
  <si>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</si>
  <si>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</si>
  <si>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</si>
  <si>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</si>
  <si>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</si>
  <si>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</si>
  <si>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</si>
  <si>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</si>
  <si>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</si>
  <si>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</si>
  <si>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</si>
  <si>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</si>
  <si>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</si>
  <si>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</si>
  <si>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</si>
  <si>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</si>
  <si>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</si>
  <si>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</si>
  <si>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</si>
  <si>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</si>
  <si>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</si>
  <si>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</si>
  <si>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</si>
  <si>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</si>
  <si>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</si>
  <si>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</si>
  <si>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</si>
  <si>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</si>
  <si>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</si>
  <si>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</si>
  <si>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</si>
  <si>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</si>
  <si>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</si>
  <si>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</si>
  <si>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</si>
  <si>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</si>
  <si>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</si>
  <si>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</si>
  <si>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</si>
  <si>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</si>
  <si>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</si>
  <si>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</si>
  <si>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</si>
  <si>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</si>
  <si>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</si>
  <si>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</si>
  <si>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</si>
  <si>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</si>
  <si>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</si>
  <si>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</si>
  <si>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</si>
  <si>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</si>
  <si>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</si>
  <si>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</si>
  <si>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</si>
  <si>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</si>
  <si>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</si>
  <si>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</si>
  <si>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</si>
  <si>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</si>
  <si>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</si>
  <si>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</si>
  <si>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</si>
  <si>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</si>
  <si>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</si>
  <si>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</si>
  <si>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</si>
  <si>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</si>
  <si>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</si>
  <si>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</si>
  <si>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</si>
  <si>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</si>
  <si>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</si>
  <si>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</si>
  <si>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</si>
  <si>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</si>
  <si>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</si>
  <si>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</si>
  <si>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</si>
  <si>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</si>
  <si>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</si>
  <si>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</si>
  <si>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</si>
  <si>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</si>
  <si>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</si>
  <si>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</si>
  <si>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</si>
  <si>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</si>
  <si>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</si>
  <si>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</si>
  <si>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</si>
  <si>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</si>
  <si>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</si>
  <si>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</si>
  <si>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</si>
  <si>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</si>
  <si>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</si>
  <si>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</si>
  <si>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</si>
  <si>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</si>
  <si>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</si>
  <si>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</si>
  <si>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</si>
  <si>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</si>
  <si>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</si>
  <si>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</si>
  <si>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</si>
  <si>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</si>
  <si>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</si>
  <si>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</si>
  <si>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</si>
  <si>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</si>
  <si>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</si>
  <si>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</si>
  <si>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</si>
  <si>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</si>
  <si>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</si>
  <si>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</si>
  <si>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</si>
  <si>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</si>
  <si>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</si>
  <si>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</si>
  <si>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</si>
  <si>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</si>
  <si>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</si>
  <si>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</si>
  <si>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</si>
  <si>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</si>
  <si>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</si>
  <si>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</si>
  <si>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</si>
  <si>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</si>
  <si>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</si>
  <si>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</si>
  <si>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</si>
  <si>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</si>
  <si>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</si>
  <si>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Light key</t>
  </si>
  <si>
    <t>Winkey Lock key</t>
  </si>
  <si>
    <t>two special keys</t>
  </si>
  <si>
    <t>For script</t>
  </si>
  <si>
    <t xml:space="preserve">; Index: </t>
  </si>
  <si>
    <t>. Corsair input: </t>
  </si>
  <si>
    <t>Corsair key</t>
  </si>
  <si>
    <t>AHK Read</t>
  </si>
  <si>
    <t xml:space="preserve">
</t>
  </si>
  <si>
    <t xml:space="preserve">
^</t>
  </si>
  <si>
    <t xml:space="preserve">
!</t>
  </si>
  <si>
    <t xml:space="preserve">
^!</t>
  </si>
  <si>
    <t xml:space="preserve">
+</t>
  </si>
  <si>
    <t xml:space="preserve">
^+</t>
  </si>
  <si>
    <t xml:space="preserve">
!+</t>
  </si>
  <si>
    <t xml:space="preserve">
^!+</t>
  </si>
  <si>
    <t xml:space="preserve">::
</t>
  </si>
  <si>
    <t>AHK Script</t>
  </si>
  <si>
    <r>
      <t>Send</t>
    </r>
    <r>
      <rPr>
        <sz val="11"/>
        <color rgb="FFD4D4D4"/>
        <rFont val="Consolas"/>
        <family val="3"/>
      </rPr>
      <t xml:space="preserve">, Macro001
</t>
    </r>
    <r>
      <rPr>
        <sz val="11"/>
        <color rgb="FFDCDCAA"/>
        <rFont val="Consolas"/>
        <family val="3"/>
      </rPr>
      <t xml:space="preserve">return
</t>
    </r>
  </si>
  <si>
    <t>SC073</t>
  </si>
  <si>
    <t>SC070</t>
  </si>
  <si>
    <t>'</t>
  </si>
  <si>
    <t>Win + 1</t>
  </si>
  <si>
    <t>Win + 2</t>
  </si>
  <si>
    <t>Win + 3</t>
  </si>
  <si>
    <t>Win + 4</t>
  </si>
  <si>
    <t>Win + 5</t>
  </si>
  <si>
    <t>Win + 6</t>
  </si>
  <si>
    <t>Win + 7</t>
  </si>
  <si>
    <t>Win + 8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</si>
  <si>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</si>
  <si>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</si>
  <si>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</si>
  <si>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</si>
  <si>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</si>
  <si>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</si>
  <si>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</si>
  <si>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</si>
  <si>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</si>
  <si>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</si>
  <si>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</si>
  <si>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</si>
  <si>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</si>
  <si>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</si>
  <si>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</si>
  <si>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</si>
  <si>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</si>
  <si>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</si>
  <si>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</si>
  <si>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</si>
  <si>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</si>
  <si>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</si>
  <si>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</si>
  <si>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</si>
  <si>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</si>
  <si>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</si>
  <si>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</si>
  <si>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</si>
  <si>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</si>
  <si>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</si>
  <si>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</si>
  <si>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</si>
  <si>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</si>
  <si>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</si>
  <si>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</si>
  <si>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</si>
  <si>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</si>
  <si>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</si>
  <si>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</si>
  <si>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</si>
  <si>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</si>
  <si>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</si>
  <si>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</si>
  <si>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</si>
  <si>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</si>
  <si>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</si>
  <si>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</si>
  <si>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</si>
  <si>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</si>
  <si>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</si>
  <si>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</si>
  <si>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</si>
  <si>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</si>
  <si>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</si>
  <si>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</si>
  <si>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</si>
  <si>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</si>
  <si>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</si>
  <si>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</si>
  <si>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</si>
  <si>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</si>
  <si>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</si>
  <si>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</si>
  <si>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</si>
  <si>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</si>
  <si>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</si>
  <si>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</si>
  <si>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</si>
  <si>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</si>
  <si>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VS Code</t>
  </si>
  <si>
    <t>Teams</t>
  </si>
  <si>
    <t>OneNote</t>
  </si>
  <si>
    <t>File Explorer</t>
  </si>
  <si>
    <t>Edge WAPOL</t>
  </si>
  <si>
    <t>Edge MRWA</t>
  </si>
  <si>
    <t>EdgeDemosite</t>
  </si>
  <si>
    <t>Edge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</si>
</sst>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topLeftCell="A43" zoomScaleNormal="100" workbookViewId="0">
      <selection activeCell="C78" sqref="C78:C113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10</v>
      </c>
      <c r="D1" t="s">
        <v>10</v>
      </c>
      <c r="F1" t="s">
        <v>10</v>
      </c>
      <c r="H1" t="s">
        <v>25</v>
      </c>
      <c r="K1" t="s">
        <v>26</v>
      </c>
      <c r="N1" s="3" t="s">
        <v>10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48</v>
      </c>
      <c r="F2" s="5">
        <v>1</v>
      </c>
      <c r="G2" s="5" t="s">
        <v>47</v>
      </c>
      <c r="H2" s="5" t="s">
        <v>3</v>
      </c>
      <c r="I2" s="5" t="s">
        <v>24</v>
      </c>
      <c r="J2" s="5" t="s">
        <v>56</v>
      </c>
      <c r="K2" s="6" t="str">
        <f>_xlfn.CONCAT("F", Q2)</f>
        <v>F13</v>
      </c>
      <c r="L2" s="5" t="s">
        <v>64</v>
      </c>
      <c r="M2" s="5" t="s">
        <v>27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48</v>
      </c>
      <c r="F3" s="5">
        <f>F2+1</f>
        <v>2</v>
      </c>
      <c r="G3" s="5" t="s">
        <v>47</v>
      </c>
      <c r="H3" s="5" t="s">
        <v>40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57</v>
      </c>
      <c r="K3" s="6" t="str">
        <f t="shared" ref="K3:K17" si="0">_xlfn.CONCAT("F", Q3)</f>
        <v>F13</v>
      </c>
      <c r="L3" s="5" t="s">
        <v>65</v>
      </c>
      <c r="M3" s="5" t="s">
        <v>27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48</v>
      </c>
      <c r="F4" s="5">
        <f t="shared" ref="F4:F9" si="6">F3+1</f>
        <v>3</v>
      </c>
      <c r="G4" s="5" t="s">
        <v>47</v>
      </c>
      <c r="H4" s="5" t="s">
        <v>41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58</v>
      </c>
      <c r="K4" s="6" t="str">
        <f t="shared" si="0"/>
        <v>F13</v>
      </c>
      <c r="L4" s="5" t="s">
        <v>65</v>
      </c>
      <c r="M4" s="5" t="s">
        <v>27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48</v>
      </c>
      <c r="F5" s="5">
        <f t="shared" si="6"/>
        <v>4</v>
      </c>
      <c r="G5" s="5" t="s">
        <v>47</v>
      </c>
      <c r="H5" s="5" t="s">
        <v>42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59</v>
      </c>
      <c r="K5" s="6" t="str">
        <f t="shared" si="0"/>
        <v>F13</v>
      </c>
      <c r="L5" s="5" t="s">
        <v>66</v>
      </c>
      <c r="M5" s="5" t="s">
        <v>27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48</v>
      </c>
      <c r="F6" s="5">
        <f t="shared" si="6"/>
        <v>5</v>
      </c>
      <c r="G6" s="5" t="s">
        <v>47</v>
      </c>
      <c r="H6" s="5" t="s">
        <v>43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60</v>
      </c>
      <c r="K6" s="6" t="str">
        <f t="shared" si="0"/>
        <v>F13</v>
      </c>
      <c r="L6" s="5" t="s">
        <v>65</v>
      </c>
      <c r="M6" s="5" t="s">
        <v>27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48</v>
      </c>
      <c r="F7" s="5">
        <f t="shared" si="6"/>
        <v>6</v>
      </c>
      <c r="G7" s="5" t="s">
        <v>47</v>
      </c>
      <c r="H7" s="5" t="s">
        <v>44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61</v>
      </c>
      <c r="K7" s="6" t="str">
        <f t="shared" si="0"/>
        <v>F13</v>
      </c>
      <c r="L7" s="5" t="s">
        <v>66</v>
      </c>
      <c r="M7" s="5" t="s">
        <v>27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48</v>
      </c>
      <c r="F8" s="5">
        <f t="shared" si="6"/>
        <v>7</v>
      </c>
      <c r="G8" s="5" t="s">
        <v>47</v>
      </c>
      <c r="H8" s="5" t="s">
        <v>46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62</v>
      </c>
      <c r="K8" s="6" t="str">
        <f t="shared" si="0"/>
        <v>F13</v>
      </c>
      <c r="L8" s="5" t="s">
        <v>66</v>
      </c>
      <c r="M8" s="5" t="s">
        <v>27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48</v>
      </c>
      <c r="F9" s="5">
        <f t="shared" si="6"/>
        <v>8</v>
      </c>
      <c r="G9" s="5" t="s">
        <v>47</v>
      </c>
      <c r="H9" s="5" t="s">
        <v>45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63</v>
      </c>
      <c r="K9" s="6" t="str">
        <f t="shared" si="0"/>
        <v>F13</v>
      </c>
      <c r="L9" s="5" t="s">
        <v>67</v>
      </c>
      <c r="M9" s="5" t="s">
        <v>27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48</v>
      </c>
      <c r="F10">
        <f t="shared" ref="F10:F17" si="13">F9+1</f>
        <v>9</v>
      </c>
      <c r="G10" t="s">
        <v>47</v>
      </c>
      <c r="H10" t="s">
        <v>50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27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48</v>
      </c>
      <c r="F11">
        <f t="shared" si="13"/>
        <v>10</v>
      </c>
      <c r="G11" t="s">
        <v>47</v>
      </c>
      <c r="H11" t="s">
        <v>51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27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48</v>
      </c>
      <c r="F12">
        <f t="shared" si="13"/>
        <v>11</v>
      </c>
      <c r="G12" t="s">
        <v>47</v>
      </c>
      <c r="H12" t="s">
        <v>52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27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48</v>
      </c>
      <c r="F13">
        <f t="shared" si="13"/>
        <v>12</v>
      </c>
      <c r="G13" t="s">
        <v>47</v>
      </c>
      <c r="H13" t="s">
        <v>53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27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48</v>
      </c>
      <c r="F14">
        <f t="shared" si="13"/>
        <v>13</v>
      </c>
      <c r="G14" t="s">
        <v>47</v>
      </c>
      <c r="H14" t="s">
        <v>54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27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48</v>
      </c>
      <c r="F15">
        <f t="shared" si="13"/>
        <v>14</v>
      </c>
      <c r="G15" t="s">
        <v>47</v>
      </c>
      <c r="H15" t="s">
        <v>55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27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48</v>
      </c>
      <c r="F16">
        <f t="shared" si="13"/>
        <v>15</v>
      </c>
      <c r="G16" t="s">
        <v>47</v>
      </c>
      <c r="H16" t="s">
        <v>68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27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48</v>
      </c>
      <c r="F17">
        <f t="shared" si="13"/>
        <v>16</v>
      </c>
      <c r="G17" t="s">
        <v>47</v>
      </c>
      <c r="H17" t="s">
        <v>69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27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48</v>
      </c>
      <c r="F18">
        <f t="shared" ref="F18:F81" si="28">F17+1</f>
        <v>17</v>
      </c>
      <c r="G18" t="s">
        <v>47</v>
      </c>
      <c r="H18" t="s">
        <v>70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27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48</v>
      </c>
      <c r="F19">
        <f t="shared" si="28"/>
        <v>18</v>
      </c>
      <c r="G19" t="s">
        <v>47</v>
      </c>
      <c r="H19" t="s">
        <v>71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27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49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48</v>
      </c>
      <c r="F20">
        <f t="shared" si="28"/>
        <v>19</v>
      </c>
      <c r="G20" t="s">
        <v>47</v>
      </c>
      <c r="H20" t="s">
        <v>72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27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48</v>
      </c>
      <c r="F21">
        <f t="shared" si="28"/>
        <v>20</v>
      </c>
      <c r="G21" t="s">
        <v>47</v>
      </c>
      <c r="H21" t="s">
        <v>73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27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48</v>
      </c>
      <c r="F22">
        <f t="shared" si="28"/>
        <v>21</v>
      </c>
      <c r="G22" t="s">
        <v>47</v>
      </c>
      <c r="H22" t="s">
        <v>74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27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48</v>
      </c>
      <c r="F23">
        <f t="shared" si="28"/>
        <v>22</v>
      </c>
      <c r="G23" t="s">
        <v>47</v>
      </c>
      <c r="H23" t="s">
        <v>75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27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28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48</v>
      </c>
      <c r="F24">
        <f t="shared" si="28"/>
        <v>23</v>
      </c>
      <c r="G24" t="s">
        <v>47</v>
      </c>
      <c r="H24" t="s">
        <v>76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27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29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48</v>
      </c>
      <c r="F25">
        <f t="shared" si="28"/>
        <v>24</v>
      </c>
      <c r="G25" t="s">
        <v>47</v>
      </c>
      <c r="H25" t="s">
        <v>77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27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30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48</v>
      </c>
      <c r="F26">
        <f t="shared" si="28"/>
        <v>25</v>
      </c>
      <c r="G26" t="s">
        <v>47</v>
      </c>
      <c r="H26" t="s">
        <v>78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27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31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48</v>
      </c>
      <c r="F27">
        <f t="shared" si="28"/>
        <v>26</v>
      </c>
      <c r="G27" t="s">
        <v>47</v>
      </c>
      <c r="H27" t="s">
        <v>79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27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48</v>
      </c>
      <c r="F28">
        <f t="shared" si="28"/>
        <v>27</v>
      </c>
      <c r="G28" t="s">
        <v>47</v>
      </c>
      <c r="H28" t="s">
        <v>80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27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12</v>
      </c>
      <c r="AA28" s="1" t="s">
        <v>39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48</v>
      </c>
      <c r="F29">
        <f t="shared" si="28"/>
        <v>28</v>
      </c>
      <c r="G29" t="s">
        <v>47</v>
      </c>
      <c r="H29" t="s">
        <v>81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27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13</v>
      </c>
      <c r="AA29" t="s">
        <v>38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48</v>
      </c>
      <c r="F30">
        <f t="shared" si="28"/>
        <v>29</v>
      </c>
      <c r="G30" t="s">
        <v>47</v>
      </c>
      <c r="H30" t="s">
        <v>82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27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14</v>
      </c>
      <c r="AA30" t="s">
        <v>37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48</v>
      </c>
      <c r="F31">
        <f t="shared" si="28"/>
        <v>30</v>
      </c>
      <c r="G31" t="s">
        <v>47</v>
      </c>
      <c r="H31" t="s">
        <v>83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27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15</v>
      </c>
      <c r="AA31" s="1" t="s">
        <v>35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48</v>
      </c>
      <c r="F32">
        <f t="shared" si="28"/>
        <v>31</v>
      </c>
      <c r="G32" t="s">
        <v>47</v>
      </c>
      <c r="H32" t="s">
        <v>84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27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16</v>
      </c>
      <c r="AA32" t="s">
        <v>36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48</v>
      </c>
      <c r="F33">
        <f t="shared" si="28"/>
        <v>32</v>
      </c>
      <c r="G33" t="s">
        <v>47</v>
      </c>
      <c r="H33" t="s">
        <v>85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27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17</v>
      </c>
      <c r="AA33" t="s">
        <v>34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48</v>
      </c>
      <c r="F34">
        <f t="shared" si="28"/>
        <v>33</v>
      </c>
      <c r="G34" t="s">
        <v>47</v>
      </c>
      <c r="H34" t="s">
        <v>86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27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18</v>
      </c>
      <c r="AA34" t="s">
        <v>33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48</v>
      </c>
      <c r="F35">
        <f t="shared" si="28"/>
        <v>34</v>
      </c>
      <c r="G35" t="s">
        <v>47</v>
      </c>
      <c r="H35" t="s">
        <v>87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27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19</v>
      </c>
      <c r="AA35" t="s">
        <v>32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48</v>
      </c>
      <c r="F36">
        <f t="shared" si="28"/>
        <v>35</v>
      </c>
      <c r="G36" t="s">
        <v>47</v>
      </c>
      <c r="H36" t="s">
        <v>88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27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48</v>
      </c>
      <c r="F37">
        <f t="shared" si="28"/>
        <v>36</v>
      </c>
      <c r="G37" t="s">
        <v>47</v>
      </c>
      <c r="H37" t="s">
        <v>89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27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48</v>
      </c>
      <c r="F38">
        <f t="shared" si="28"/>
        <v>37</v>
      </c>
      <c r="G38" t="s">
        <v>47</v>
      </c>
      <c r="H38" t="s">
        <v>90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27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48</v>
      </c>
      <c r="F39">
        <f t="shared" si="28"/>
        <v>38</v>
      </c>
      <c r="G39" t="s">
        <v>47</v>
      </c>
      <c r="H39" t="s">
        <v>91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27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56</v>
      </c>
      <c r="AG39" t="s">
        <v>64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48</v>
      </c>
      <c r="F40">
        <f t="shared" si="28"/>
        <v>39</v>
      </c>
      <c r="G40" t="s">
        <v>47</v>
      </c>
      <c r="H40" t="s">
        <v>92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27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09d5dab5-4681-69df-5d65-8ff5e7b64c85</v>
      </c>
      <c r="AE40" t="s">
        <v>57</v>
      </c>
      <c r="AG40" t="s">
        <v>65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48</v>
      </c>
      <c r="F41">
        <f t="shared" si="28"/>
        <v>40</v>
      </c>
      <c r="G41" t="s">
        <v>47</v>
      </c>
      <c r="H41" t="s">
        <v>93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27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e0870fe2-a546-6ad7-225c-cb33e7e444b1</v>
      </c>
      <c r="AE41" t="s">
        <v>58</v>
      </c>
      <c r="AG41" t="s">
        <v>65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48</v>
      </c>
      <c r="F42">
        <f t="shared" si="28"/>
        <v>41</v>
      </c>
      <c r="G42" t="s">
        <v>47</v>
      </c>
      <c r="H42" t="s">
        <v>94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27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02edba17-1073-78c8-79e7-c96173309fdc</v>
      </c>
      <c r="AE42" t="s">
        <v>59</v>
      </c>
      <c r="AG42" t="s">
        <v>66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48</v>
      </c>
      <c r="F43">
        <f t="shared" si="28"/>
        <v>42</v>
      </c>
      <c r="G43" t="s">
        <v>47</v>
      </c>
      <c r="H43" t="s">
        <v>95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27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17290348-2ece-4bd3-3bc3-135702eb7682</v>
      </c>
      <c r="AE43" t="s">
        <v>60</v>
      </c>
      <c r="AG43" t="s">
        <v>65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48</v>
      </c>
      <c r="F44">
        <f t="shared" si="28"/>
        <v>43</v>
      </c>
      <c r="G44" t="s">
        <v>47</v>
      </c>
      <c r="H44" t="s">
        <v>96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27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c95365a1-4541-9ef4-5437-b6b768496caa</v>
      </c>
      <c r="AE44" t="s">
        <v>61</v>
      </c>
      <c r="AG44" t="s">
        <v>66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48</v>
      </c>
      <c r="F45">
        <f t="shared" si="28"/>
        <v>44</v>
      </c>
      <c r="G45" t="s">
        <v>47</v>
      </c>
      <c r="H45" t="s">
        <v>97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27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92bc0804-7e5d-474b-06fd-6af5b965a442</v>
      </c>
      <c r="AE45" t="s">
        <v>62</v>
      </c>
      <c r="AG45" t="s">
        <v>66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48</v>
      </c>
      <c r="F46">
        <f t="shared" si="28"/>
        <v>45</v>
      </c>
      <c r="G46" t="s">
        <v>47</v>
      </c>
      <c r="H46" t="s">
        <v>98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27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8797b516-83a6-2dec-11f7-eb9b1bff78c2</v>
      </c>
      <c r="AE46" t="s">
        <v>63</v>
      </c>
      <c r="AG46" t="s">
        <v>67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48</v>
      </c>
      <c r="F47">
        <f t="shared" si="28"/>
        <v>46</v>
      </c>
      <c r="G47" t="s">
        <v>47</v>
      </c>
      <c r="H47" t="s">
        <v>99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27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8f54bbce-3eef-30b9-8cd4-f989dc2921c8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48</v>
      </c>
      <c r="F48">
        <f t="shared" si="28"/>
        <v>47</v>
      </c>
      <c r="G48" t="s">
        <v>47</v>
      </c>
      <c r="H48" t="s">
        <v>100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27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f0b4cb45-44ec-7b8f-0d34-7b6d3be0130a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48</v>
      </c>
      <c r="F49">
        <f t="shared" si="28"/>
        <v>48</v>
      </c>
      <c r="G49" t="s">
        <v>47</v>
      </c>
      <c r="H49" t="s">
        <v>101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27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f3e6cdef-a135-1bc5-369e-6d53712751c1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48</v>
      </c>
      <c r="F50">
        <f t="shared" si="28"/>
        <v>49</v>
      </c>
      <c r="G50" t="s">
        <v>47</v>
      </c>
      <c r="H50" t="s">
        <v>102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27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ea441322-248d-47bc-1c67-b30e31c19dfc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48</v>
      </c>
      <c r="F51">
        <f t="shared" si="28"/>
        <v>50</v>
      </c>
      <c r="G51" t="s">
        <v>47</v>
      </c>
      <c r="H51" t="s">
        <v>103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27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b2318fe9-7678-18e2-70da-6aedc187281a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48</v>
      </c>
      <c r="F52">
        <f t="shared" si="28"/>
        <v>51</v>
      </c>
      <c r="G52" t="s">
        <v>47</v>
      </c>
      <c r="H52" t="s">
        <v>104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27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13934c7c-4e4f-a400-5681-c96676de2af3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48</v>
      </c>
      <c r="F53">
        <f t="shared" si="28"/>
        <v>52</v>
      </c>
      <c r="G53" t="s">
        <v>47</v>
      </c>
      <c r="H53" t="s">
        <v>105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27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70115a38-9dd9-44e4-0d16-e304c8e0182f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48</v>
      </c>
      <c r="F54">
        <f t="shared" si="28"/>
        <v>53</v>
      </c>
      <c r="G54" t="s">
        <v>47</v>
      </c>
      <c r="H54" t="s">
        <v>106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27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ce1414ed-6e84-96ad-645a-b27957f64b48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48</v>
      </c>
      <c r="F55">
        <f t="shared" si="28"/>
        <v>54</v>
      </c>
      <c r="G55" t="s">
        <v>47</v>
      </c>
      <c r="H55" t="s">
        <v>107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27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de458e87-1563-0cfa-5c89-42f6cb160c10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48</v>
      </c>
      <c r="F56">
        <f t="shared" si="28"/>
        <v>55</v>
      </c>
      <c r="G56" t="s">
        <v>47</v>
      </c>
      <c r="H56" t="s">
        <v>108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27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d771a76a-8e31-2f82-97e7-f0a1be28571a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48</v>
      </c>
      <c r="F57">
        <f t="shared" si="28"/>
        <v>56</v>
      </c>
      <c r="G57" t="s">
        <v>47</v>
      </c>
      <c r="H57" t="s">
        <v>109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27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3dea747b-4c51-0753-4c6b-afefc3c81892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48</v>
      </c>
      <c r="F58">
        <f t="shared" si="28"/>
        <v>57</v>
      </c>
      <c r="G58" t="s">
        <v>47</v>
      </c>
      <c r="H58" t="s">
        <v>110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27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2f804201-3275-34c7-9f92-c32cec341db4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48</v>
      </c>
      <c r="F59">
        <f t="shared" si="28"/>
        <v>58</v>
      </c>
      <c r="G59" t="s">
        <v>47</v>
      </c>
      <c r="H59" t="s">
        <v>111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27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747c4efa-5ebd-13c0-1be1-5fa17c912b4e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48</v>
      </c>
      <c r="F60">
        <f t="shared" si="28"/>
        <v>59</v>
      </c>
      <c r="G60" t="s">
        <v>47</v>
      </c>
      <c r="H60" t="s">
        <v>112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27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cc2d8a2d-516d-9323-24e4-bdeb11bd4caa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48</v>
      </c>
      <c r="F61">
        <f t="shared" si="28"/>
        <v>60</v>
      </c>
      <c r="G61" t="s">
        <v>47</v>
      </c>
      <c r="H61" t="s">
        <v>113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27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1ed0994c-1263-5ed7-3a9c-1ae204c22eb5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48</v>
      </c>
      <c r="F62">
        <f t="shared" si="28"/>
        <v>61</v>
      </c>
      <c r="G62" t="s">
        <v>47</v>
      </c>
      <c r="H62" t="s">
        <v>114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27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b7a03531-3075-0b53-4c0c-7d7e350f96c6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48</v>
      </c>
      <c r="F63">
        <f t="shared" si="28"/>
        <v>62</v>
      </c>
      <c r="G63" t="s">
        <v>47</v>
      </c>
      <c r="H63" t="s">
        <v>115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27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37edc73c-3fc9-8902-6b60-8c06c5e04b99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48</v>
      </c>
      <c r="F64">
        <f t="shared" si="28"/>
        <v>63</v>
      </c>
      <c r="G64" t="s">
        <v>47</v>
      </c>
      <c r="H64" t="s">
        <v>116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27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bd1c95a5-5b2d-8bcc-6239-c4629154771f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48</v>
      </c>
      <c r="F65">
        <f t="shared" si="28"/>
        <v>64</v>
      </c>
      <c r="G65" t="s">
        <v>47</v>
      </c>
      <c r="H65" t="s">
        <v>117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27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62e1da11-a504-9f74-95c6-6def49444f79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48</v>
      </c>
      <c r="F66">
        <f t="shared" si="28"/>
        <v>65</v>
      </c>
      <c r="G66" t="s">
        <v>47</v>
      </c>
      <c r="H66" t="s">
        <v>118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27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f22146da-2b38-1249-37fc-42f07b203a41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48</v>
      </c>
      <c r="F67">
        <f t="shared" si="28"/>
        <v>66</v>
      </c>
      <c r="G67" t="s">
        <v>47</v>
      </c>
      <c r="H67" t="s">
        <v>119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27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0b5efdb3-2b87-8fe2-4679-ef16d4e5a643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48</v>
      </c>
      <c r="F68">
        <f t="shared" si="28"/>
        <v>67</v>
      </c>
      <c r="G68" t="s">
        <v>47</v>
      </c>
      <c r="H68" t="s">
        <v>120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27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8c9fc893-7de1-1977-7356-2341f5584bfa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48</v>
      </c>
      <c r="F69">
        <f t="shared" si="28"/>
        <v>68</v>
      </c>
      <c r="G69" t="s">
        <v>47</v>
      </c>
      <c r="H69" t="s">
        <v>121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27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5be078c8-5808-a2f9-4642-12d3c7ea7c44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48</v>
      </c>
      <c r="F70">
        <f t="shared" si="28"/>
        <v>69</v>
      </c>
      <c r="G70" t="s">
        <v>47</v>
      </c>
      <c r="H70" t="s">
        <v>122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27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48261dbe-7eac-2214-9481-55db082e8fc1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48</v>
      </c>
      <c r="F71">
        <f t="shared" si="28"/>
        <v>70</v>
      </c>
      <c r="G71" t="s">
        <v>47</v>
      </c>
      <c r="H71" t="s">
        <v>123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27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ea0e6706-15e1-660c-5385-347884306f45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48</v>
      </c>
      <c r="F72">
        <f t="shared" si="28"/>
        <v>71</v>
      </c>
      <c r="G72" t="s">
        <v>47</v>
      </c>
      <c r="H72" t="s">
        <v>124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27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7aa61f62-9829-5421-75dd-7ae44d269832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48</v>
      </c>
      <c r="F73">
        <f t="shared" si="28"/>
        <v>72</v>
      </c>
      <c r="G73" t="s">
        <v>47</v>
      </c>
      <c r="H73" t="s">
        <v>125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27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24d0885c-a494-6aea-a11b-e9877c52031b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48</v>
      </c>
      <c r="F74">
        <f t="shared" si="28"/>
        <v>73</v>
      </c>
      <c r="G74" t="s">
        <v>47</v>
      </c>
      <c r="H74" t="s">
        <v>126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27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486569d3-0fef-333e-282c-f54c874a491c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48</v>
      </c>
      <c r="F75">
        <f t="shared" si="28"/>
        <v>74</v>
      </c>
      <c r="G75" t="s">
        <v>47</v>
      </c>
      <c r="H75" t="s">
        <v>127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27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08772f42-59f6-3e19-33f0-f76d443a2845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48</v>
      </c>
      <c r="F76">
        <f t="shared" si="28"/>
        <v>75</v>
      </c>
      <c r="G76" t="s">
        <v>47</v>
      </c>
      <c r="H76" t="s">
        <v>128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27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1260363b-5802-9bde-814d-92eab442485e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48</v>
      </c>
      <c r="F77">
        <f t="shared" si="28"/>
        <v>76</v>
      </c>
      <c r="G77" t="s">
        <v>47</v>
      </c>
      <c r="H77" t="s">
        <v>129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27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900db94a-7d9e-198a-5b8d-155eb7c60682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48</v>
      </c>
      <c r="F78">
        <f t="shared" si="28"/>
        <v>77</v>
      </c>
      <c r="G78" t="s">
        <v>47</v>
      </c>
      <c r="H78" t="s">
        <v>130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27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9a2974d4-5691-98d6-241a-a51ee57d3642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48</v>
      </c>
      <c r="F79">
        <f t="shared" si="28"/>
        <v>78</v>
      </c>
      <c r="G79" t="s">
        <v>47</v>
      </c>
      <c r="H79" t="s">
        <v>131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27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781bb8ca-737c-2144-8b0a-8244031d7644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48</v>
      </c>
      <c r="F80">
        <f t="shared" si="28"/>
        <v>79</v>
      </c>
      <c r="G80" t="s">
        <v>47</v>
      </c>
      <c r="H80" t="s">
        <v>132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27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ebea0569-4c4d-82a3-6eee-78f4b52b6e28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48</v>
      </c>
      <c r="F81">
        <f t="shared" si="28"/>
        <v>80</v>
      </c>
      <c r="G81" t="s">
        <v>47</v>
      </c>
      <c r="H81" t="s">
        <v>133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27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7ee68868-3fd8-a595-83ef-ac503bd09a7e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48</v>
      </c>
      <c r="F82">
        <f t="shared" ref="F82:F107" si="167">F81+1</f>
        <v>81</v>
      </c>
      <c r="G82" t="s">
        <v>47</v>
      </c>
      <c r="H82" t="s">
        <v>134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27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d47635f5-05ff-40ee-17da-23df7d1b5a7d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48</v>
      </c>
      <c r="F83">
        <f t="shared" si="167"/>
        <v>82</v>
      </c>
      <c r="G83" t="s">
        <v>47</v>
      </c>
      <c r="H83" t="s">
        <v>135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27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0189cc99-2983-68e9-2cf7-bc4f5cef1c09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48</v>
      </c>
      <c r="F84">
        <f t="shared" si="167"/>
        <v>83</v>
      </c>
      <c r="G84" t="s">
        <v>47</v>
      </c>
      <c r="H84" t="s">
        <v>136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27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bbebf6db-56b1-33d7-a46b-bbddb98716da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48</v>
      </c>
      <c r="F85">
        <f t="shared" si="167"/>
        <v>84</v>
      </c>
      <c r="G85" t="s">
        <v>47</v>
      </c>
      <c r="H85" t="s">
        <v>137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27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72755af4-8916-87d9-825c-0d01839b5245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48</v>
      </c>
      <c r="F86">
        <f t="shared" si="167"/>
        <v>85</v>
      </c>
      <c r="G86" t="s">
        <v>47</v>
      </c>
      <c r="H86" t="s">
        <v>138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27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a029b04b-739a-2ec9-4a2c-fecfd5e9796d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48</v>
      </c>
      <c r="F87">
        <f t="shared" si="167"/>
        <v>86</v>
      </c>
      <c r="G87" t="s">
        <v>47</v>
      </c>
      <c r="H87" t="s">
        <v>139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27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7b4b34e9-19d8-4d6d-3076-37ce695862e5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48</v>
      </c>
      <c r="F88">
        <f t="shared" si="167"/>
        <v>87</v>
      </c>
      <c r="G88" t="s">
        <v>47</v>
      </c>
      <c r="H88" t="s">
        <v>140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27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87df4581-0f0e-59f7-6755-d7f353c6750a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48</v>
      </c>
      <c r="F89">
        <f t="shared" si="167"/>
        <v>88</v>
      </c>
      <c r="G89" t="s">
        <v>47</v>
      </c>
      <c r="H89" t="s">
        <v>141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27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f98a7593-5033-586f-3926-da068cc82e72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48</v>
      </c>
      <c r="F90">
        <f t="shared" si="167"/>
        <v>89</v>
      </c>
      <c r="G90" t="s">
        <v>47</v>
      </c>
      <c r="H90" t="s">
        <v>142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27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fa43e1d8-2f8d-8e22-90f9-8e56f7cd8229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48</v>
      </c>
      <c r="F91">
        <f t="shared" si="167"/>
        <v>90</v>
      </c>
      <c r="G91" t="s">
        <v>47</v>
      </c>
      <c r="H91" t="s">
        <v>143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27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94b2cfd8-01b9-792d-1032-6993843644f3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48</v>
      </c>
      <c r="F92">
        <f t="shared" si="167"/>
        <v>91</v>
      </c>
      <c r="G92" t="s">
        <v>47</v>
      </c>
      <c r="H92" t="s">
        <v>144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27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22e55c1c-09fd-9cc1-32e2-8a62bf3687d8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48</v>
      </c>
      <c r="F93">
        <f t="shared" si="167"/>
        <v>92</v>
      </c>
      <c r="G93" t="s">
        <v>47</v>
      </c>
      <c r="H93" t="s">
        <v>145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27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851f238d-4715-10a0-4bb2-66c2af315d44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48</v>
      </c>
      <c r="F94">
        <f t="shared" si="167"/>
        <v>93</v>
      </c>
      <c r="G94" t="s">
        <v>47</v>
      </c>
      <c r="H94" t="s">
        <v>146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27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896e09ee-178c-5592-5525-61d94b51a6c9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48</v>
      </c>
      <c r="F95">
        <f t="shared" si="167"/>
        <v>94</v>
      </c>
      <c r="G95" t="s">
        <v>47</v>
      </c>
      <c r="H95" t="s">
        <v>147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27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20fef932-2154-0109-4631-72362f70985c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48</v>
      </c>
      <c r="F96">
        <f t="shared" si="167"/>
        <v>95</v>
      </c>
      <c r="G96" t="s">
        <v>47</v>
      </c>
      <c r="H96" t="s">
        <v>148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27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3befb55b-a006-0d42-654d-4f42ef536d11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48</v>
      </c>
      <c r="F97">
        <f t="shared" si="167"/>
        <v>96</v>
      </c>
      <c r="G97" t="s">
        <v>47</v>
      </c>
      <c r="H97" t="s">
        <v>149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27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7c591513-82a0-542b-8729-6ceb5a54592b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48</v>
      </c>
      <c r="F98">
        <f t="shared" si="167"/>
        <v>97</v>
      </c>
      <c r="G98" t="s">
        <v>47</v>
      </c>
      <c r="H98" t="s">
        <v>150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27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4c64fdfe-27b4-1b79-6232-2a82b0f33b24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48</v>
      </c>
      <c r="F99">
        <f t="shared" si="167"/>
        <v>98</v>
      </c>
      <c r="G99" t="s">
        <v>47</v>
      </c>
      <c r="H99" t="s">
        <v>151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27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19d2a487-3e3d-99ef-0e43-ca2a093a40fa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48</v>
      </c>
      <c r="F100">
        <f t="shared" si="167"/>
        <v>99</v>
      </c>
      <c r="G100" t="s">
        <v>47</v>
      </c>
      <c r="H100" t="s">
        <v>152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27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ff30d137-83b8-753a-660d-bad60ea9a014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48</v>
      </c>
      <c r="F101">
        <f t="shared" si="167"/>
        <v>100</v>
      </c>
      <c r="G101" t="s">
        <v>47</v>
      </c>
      <c r="H101" t="s">
        <v>153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27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8e002996-0b74-2e25-0e8d-a25176dd3935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48</v>
      </c>
      <c r="F102">
        <f t="shared" si="167"/>
        <v>101</v>
      </c>
      <c r="G102" t="s">
        <v>47</v>
      </c>
      <c r="H102" t="s">
        <v>154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27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48</v>
      </c>
      <c r="F103">
        <f t="shared" si="167"/>
        <v>102</v>
      </c>
      <c r="G103" t="s">
        <v>47</v>
      </c>
      <c r="H103" t="s">
        <v>155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27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48</v>
      </c>
      <c r="F104">
        <f t="shared" si="167"/>
        <v>103</v>
      </c>
      <c r="G104" t="s">
        <v>47</v>
      </c>
      <c r="H104" t="s">
        <v>156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27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48</v>
      </c>
      <c r="F105">
        <f t="shared" si="167"/>
        <v>104</v>
      </c>
      <c r="G105" t="s">
        <v>47</v>
      </c>
      <c r="H105" t="s">
        <v>157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27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48</v>
      </c>
      <c r="F106">
        <f t="shared" si="167"/>
        <v>105</v>
      </c>
      <c r="G106" t="s">
        <v>47</v>
      </c>
      <c r="H106" t="s">
        <v>158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27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48</v>
      </c>
      <c r="F107">
        <f t="shared" si="167"/>
        <v>106</v>
      </c>
      <c r="G107" t="s">
        <v>47</v>
      </c>
      <c r="H107" t="s">
        <v>159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27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48</v>
      </c>
      <c r="F108">
        <f t="shared" ref="F108:F113" si="227">F107+1</f>
        <v>107</v>
      </c>
      <c r="G108" t="s">
        <v>47</v>
      </c>
      <c r="H108" t="s">
        <v>160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27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48</v>
      </c>
      <c r="F109">
        <f t="shared" si="227"/>
        <v>108</v>
      </c>
      <c r="G109" t="s">
        <v>47</v>
      </c>
      <c r="H109" t="s">
        <v>161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27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48</v>
      </c>
      <c r="F110">
        <f t="shared" si="227"/>
        <v>109</v>
      </c>
      <c r="G110" t="s">
        <v>47</v>
      </c>
      <c r="H110" t="s">
        <v>162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27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48</v>
      </c>
      <c r="F111">
        <f t="shared" si="227"/>
        <v>110</v>
      </c>
      <c r="G111" t="s">
        <v>47</v>
      </c>
      <c r="H111" t="s">
        <v>163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27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48</v>
      </c>
      <c r="F112">
        <f t="shared" si="227"/>
        <v>111</v>
      </c>
      <c r="G112" t="s">
        <v>47</v>
      </c>
      <c r="H112" t="s">
        <v>164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27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48</v>
      </c>
      <c r="F113">
        <f t="shared" si="227"/>
        <v>112</v>
      </c>
      <c r="G113" t="s">
        <v>47</v>
      </c>
      <c r="H113" t="s">
        <v>165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27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V113"/>
  <sheetViews>
    <sheetView tabSelected="1" topLeftCell="A59" workbookViewId="0">
      <selection activeCell="A108" sqref="A108"/>
    </sheetView>
  </sheetViews>
  <sheetFormatPr defaultRowHeight="15" x14ac:dyDescent="0.25"/>
  <cols>
    <col min="1" max="1" width="13.140625" customWidth="1"/>
    <col min="2" max="2" width="14" bestFit="1" customWidth="1"/>
    <col min="3" max="3" width="14" customWidth="1"/>
    <col min="4" max="4" width="18" customWidth="1"/>
    <col min="5" max="5" width="24.85546875" customWidth="1"/>
  </cols>
  <sheetData>
    <row r="1" spans="1:22" x14ac:dyDescent="0.25">
      <c r="A1" t="s">
        <v>10</v>
      </c>
      <c r="B1" t="s">
        <v>4</v>
      </c>
      <c r="C1" t="s">
        <v>173</v>
      </c>
      <c r="D1" t="s">
        <v>5</v>
      </c>
      <c r="E1" t="s">
        <v>11</v>
      </c>
      <c r="F1" t="s">
        <v>23</v>
      </c>
      <c r="I1" t="s">
        <v>261</v>
      </c>
      <c r="K1" t="s">
        <v>10</v>
      </c>
      <c r="M1" t="s">
        <v>264</v>
      </c>
      <c r="O1" t="s">
        <v>265</v>
      </c>
    </row>
    <row r="2" spans="1:22" ht="15" customHeight="1" x14ac:dyDescent="0.25">
      <c r="A2">
        <v>1</v>
      </c>
      <c r="B2" t="str">
        <f>_xlfn.CONCAT("F",A2)</f>
        <v>F1</v>
      </c>
      <c r="C2" t="s">
        <v>174</v>
      </c>
      <c r="D2" t="str">
        <f>_xlfn.CONCAT("F", 13 + QUOTIENT(A2-1,8))</f>
        <v>F13</v>
      </c>
      <c r="E2" t="s">
        <v>12</v>
      </c>
      <c r="F2" t="s">
        <v>280</v>
      </c>
      <c r="J2" t="s">
        <v>262</v>
      </c>
      <c r="K2">
        <f>A2</f>
        <v>1</v>
      </c>
      <c r="L2" s="8" t="s">
        <v>263</v>
      </c>
      <c r="M2" t="str">
        <f>B2</f>
        <v>F1</v>
      </c>
      <c r="N2" s="10" t="s">
        <v>266</v>
      </c>
      <c r="O2" t="str">
        <f>D2</f>
        <v>F13</v>
      </c>
      <c r="P2" s="10" t="s">
        <v>274</v>
      </c>
      <c r="Q2" s="9" t="s">
        <v>276</v>
      </c>
      <c r="S2" t="str">
        <f>_xlfn.CONCAT(J2:Q2)</f>
        <v xml:space="preserve">; Index: 1. Corsair input: F1
F13::
Send, Macro001
return
</v>
      </c>
      <c r="V2" s="3" t="s">
        <v>275</v>
      </c>
    </row>
    <row r="3" spans="1:22" ht="15" customHeight="1" x14ac:dyDescent="0.25">
      <c r="A3">
        <f>A2+1</f>
        <v>2</v>
      </c>
      <c r="B3" t="s">
        <v>6</v>
      </c>
      <c r="C3" t="s">
        <v>174</v>
      </c>
      <c r="D3" t="str">
        <f t="shared" ref="D3:D10" si="0">_xlfn.CONCAT("F", 13 + QUOTIENT(A3-1,8))</f>
        <v>F13</v>
      </c>
      <c r="E3" t="s">
        <v>13</v>
      </c>
      <c r="F3" t="s">
        <v>281</v>
      </c>
      <c r="J3" t="s">
        <v>262</v>
      </c>
      <c r="K3">
        <f t="shared" ref="K3:K9" si="1">A3</f>
        <v>2</v>
      </c>
      <c r="L3" s="8" t="s">
        <v>263</v>
      </c>
      <c r="M3" t="str">
        <f t="shared" ref="M3:M9" si="2">B3</f>
        <v>F2</v>
      </c>
      <c r="N3" s="10" t="s">
        <v>267</v>
      </c>
      <c r="O3" t="str">
        <f t="shared" ref="O3:O10" si="3">D3</f>
        <v>F13</v>
      </c>
      <c r="P3" s="10" t="s">
        <v>274</v>
      </c>
      <c r="Q3" s="9" t="str">
        <f>Q2</f>
        <v xml:space="preserve">Send, Macro001
return
</v>
      </c>
      <c r="S3" t="str">
        <f t="shared" ref="S3:S66" si="4">_xlfn.CONCAT(J3:Q3)</f>
        <v xml:space="preserve">; Index: 2. Corsair input: F2
^F13::
Send, Macro001
return
</v>
      </c>
      <c r="V3" s="3" t="str">
        <f>_xlfn.CONCAT(S:S)</f>
        <v xml:space="preserve">; Index: 1. Corsair input: F1
F13::
Send, Macro001
return
; Index: 2. Corsair input: F2
^F13::
Send, Macro001
return
; Index: 3. Corsair input: F3
!F13::
Send, Macro001
return
; Index: 4. Corsair input: F4
^!F13::
Send, Macro001
return
; Index: 5. Corsair input: F5
+F13::
Send, Macro001
return
; Index: 6. Corsair input: F6
^+F13::
Send, Macro001
return
; Index: 7. Corsair input: F7
!+F13::
Send, Macro001
return
; Index: 8. Corsair input: F8
^!+F13::
Send, Macro001
return
; Index: 9. Corsair input: F9
F14::
Send, Macro001
return
; Index: 10. Corsair input: F10
^F14::
Send, Macro001
return
; Index: 11. Corsair input: F11
!F14::
Send, Macro001
return
; Index: 12. Corsair input: F12
^!F14::
Send, Macro001
return
; Index: 13. Corsair input: `
+F14::
Send, Macro001
return
; Index: 14. Corsair input: 1
^+F14::
Send, Macro001
return
; Index: 15. Corsair input: 2
!+F14::
Send, Macro001
return
; Index: 16. Corsair input: 3
^!+F14::
Send, Macro001
return
; Index: 17. Corsair input: 4
F15::
Send, Macro001
return
; Index: 18. Corsair input: 5
^F15::
Send, Macro001
return
; Index: 19. Corsair input: 6
!F15::
Send, Macro001
return
; Index: 20. Corsair input: 7
^!F15::
Send, Macro001
return
; Index: 21. Corsair input: 8
+F15::
Send, Macro001
return
; Index: 22. Corsair input: 9
^+F15::
Send, Macro001
return
; Index: 23. Corsair input: 0
!+F15::
Send, Macro001
return
; Index: 24. Corsair input: -
^!+F15::
Send, Macro001
return
; Index: 25. Corsair input: =
F16::
Send, Macro001
return
; Index: 26. Corsair input: q
^F16::
Send, Macro001
return
; Index: 27. Corsair input: w
!F16::
Send, Macro001
return
; Index: 28. Corsair input: e
^!F16::
Send, Macro001
return
; Index: 29. Corsair input: r
+F16::
Send, Macro001
return
; Index: 30. Corsair input: t
^+F16::
Send, Macro001
return
; Index: 31. Corsair input: y
!+F16::
Send, Macro001
return
; Index: 32. Corsair input: u
^!+F16::
Send, Macro001
return
; Index: 33. Corsair input: i
F17::
Send, Macro001
return
; Index: 34. Corsair input: o
^F17::
Send, Macro001
return
; Index: 35. Corsair input: p
!F17::
Send, Macro001
return
; Index: 36. Corsair input: a
^!F17::
Send, Macro001
return
; Index: 37. Corsair input: s
+F17::
Send, Macro001
return
; Index: 38. Corsair input: d
^+F17::
Send, Macro001
return
; Index: 39. Corsair input: f
!+F17::
Send, Macro001
return
; Index: 40. Corsair input: g
^!+F17::
Send, Macro001
return
; Index: 41. Corsair input: h
F18::
Send, Macro001
return
; Index: 42. Corsair input: j
^F18::
Send, Macro001
return
; Index: 43. Corsair input: k
!F18::
Send, Macro001
return
; Index: 44. Corsair input: l
^!F18::
Send, Macro001
return
; Index: 45. Corsair input: z
+F18::
Send, Macro001
return
; Index: 46. Corsair input: x
^+F18::
Send, Macro001
return
; Index: 47. Corsair input: c
!+F18::
Send, Macro001
return
; Index: 48. Corsair input: v
^!+F18::
Send, Macro001
return
; Index: 49. Corsair input: b
F19::
Send, Macro001
return
; Index: 50. Corsair input: n
^F19::
Send, Macro001
return
; Index: 51. Corsair input: m
!F19::
Send, Macro001
return
; Index: 52. Corsair input: [
^!F19::
Send, Macro001
return
; Index: 53. Corsair input: ]
+F19::
Send, Macro001
return
; Index: 54. Corsair input: \
^+F19::
Send, Macro001
return
; Index: 55. Corsair input: ;
!+F19::
Send, Macro001
return
; Index: 56. Corsair input: '
^!+F19::
Send, Macro001
return
; Index: 57. Corsair input: ,
F20::
Send, Macro001
return
; Index: 58. Corsair input: .
^F20::
Send, Macro001
return
; Index: 59. Corsair input: /
!F20::
Send, Macro001
return
; Index: 60. Corsair input: escape
^!F20::
Send, Macro001
return
; Index: 61. Corsair input: tab
+F20::
Send, Macro001
return
; Index: 62. Corsair input: caps lock
^+F20::
Send, Macro001
return
; Index: 63. Corsair input: left shift
!+F20::
Send, Macro001
return
; Index: 64. Corsair input: left control
^!+F20::
Send, Macro001
return
; Index: 65. Corsair input: windows key
F21::
Send, Macro001
return
; Index: 66. Corsair input: left alt
^F21::
Send, Macro001
return
; Index: 67. Corsair input: spacebar
!F21::
Send, Macro001
return
; Index: 68. Corsair input: right alt
^!F21::
Send, Macro001
return
; Index: 69. Corsair input: fn
+F21::
Send, Macro001
return
; Index: 70. Corsair input: menu key
^+F21::
Send, Macro001
return
; Index: 71. Corsair input: righ control
!+F21::
Send, Macro001
return
; Index: 72. Corsair input: right shift
^!+F21::
Send, Macro001
return
; Index: 73. Corsair input: enter
F22::
Send, Macro001
return
; Index: 74. Corsair input: backspace
^F22::
Send, Macro001
return
; Index: 75. Corsair input: printscreen
!F22::
Send, Macro001
return
; Index: 76. Corsair input: scrolllock
^!F22::
Send, Macro001
return
; Index: 77. Corsair input: pausebreak
+F22::
Send, Macro001
return
; Index: 78. Corsair input: insert
^+F22::
Send, Macro001
return
; Index: 79. Corsair input: delete
!+F22::
Send, Macro001
return
; Index: 80. Corsair input: home
^!+F22::
Send, Macro001
return
; Index: 81. Corsair input: end
F23::
Send, Macro001
return
; Index: 82. Corsair input: page up
^F23::
Send, Macro001
return
; Index: 83. Corsair input: page down
!F23::
Send, Macro001
return
; Index: 84. Corsair input: up
^!F23::
Send, Macro001
return
; Index: 85. Corsair input: left
+F23::
Send, Macro001
return
; Index: 86. Corsair input: down
^+F23::
Send, Macro001
return
; Index: 87. Corsair input: right
!+F23::
Send, Macro001
return
; Index: 88. Corsair input: numlock
^!+F23::
Send, Macro001
return
; Index: 89. Corsair input: Numpad /
F24::
Send, Macro001
return
; Index: 90. Corsair input: Numpad *
^F24::
Send, Macro001
return
; Index: 91. Corsair input: Numpad -
!F24::
Send, Macro001
return
; Index: 92. Corsair input: Numpad 0
^!F24::
Send, Macro001
return
; Index: 93. Corsair input: Numpad 1
+F24::
Send, Macro001
return
; Index: 94. Corsair input: Numpad 2
^+F24::
Send, Macro001
return
; Index: 95. Corsair input: Numpad 3
!+F24::
Send, Macro001
return
; Index: 96. Corsair input: Numpad 4
^!+F24::
Send, Macro001
return
; Index: 97. Corsair input: Numpad 5
SC073::
Send, Macro001
return
; Index: 98. Corsair input: Numpad 6
^SC073::
Send, Macro001
return
; Index: 99. Corsair input: Numpad 7
!SC073::
Send, Macro001
return
; Index: 100. Corsair input: Numpad 8
^!SC073::
Send, Macro001
return
; Index: 101. Corsair input: Numpad 9
+SC073::
Send, Macro001
return
; Index: 102. Corsair input: Numpad .
^+SC073::
Send, Macro001
return
; Index: 103. Corsair input: Numpad +
!+SC073::
Send, Macro001
return
; Index: 104. Corsair input: Numpad enter
^!+SC073::
Send, Macro001
return
; Index: 105. Corsair input: Light key
SC070::
Send, Macro001
return
; Index: 106. Corsair input: Winkey Lock key
^SC070::
Send, Macro001
return
; Index: 107. Corsair input: 0
!SC070::
Send, Macro001
return
; Index: 108. Corsair input: 0
^!SC070::
Send, Macro001
return
; Index: 109. Corsair input: 0
+SC070::
Send, Macro001
return
; Index: 110. Corsair input: 0
^+SC070::
Send, Macro001
return
; Index: 111. Corsair input: 0
!+SC070::
Send, Macro001
return
; Index: 112. Corsair input: 0
^!+SC070::
Send, Macro001
return
</v>
      </c>
    </row>
    <row r="4" spans="1:22" ht="15" customHeight="1" x14ac:dyDescent="0.25">
      <c r="A4">
        <f t="shared" ref="A4:A10" si="5">A3+1</f>
        <v>3</v>
      </c>
      <c r="B4" t="s">
        <v>7</v>
      </c>
      <c r="C4" t="s">
        <v>174</v>
      </c>
      <c r="D4" t="str">
        <f t="shared" si="0"/>
        <v>F13</v>
      </c>
      <c r="E4" t="s">
        <v>14</v>
      </c>
      <c r="F4" t="s">
        <v>282</v>
      </c>
      <c r="J4" t="s">
        <v>262</v>
      </c>
      <c r="K4">
        <f t="shared" si="1"/>
        <v>3</v>
      </c>
      <c r="L4" s="8" t="s">
        <v>263</v>
      </c>
      <c r="M4" t="str">
        <f t="shared" si="2"/>
        <v>F3</v>
      </c>
      <c r="N4" s="10" t="s">
        <v>268</v>
      </c>
      <c r="O4" t="str">
        <f t="shared" si="3"/>
        <v>F13</v>
      </c>
      <c r="P4" s="10" t="s">
        <v>274</v>
      </c>
      <c r="Q4" s="9" t="s">
        <v>276</v>
      </c>
      <c r="S4" t="str">
        <f t="shared" si="4"/>
        <v xml:space="preserve">; Index: 3. Corsair input: F3
!F13::
Send, Macro001
return
</v>
      </c>
    </row>
    <row r="5" spans="1:22" ht="15" customHeight="1" x14ac:dyDescent="0.25">
      <c r="A5">
        <f t="shared" si="5"/>
        <v>4</v>
      </c>
      <c r="B5" t="s">
        <v>8</v>
      </c>
      <c r="C5" t="s">
        <v>174</v>
      </c>
      <c r="D5" t="str">
        <f t="shared" si="0"/>
        <v>F13</v>
      </c>
      <c r="E5" t="s">
        <v>15</v>
      </c>
      <c r="F5" t="s">
        <v>283</v>
      </c>
      <c r="J5" t="s">
        <v>262</v>
      </c>
      <c r="K5">
        <f t="shared" si="1"/>
        <v>4</v>
      </c>
      <c r="L5" s="8" t="s">
        <v>263</v>
      </c>
      <c r="M5" t="str">
        <f t="shared" si="2"/>
        <v>F4</v>
      </c>
      <c r="N5" s="10" t="s">
        <v>269</v>
      </c>
      <c r="O5" t="str">
        <f t="shared" si="3"/>
        <v>F13</v>
      </c>
      <c r="P5" s="10" t="s">
        <v>274</v>
      </c>
      <c r="Q5" s="9" t="s">
        <v>276</v>
      </c>
      <c r="S5" t="str">
        <f t="shared" si="4"/>
        <v xml:space="preserve">; Index: 4. Corsair input: F4
^!F13::
Send, Macro001
return
</v>
      </c>
    </row>
    <row r="6" spans="1:22" ht="15" customHeight="1" x14ac:dyDescent="0.25">
      <c r="A6">
        <f t="shared" si="5"/>
        <v>5</v>
      </c>
      <c r="B6" t="s">
        <v>9</v>
      </c>
      <c r="C6" t="s">
        <v>174</v>
      </c>
      <c r="D6" t="str">
        <f t="shared" si="0"/>
        <v>F13</v>
      </c>
      <c r="E6" t="s">
        <v>16</v>
      </c>
      <c r="F6" t="s">
        <v>284</v>
      </c>
      <c r="J6" t="s">
        <v>262</v>
      </c>
      <c r="K6">
        <f t="shared" si="1"/>
        <v>5</v>
      </c>
      <c r="L6" s="8" t="s">
        <v>263</v>
      </c>
      <c r="M6" t="str">
        <f t="shared" si="2"/>
        <v>F5</v>
      </c>
      <c r="N6" s="10" t="s">
        <v>270</v>
      </c>
      <c r="O6" t="str">
        <f t="shared" si="3"/>
        <v>F13</v>
      </c>
      <c r="P6" s="10" t="s">
        <v>274</v>
      </c>
      <c r="Q6" s="9" t="s">
        <v>276</v>
      </c>
      <c r="S6" t="str">
        <f t="shared" si="4"/>
        <v xml:space="preserve">; Index: 5. Corsair input: F5
+F13::
Send, Macro001
return
</v>
      </c>
    </row>
    <row r="7" spans="1:22" ht="15" customHeight="1" x14ac:dyDescent="0.25">
      <c r="A7">
        <f t="shared" si="5"/>
        <v>6</v>
      </c>
      <c r="B7" t="s">
        <v>20</v>
      </c>
      <c r="C7" t="s">
        <v>174</v>
      </c>
      <c r="D7" t="str">
        <f t="shared" si="0"/>
        <v>F13</v>
      </c>
      <c r="E7" t="s">
        <v>17</v>
      </c>
      <c r="F7" t="s">
        <v>285</v>
      </c>
      <c r="J7" t="s">
        <v>262</v>
      </c>
      <c r="K7">
        <f t="shared" si="1"/>
        <v>6</v>
      </c>
      <c r="L7" s="8" t="s">
        <v>263</v>
      </c>
      <c r="M7" t="str">
        <f t="shared" si="2"/>
        <v>F6</v>
      </c>
      <c r="N7" s="10" t="s">
        <v>271</v>
      </c>
      <c r="O7" t="str">
        <f t="shared" si="3"/>
        <v>F13</v>
      </c>
      <c r="P7" s="10" t="s">
        <v>274</v>
      </c>
      <c r="Q7" s="9" t="s">
        <v>276</v>
      </c>
      <c r="S7" t="str">
        <f t="shared" si="4"/>
        <v xml:space="preserve">; Index: 6. Corsair input: F6
^+F13::
Send, Macro001
return
</v>
      </c>
    </row>
    <row r="8" spans="1:22" ht="15" customHeight="1" x14ac:dyDescent="0.25">
      <c r="A8">
        <f t="shared" si="5"/>
        <v>7</v>
      </c>
      <c r="B8" t="s">
        <v>21</v>
      </c>
      <c r="C8" t="s">
        <v>174</v>
      </c>
      <c r="D8" t="str">
        <f t="shared" si="0"/>
        <v>F13</v>
      </c>
      <c r="E8" t="s">
        <v>18</v>
      </c>
      <c r="F8" t="s">
        <v>286</v>
      </c>
      <c r="J8" t="s">
        <v>262</v>
      </c>
      <c r="K8">
        <f t="shared" si="1"/>
        <v>7</v>
      </c>
      <c r="L8" s="8" t="s">
        <v>263</v>
      </c>
      <c r="M8" t="str">
        <f t="shared" si="2"/>
        <v>F7</v>
      </c>
      <c r="N8" s="10" t="s">
        <v>272</v>
      </c>
      <c r="O8" t="str">
        <f t="shared" si="3"/>
        <v>F13</v>
      </c>
      <c r="P8" s="10" t="s">
        <v>274</v>
      </c>
      <c r="Q8" s="9" t="s">
        <v>276</v>
      </c>
      <c r="S8" t="str">
        <f t="shared" si="4"/>
        <v xml:space="preserve">; Index: 7. Corsair input: F7
!+F13::
Send, Macro001
return
</v>
      </c>
    </row>
    <row r="9" spans="1:22" ht="15" customHeight="1" x14ac:dyDescent="0.25">
      <c r="A9">
        <f t="shared" si="5"/>
        <v>8</v>
      </c>
      <c r="B9" t="s">
        <v>22</v>
      </c>
      <c r="C9" t="s">
        <v>174</v>
      </c>
      <c r="D9" t="str">
        <f t="shared" si="0"/>
        <v>F13</v>
      </c>
      <c r="E9" t="s">
        <v>19</v>
      </c>
      <c r="F9" t="s">
        <v>287</v>
      </c>
      <c r="J9" t="s">
        <v>262</v>
      </c>
      <c r="K9">
        <f t="shared" si="1"/>
        <v>8</v>
      </c>
      <c r="L9" s="8" t="s">
        <v>263</v>
      </c>
      <c r="M9" t="str">
        <f t="shared" si="2"/>
        <v>F8</v>
      </c>
      <c r="N9" s="10" t="s">
        <v>273</v>
      </c>
      <c r="O9" t="str">
        <f t="shared" si="3"/>
        <v>F13</v>
      </c>
      <c r="P9" s="10" t="s">
        <v>274</v>
      </c>
      <c r="Q9" s="9" t="s">
        <v>276</v>
      </c>
      <c r="S9" t="str">
        <f t="shared" si="4"/>
        <v xml:space="preserve">; Index: 8. Corsair input: F8
^!+F13::
Send, Macro001
return
</v>
      </c>
    </row>
    <row r="10" spans="1:22" ht="15" customHeight="1" x14ac:dyDescent="0.25">
      <c r="A10">
        <f t="shared" si="5"/>
        <v>9</v>
      </c>
      <c r="B10" t="s">
        <v>166</v>
      </c>
      <c r="C10" t="s">
        <v>174</v>
      </c>
      <c r="D10" t="str">
        <f t="shared" si="0"/>
        <v>F14</v>
      </c>
      <c r="E10" t="str">
        <f>E2</f>
        <v>None</v>
      </c>
      <c r="J10" t="s">
        <v>262</v>
      </c>
      <c r="K10">
        <f t="shared" ref="K10" si="6">A10</f>
        <v>9</v>
      </c>
      <c r="L10" s="8" t="s">
        <v>263</v>
      </c>
      <c r="M10" t="str">
        <f t="shared" ref="M10" si="7">B10</f>
        <v>F9</v>
      </c>
      <c r="N10" s="10" t="str">
        <f>N2</f>
        <v xml:space="preserve">
</v>
      </c>
      <c r="O10" t="str">
        <f t="shared" si="3"/>
        <v>F14</v>
      </c>
      <c r="P10" s="10" t="s">
        <v>274</v>
      </c>
      <c r="Q10" s="9" t="s">
        <v>276</v>
      </c>
      <c r="S10" t="str">
        <f t="shared" si="4"/>
        <v xml:space="preserve">; Index: 9. Corsair input: F9
F14::
Send, Macro001
return
</v>
      </c>
    </row>
    <row r="11" spans="1:22" ht="15" customHeight="1" x14ac:dyDescent="0.25">
      <c r="A11">
        <f t="shared" ref="A11:A74" si="8">A10+1</f>
        <v>10</v>
      </c>
      <c r="B11" t="s">
        <v>167</v>
      </c>
      <c r="C11" t="s">
        <v>174</v>
      </c>
      <c r="D11" t="str">
        <f t="shared" ref="D11:D74" si="9">_xlfn.CONCAT("F", 13 + QUOTIENT(A11-1,8))</f>
        <v>F14</v>
      </c>
      <c r="E11" t="str">
        <f t="shared" ref="E11:E74" si="10">E3</f>
        <v>Ctrl</v>
      </c>
      <c r="J11" t="s">
        <v>262</v>
      </c>
      <c r="K11">
        <f t="shared" ref="K11:K74" si="11">A11</f>
        <v>10</v>
      </c>
      <c r="L11" s="8" t="s">
        <v>263</v>
      </c>
      <c r="M11" t="str">
        <f t="shared" ref="M11:M74" si="12">B11</f>
        <v>F10</v>
      </c>
      <c r="N11" s="10" t="str">
        <f t="shared" ref="N11:N74" si="13">N3</f>
        <v xml:space="preserve">
^</v>
      </c>
      <c r="O11" t="str">
        <f t="shared" ref="O11:O74" si="14">D11</f>
        <v>F14</v>
      </c>
      <c r="P11" s="10" t="s">
        <v>274</v>
      </c>
      <c r="Q11" s="9" t="s">
        <v>276</v>
      </c>
      <c r="S11" t="str">
        <f t="shared" si="4"/>
        <v xml:space="preserve">; Index: 10. Corsair input: F10
^F14::
Send, Macro001
return
</v>
      </c>
    </row>
    <row r="12" spans="1:22" ht="15" customHeight="1" x14ac:dyDescent="0.25">
      <c r="A12">
        <f t="shared" si="8"/>
        <v>11</v>
      </c>
      <c r="B12" t="s">
        <v>168</v>
      </c>
      <c r="C12" t="s">
        <v>174</v>
      </c>
      <c r="D12" t="str">
        <f t="shared" si="9"/>
        <v>F14</v>
      </c>
      <c r="E12" t="str">
        <f t="shared" si="10"/>
        <v>Alt</v>
      </c>
      <c r="J12" t="s">
        <v>262</v>
      </c>
      <c r="K12">
        <f t="shared" si="11"/>
        <v>11</v>
      </c>
      <c r="L12" s="8" t="s">
        <v>263</v>
      </c>
      <c r="M12" t="str">
        <f t="shared" si="12"/>
        <v>F11</v>
      </c>
      <c r="N12" s="10" t="str">
        <f t="shared" si="13"/>
        <v xml:space="preserve">
!</v>
      </c>
      <c r="O12" t="str">
        <f t="shared" si="14"/>
        <v>F14</v>
      </c>
      <c r="P12" s="10" t="s">
        <v>274</v>
      </c>
      <c r="Q12" s="9" t="s">
        <v>276</v>
      </c>
      <c r="S12" t="str">
        <f t="shared" si="4"/>
        <v xml:space="preserve">; Index: 11. Corsair input: F11
!F14::
Send, Macro001
return
</v>
      </c>
    </row>
    <row r="13" spans="1:22" ht="15" customHeight="1" x14ac:dyDescent="0.25">
      <c r="A13">
        <f t="shared" si="8"/>
        <v>12</v>
      </c>
      <c r="B13" t="s">
        <v>169</v>
      </c>
      <c r="C13" t="s">
        <v>174</v>
      </c>
      <c r="D13" t="str">
        <f t="shared" si="9"/>
        <v>F14</v>
      </c>
      <c r="E13" t="str">
        <f t="shared" si="10"/>
        <v>Ctrl + Alt</v>
      </c>
      <c r="J13" t="s">
        <v>262</v>
      </c>
      <c r="K13">
        <f t="shared" si="11"/>
        <v>12</v>
      </c>
      <c r="L13" s="8" t="s">
        <v>263</v>
      </c>
      <c r="M13" t="str">
        <f t="shared" si="12"/>
        <v>F12</v>
      </c>
      <c r="N13" s="10" t="str">
        <f t="shared" si="13"/>
        <v xml:space="preserve">
^!</v>
      </c>
      <c r="O13" t="str">
        <f t="shared" si="14"/>
        <v>F14</v>
      </c>
      <c r="P13" s="10" t="s">
        <v>274</v>
      </c>
      <c r="Q13" s="9" t="s">
        <v>276</v>
      </c>
      <c r="S13" t="str">
        <f t="shared" si="4"/>
        <v xml:space="preserve">; Index: 12. Corsair input: F12
^!F14::
Send, Macro001
return
</v>
      </c>
    </row>
    <row r="14" spans="1:22" ht="15" customHeight="1" x14ac:dyDescent="0.25">
      <c r="A14">
        <f t="shared" si="8"/>
        <v>13</v>
      </c>
      <c r="B14" t="s">
        <v>170</v>
      </c>
      <c r="C14" t="s">
        <v>175</v>
      </c>
      <c r="D14" t="str">
        <f t="shared" si="9"/>
        <v>F14</v>
      </c>
      <c r="E14" t="str">
        <f t="shared" si="10"/>
        <v>Shift</v>
      </c>
      <c r="J14" t="s">
        <v>262</v>
      </c>
      <c r="K14">
        <f t="shared" si="11"/>
        <v>13</v>
      </c>
      <c r="L14" s="8" t="s">
        <v>263</v>
      </c>
      <c r="M14" t="str">
        <f t="shared" si="12"/>
        <v>`</v>
      </c>
      <c r="N14" s="10" t="str">
        <f t="shared" si="13"/>
        <v xml:space="preserve">
+</v>
      </c>
      <c r="O14" t="str">
        <f t="shared" si="14"/>
        <v>F14</v>
      </c>
      <c r="P14" s="10" t="s">
        <v>274</v>
      </c>
      <c r="Q14" s="9" t="s">
        <v>276</v>
      </c>
      <c r="S14" t="str">
        <f t="shared" si="4"/>
        <v xml:space="preserve">; Index: 13. Corsair input: `
+F14::
Send, Macro001
return
</v>
      </c>
    </row>
    <row r="15" spans="1:22" ht="15" customHeight="1" x14ac:dyDescent="0.25">
      <c r="A15">
        <f t="shared" si="8"/>
        <v>14</v>
      </c>
      <c r="B15">
        <v>1</v>
      </c>
      <c r="C15" t="s">
        <v>175</v>
      </c>
      <c r="D15" t="str">
        <f t="shared" si="9"/>
        <v>F14</v>
      </c>
      <c r="E15" t="str">
        <f t="shared" si="10"/>
        <v>Ctrl + Shift</v>
      </c>
      <c r="J15" t="s">
        <v>262</v>
      </c>
      <c r="K15">
        <f t="shared" si="11"/>
        <v>14</v>
      </c>
      <c r="L15" s="8" t="s">
        <v>263</v>
      </c>
      <c r="M15">
        <f t="shared" si="12"/>
        <v>1</v>
      </c>
      <c r="N15" s="10" t="str">
        <f t="shared" si="13"/>
        <v xml:space="preserve">
^+</v>
      </c>
      <c r="O15" t="str">
        <f t="shared" si="14"/>
        <v>F14</v>
      </c>
      <c r="P15" s="10" t="s">
        <v>274</v>
      </c>
      <c r="Q15" s="9" t="s">
        <v>276</v>
      </c>
      <c r="S15" t="str">
        <f t="shared" si="4"/>
        <v xml:space="preserve">; Index: 14. Corsair input: 1
^+F14::
Send, Macro001
return
</v>
      </c>
    </row>
    <row r="16" spans="1:22" ht="15" customHeight="1" x14ac:dyDescent="0.25">
      <c r="A16">
        <f t="shared" si="8"/>
        <v>15</v>
      </c>
      <c r="B16">
        <v>2</v>
      </c>
      <c r="C16" t="s">
        <v>175</v>
      </c>
      <c r="D16" t="str">
        <f t="shared" si="9"/>
        <v>F14</v>
      </c>
      <c r="E16" t="str">
        <f t="shared" si="10"/>
        <v>Alt + Shift</v>
      </c>
      <c r="J16" t="s">
        <v>262</v>
      </c>
      <c r="K16">
        <f t="shared" si="11"/>
        <v>15</v>
      </c>
      <c r="L16" s="8" t="s">
        <v>263</v>
      </c>
      <c r="M16">
        <f t="shared" si="12"/>
        <v>2</v>
      </c>
      <c r="N16" s="10" t="str">
        <f t="shared" si="13"/>
        <v xml:space="preserve">
!+</v>
      </c>
      <c r="O16" t="str">
        <f t="shared" si="14"/>
        <v>F14</v>
      </c>
      <c r="P16" s="10" t="s">
        <v>274</v>
      </c>
      <c r="Q16" s="9" t="s">
        <v>276</v>
      </c>
      <c r="S16" t="str">
        <f t="shared" si="4"/>
        <v xml:space="preserve">; Index: 15. Corsair input: 2
!+F14::
Send, Macro001
return
</v>
      </c>
    </row>
    <row r="17" spans="1:19" ht="15" customHeight="1" x14ac:dyDescent="0.25">
      <c r="A17">
        <f t="shared" si="8"/>
        <v>16</v>
      </c>
      <c r="B17">
        <v>3</v>
      </c>
      <c r="C17" t="s">
        <v>175</v>
      </c>
      <c r="D17" t="str">
        <f t="shared" si="9"/>
        <v>F14</v>
      </c>
      <c r="E17" t="str">
        <f t="shared" si="10"/>
        <v>Ctrl + Alt + Shift</v>
      </c>
      <c r="J17" t="s">
        <v>262</v>
      </c>
      <c r="K17">
        <f t="shared" si="11"/>
        <v>16</v>
      </c>
      <c r="L17" s="8" t="s">
        <v>263</v>
      </c>
      <c r="M17">
        <f t="shared" si="12"/>
        <v>3</v>
      </c>
      <c r="N17" s="10" t="str">
        <f t="shared" si="13"/>
        <v xml:space="preserve">
^!+</v>
      </c>
      <c r="O17" t="str">
        <f t="shared" si="14"/>
        <v>F14</v>
      </c>
      <c r="P17" s="10" t="s">
        <v>274</v>
      </c>
      <c r="Q17" s="9" t="s">
        <v>276</v>
      </c>
      <c r="S17" t="str">
        <f t="shared" si="4"/>
        <v xml:space="preserve">; Index: 16. Corsair input: 3
^!+F14::
Send, Macro001
return
</v>
      </c>
    </row>
    <row r="18" spans="1:19" ht="15" customHeight="1" x14ac:dyDescent="0.25">
      <c r="A18">
        <f t="shared" si="8"/>
        <v>17</v>
      </c>
      <c r="B18">
        <v>4</v>
      </c>
      <c r="C18" t="s">
        <v>175</v>
      </c>
      <c r="D18" t="str">
        <f t="shared" si="9"/>
        <v>F15</v>
      </c>
      <c r="E18" t="str">
        <f t="shared" si="10"/>
        <v>None</v>
      </c>
      <c r="J18" t="s">
        <v>262</v>
      </c>
      <c r="K18">
        <f t="shared" si="11"/>
        <v>17</v>
      </c>
      <c r="L18" s="8" t="s">
        <v>263</v>
      </c>
      <c r="M18">
        <f t="shared" si="12"/>
        <v>4</v>
      </c>
      <c r="N18" s="10" t="str">
        <f t="shared" si="13"/>
        <v xml:space="preserve">
</v>
      </c>
      <c r="O18" t="str">
        <f t="shared" si="14"/>
        <v>F15</v>
      </c>
      <c r="P18" s="10" t="s">
        <v>274</v>
      </c>
      <c r="Q18" s="9" t="s">
        <v>276</v>
      </c>
      <c r="S18" t="str">
        <f t="shared" si="4"/>
        <v xml:space="preserve">; Index: 17. Corsair input: 4
F15::
Send, Macro001
return
</v>
      </c>
    </row>
    <row r="19" spans="1:19" ht="15" customHeight="1" x14ac:dyDescent="0.25">
      <c r="A19">
        <f t="shared" si="8"/>
        <v>18</v>
      </c>
      <c r="B19">
        <v>5</v>
      </c>
      <c r="C19" t="s">
        <v>175</v>
      </c>
      <c r="D19" t="str">
        <f t="shared" si="9"/>
        <v>F15</v>
      </c>
      <c r="E19" t="str">
        <f t="shared" si="10"/>
        <v>Ctrl</v>
      </c>
      <c r="J19" t="s">
        <v>262</v>
      </c>
      <c r="K19">
        <f t="shared" si="11"/>
        <v>18</v>
      </c>
      <c r="L19" s="8" t="s">
        <v>263</v>
      </c>
      <c r="M19">
        <f t="shared" si="12"/>
        <v>5</v>
      </c>
      <c r="N19" s="10" t="str">
        <f t="shared" si="13"/>
        <v xml:space="preserve">
^</v>
      </c>
      <c r="O19" t="str">
        <f t="shared" si="14"/>
        <v>F15</v>
      </c>
      <c r="P19" s="10" t="s">
        <v>274</v>
      </c>
      <c r="Q19" s="9" t="s">
        <v>276</v>
      </c>
      <c r="S19" t="str">
        <f t="shared" si="4"/>
        <v xml:space="preserve">; Index: 18. Corsair input: 5
^F15::
Send, Macro001
return
</v>
      </c>
    </row>
    <row r="20" spans="1:19" ht="15" customHeight="1" x14ac:dyDescent="0.25">
      <c r="A20">
        <f t="shared" si="8"/>
        <v>19</v>
      </c>
      <c r="B20">
        <v>6</v>
      </c>
      <c r="C20" t="s">
        <v>175</v>
      </c>
      <c r="D20" t="str">
        <f t="shared" si="9"/>
        <v>F15</v>
      </c>
      <c r="E20" t="str">
        <f t="shared" si="10"/>
        <v>Alt</v>
      </c>
      <c r="J20" t="s">
        <v>262</v>
      </c>
      <c r="K20">
        <f t="shared" si="11"/>
        <v>19</v>
      </c>
      <c r="L20" s="8" t="s">
        <v>263</v>
      </c>
      <c r="M20">
        <f t="shared" si="12"/>
        <v>6</v>
      </c>
      <c r="N20" s="10" t="str">
        <f t="shared" si="13"/>
        <v xml:space="preserve">
!</v>
      </c>
      <c r="O20" t="str">
        <f t="shared" si="14"/>
        <v>F15</v>
      </c>
      <c r="P20" s="10" t="s">
        <v>274</v>
      </c>
      <c r="Q20" s="9" t="s">
        <v>276</v>
      </c>
      <c r="S20" t="str">
        <f t="shared" si="4"/>
        <v xml:space="preserve">; Index: 19. Corsair input: 6
!F15::
Send, Macro001
return
</v>
      </c>
    </row>
    <row r="21" spans="1:19" ht="15" customHeight="1" x14ac:dyDescent="0.25">
      <c r="A21">
        <f t="shared" si="8"/>
        <v>20</v>
      </c>
      <c r="B21">
        <v>7</v>
      </c>
      <c r="C21" t="s">
        <v>175</v>
      </c>
      <c r="D21" t="str">
        <f t="shared" si="9"/>
        <v>F15</v>
      </c>
      <c r="E21" t="str">
        <f t="shared" si="10"/>
        <v>Ctrl + Alt</v>
      </c>
      <c r="J21" t="s">
        <v>262</v>
      </c>
      <c r="K21">
        <f t="shared" si="11"/>
        <v>20</v>
      </c>
      <c r="L21" s="8" t="s">
        <v>263</v>
      </c>
      <c r="M21">
        <f t="shared" si="12"/>
        <v>7</v>
      </c>
      <c r="N21" s="10" t="str">
        <f t="shared" si="13"/>
        <v xml:space="preserve">
^!</v>
      </c>
      <c r="O21" t="str">
        <f t="shared" si="14"/>
        <v>F15</v>
      </c>
      <c r="P21" s="10" t="s">
        <v>274</v>
      </c>
      <c r="Q21" s="9" t="s">
        <v>276</v>
      </c>
      <c r="S21" t="str">
        <f t="shared" si="4"/>
        <v xml:space="preserve">; Index: 20. Corsair input: 7
^!F15::
Send, Macro001
return
</v>
      </c>
    </row>
    <row r="22" spans="1:19" ht="15" customHeight="1" x14ac:dyDescent="0.25">
      <c r="A22">
        <f t="shared" si="8"/>
        <v>21</v>
      </c>
      <c r="B22">
        <v>8</v>
      </c>
      <c r="C22" t="s">
        <v>175</v>
      </c>
      <c r="D22" t="str">
        <f t="shared" si="9"/>
        <v>F15</v>
      </c>
      <c r="E22" t="str">
        <f t="shared" si="10"/>
        <v>Shift</v>
      </c>
      <c r="J22" t="s">
        <v>262</v>
      </c>
      <c r="K22">
        <f t="shared" si="11"/>
        <v>21</v>
      </c>
      <c r="L22" s="8" t="s">
        <v>263</v>
      </c>
      <c r="M22">
        <f t="shared" si="12"/>
        <v>8</v>
      </c>
      <c r="N22" s="10" t="str">
        <f t="shared" si="13"/>
        <v xml:space="preserve">
+</v>
      </c>
      <c r="O22" t="str">
        <f t="shared" si="14"/>
        <v>F15</v>
      </c>
      <c r="P22" s="10" t="s">
        <v>274</v>
      </c>
      <c r="Q22" s="9" t="s">
        <v>276</v>
      </c>
      <c r="S22" t="str">
        <f t="shared" si="4"/>
        <v xml:space="preserve">; Index: 21. Corsair input: 8
+F15::
Send, Macro001
return
</v>
      </c>
    </row>
    <row r="23" spans="1:19" ht="15" customHeight="1" x14ac:dyDescent="0.25">
      <c r="A23">
        <f t="shared" si="8"/>
        <v>22</v>
      </c>
      <c r="B23">
        <v>9</v>
      </c>
      <c r="C23" t="s">
        <v>175</v>
      </c>
      <c r="D23" t="str">
        <f t="shared" si="9"/>
        <v>F15</v>
      </c>
      <c r="E23" t="str">
        <f t="shared" si="10"/>
        <v>Ctrl + Shift</v>
      </c>
      <c r="J23" t="s">
        <v>262</v>
      </c>
      <c r="K23">
        <f t="shared" si="11"/>
        <v>22</v>
      </c>
      <c r="L23" s="8" t="s">
        <v>263</v>
      </c>
      <c r="M23">
        <f t="shared" si="12"/>
        <v>9</v>
      </c>
      <c r="N23" s="10" t="str">
        <f t="shared" si="13"/>
        <v xml:space="preserve">
^+</v>
      </c>
      <c r="O23" t="str">
        <f t="shared" si="14"/>
        <v>F15</v>
      </c>
      <c r="P23" s="10" t="s">
        <v>274</v>
      </c>
      <c r="Q23" s="9" t="s">
        <v>276</v>
      </c>
      <c r="S23" t="str">
        <f t="shared" si="4"/>
        <v xml:space="preserve">; Index: 22. Corsair input: 9
^+F15::
Send, Macro001
return
</v>
      </c>
    </row>
    <row r="24" spans="1:19" ht="15" customHeight="1" x14ac:dyDescent="0.25">
      <c r="A24">
        <f t="shared" si="8"/>
        <v>23</v>
      </c>
      <c r="B24">
        <v>0</v>
      </c>
      <c r="C24" t="s">
        <v>175</v>
      </c>
      <c r="D24" t="str">
        <f t="shared" si="9"/>
        <v>F15</v>
      </c>
      <c r="E24" t="str">
        <f t="shared" si="10"/>
        <v>Alt + Shift</v>
      </c>
      <c r="J24" t="s">
        <v>262</v>
      </c>
      <c r="K24">
        <f t="shared" si="11"/>
        <v>23</v>
      </c>
      <c r="L24" s="8" t="s">
        <v>263</v>
      </c>
      <c r="M24">
        <f t="shared" si="12"/>
        <v>0</v>
      </c>
      <c r="N24" s="10" t="str">
        <f t="shared" si="13"/>
        <v xml:space="preserve">
!+</v>
      </c>
      <c r="O24" t="str">
        <f t="shared" si="14"/>
        <v>F15</v>
      </c>
      <c r="P24" s="10" t="s">
        <v>274</v>
      </c>
      <c r="Q24" s="9" t="s">
        <v>276</v>
      </c>
      <c r="S24" t="str">
        <f t="shared" si="4"/>
        <v xml:space="preserve">; Index: 23. Corsair input: 0
!+F15::
Send, Macro001
return
</v>
      </c>
    </row>
    <row r="25" spans="1:19" ht="15" customHeight="1" x14ac:dyDescent="0.25">
      <c r="A25">
        <f t="shared" si="8"/>
        <v>24</v>
      </c>
      <c r="B25" t="s">
        <v>171</v>
      </c>
      <c r="C25" t="s">
        <v>175</v>
      </c>
      <c r="D25" t="str">
        <f t="shared" si="9"/>
        <v>F15</v>
      </c>
      <c r="E25" t="str">
        <f t="shared" si="10"/>
        <v>Ctrl + Alt + Shift</v>
      </c>
      <c r="J25" t="s">
        <v>262</v>
      </c>
      <c r="K25">
        <f t="shared" si="11"/>
        <v>24</v>
      </c>
      <c r="L25" s="8" t="s">
        <v>263</v>
      </c>
      <c r="M25" t="str">
        <f t="shared" si="12"/>
        <v>-</v>
      </c>
      <c r="N25" s="10" t="str">
        <f t="shared" si="13"/>
        <v xml:space="preserve">
^!+</v>
      </c>
      <c r="O25" t="str">
        <f t="shared" si="14"/>
        <v>F15</v>
      </c>
      <c r="P25" s="10" t="s">
        <v>274</v>
      </c>
      <c r="Q25" s="9" t="s">
        <v>276</v>
      </c>
      <c r="S25" t="str">
        <f t="shared" si="4"/>
        <v xml:space="preserve">; Index: 24. Corsair input: -
^!+F15::
Send, Macro001
return
</v>
      </c>
    </row>
    <row r="26" spans="1:19" ht="15" customHeight="1" x14ac:dyDescent="0.25">
      <c r="A26">
        <f t="shared" si="8"/>
        <v>25</v>
      </c>
      <c r="B26" t="s">
        <v>172</v>
      </c>
      <c r="C26" t="s">
        <v>175</v>
      </c>
      <c r="D26" t="str">
        <f t="shared" si="9"/>
        <v>F16</v>
      </c>
      <c r="E26" t="str">
        <f t="shared" si="10"/>
        <v>None</v>
      </c>
      <c r="J26" t="s">
        <v>262</v>
      </c>
      <c r="K26">
        <f t="shared" si="11"/>
        <v>25</v>
      </c>
      <c r="L26" s="8" t="s">
        <v>263</v>
      </c>
      <c r="M26" t="str">
        <f t="shared" si="12"/>
        <v>=</v>
      </c>
      <c r="N26" s="10" t="str">
        <f t="shared" si="13"/>
        <v xml:space="preserve">
</v>
      </c>
      <c r="O26" t="str">
        <f t="shared" si="14"/>
        <v>F16</v>
      </c>
      <c r="P26" s="10" t="s">
        <v>274</v>
      </c>
      <c r="Q26" s="9" t="s">
        <v>276</v>
      </c>
      <c r="S26" t="str">
        <f t="shared" si="4"/>
        <v xml:space="preserve">; Index: 25. Corsair input: =
F16::
Send, Macro001
return
</v>
      </c>
    </row>
    <row r="27" spans="1:19" ht="15" customHeight="1" x14ac:dyDescent="0.25">
      <c r="A27">
        <f t="shared" si="8"/>
        <v>26</v>
      </c>
      <c r="B27" t="s">
        <v>177</v>
      </c>
      <c r="C27" t="s">
        <v>176</v>
      </c>
      <c r="D27" t="str">
        <f t="shared" si="9"/>
        <v>F16</v>
      </c>
      <c r="E27" t="str">
        <f t="shared" si="10"/>
        <v>Ctrl</v>
      </c>
      <c r="J27" t="s">
        <v>262</v>
      </c>
      <c r="K27">
        <f t="shared" si="11"/>
        <v>26</v>
      </c>
      <c r="L27" s="8" t="s">
        <v>263</v>
      </c>
      <c r="M27" t="str">
        <f t="shared" si="12"/>
        <v>q</v>
      </c>
      <c r="N27" s="10" t="str">
        <f t="shared" si="13"/>
        <v xml:space="preserve">
^</v>
      </c>
      <c r="O27" t="str">
        <f t="shared" si="14"/>
        <v>F16</v>
      </c>
      <c r="P27" s="10" t="s">
        <v>274</v>
      </c>
      <c r="Q27" s="9" t="s">
        <v>276</v>
      </c>
      <c r="S27" t="str">
        <f t="shared" si="4"/>
        <v xml:space="preserve">; Index: 26. Corsair input: q
^F16::
Send, Macro001
return
</v>
      </c>
    </row>
    <row r="28" spans="1:19" ht="15" customHeight="1" x14ac:dyDescent="0.25">
      <c r="A28">
        <f t="shared" si="8"/>
        <v>27</v>
      </c>
      <c r="B28" t="s">
        <v>178</v>
      </c>
      <c r="C28" t="s">
        <v>176</v>
      </c>
      <c r="D28" t="str">
        <f t="shared" si="9"/>
        <v>F16</v>
      </c>
      <c r="E28" t="str">
        <f t="shared" si="10"/>
        <v>Alt</v>
      </c>
      <c r="J28" t="s">
        <v>262</v>
      </c>
      <c r="K28">
        <f t="shared" si="11"/>
        <v>27</v>
      </c>
      <c r="L28" s="8" t="s">
        <v>263</v>
      </c>
      <c r="M28" t="str">
        <f t="shared" si="12"/>
        <v>w</v>
      </c>
      <c r="N28" s="10" t="str">
        <f t="shared" si="13"/>
        <v xml:space="preserve">
!</v>
      </c>
      <c r="O28" t="str">
        <f t="shared" si="14"/>
        <v>F16</v>
      </c>
      <c r="P28" s="10" t="s">
        <v>274</v>
      </c>
      <c r="Q28" s="9" t="s">
        <v>276</v>
      </c>
      <c r="S28" t="str">
        <f t="shared" si="4"/>
        <v xml:space="preserve">; Index: 27. Corsair input: w
!F16::
Send, Macro001
return
</v>
      </c>
    </row>
    <row r="29" spans="1:19" ht="15" customHeight="1" x14ac:dyDescent="0.25">
      <c r="A29">
        <f t="shared" si="8"/>
        <v>28</v>
      </c>
      <c r="B29" t="s">
        <v>179</v>
      </c>
      <c r="C29" t="s">
        <v>176</v>
      </c>
      <c r="D29" t="str">
        <f t="shared" si="9"/>
        <v>F16</v>
      </c>
      <c r="E29" t="str">
        <f t="shared" si="10"/>
        <v>Ctrl + Alt</v>
      </c>
      <c r="J29" t="s">
        <v>262</v>
      </c>
      <c r="K29">
        <f t="shared" si="11"/>
        <v>28</v>
      </c>
      <c r="L29" s="8" t="s">
        <v>263</v>
      </c>
      <c r="M29" t="str">
        <f t="shared" si="12"/>
        <v>e</v>
      </c>
      <c r="N29" s="10" t="str">
        <f t="shared" si="13"/>
        <v xml:space="preserve">
^!</v>
      </c>
      <c r="O29" t="str">
        <f t="shared" si="14"/>
        <v>F16</v>
      </c>
      <c r="P29" s="10" t="s">
        <v>274</v>
      </c>
      <c r="Q29" s="9" t="s">
        <v>276</v>
      </c>
      <c r="S29" t="str">
        <f t="shared" si="4"/>
        <v xml:space="preserve">; Index: 28. Corsair input: e
^!F16::
Send, Macro001
return
</v>
      </c>
    </row>
    <row r="30" spans="1:19" ht="15" customHeight="1" x14ac:dyDescent="0.25">
      <c r="A30">
        <f t="shared" si="8"/>
        <v>29</v>
      </c>
      <c r="B30" t="s">
        <v>180</v>
      </c>
      <c r="C30" t="s">
        <v>176</v>
      </c>
      <c r="D30" t="str">
        <f t="shared" si="9"/>
        <v>F16</v>
      </c>
      <c r="E30" t="str">
        <f t="shared" si="10"/>
        <v>Shift</v>
      </c>
      <c r="J30" t="s">
        <v>262</v>
      </c>
      <c r="K30">
        <f t="shared" si="11"/>
        <v>29</v>
      </c>
      <c r="L30" s="8" t="s">
        <v>263</v>
      </c>
      <c r="M30" t="str">
        <f t="shared" si="12"/>
        <v>r</v>
      </c>
      <c r="N30" s="10" t="str">
        <f t="shared" si="13"/>
        <v xml:space="preserve">
+</v>
      </c>
      <c r="O30" t="str">
        <f t="shared" si="14"/>
        <v>F16</v>
      </c>
      <c r="P30" s="10" t="s">
        <v>274</v>
      </c>
      <c r="Q30" s="9" t="s">
        <v>276</v>
      </c>
      <c r="S30" t="str">
        <f t="shared" si="4"/>
        <v xml:space="preserve">; Index: 29. Corsair input: r
+F16::
Send, Macro001
return
</v>
      </c>
    </row>
    <row r="31" spans="1:19" ht="15" customHeight="1" x14ac:dyDescent="0.25">
      <c r="A31">
        <f t="shared" si="8"/>
        <v>30</v>
      </c>
      <c r="B31" t="s">
        <v>181</v>
      </c>
      <c r="C31" t="s">
        <v>176</v>
      </c>
      <c r="D31" t="str">
        <f t="shared" si="9"/>
        <v>F16</v>
      </c>
      <c r="E31" t="str">
        <f t="shared" si="10"/>
        <v>Ctrl + Shift</v>
      </c>
      <c r="J31" t="s">
        <v>262</v>
      </c>
      <c r="K31">
        <f t="shared" si="11"/>
        <v>30</v>
      </c>
      <c r="L31" s="8" t="s">
        <v>263</v>
      </c>
      <c r="M31" t="str">
        <f t="shared" si="12"/>
        <v>t</v>
      </c>
      <c r="N31" s="10" t="str">
        <f t="shared" si="13"/>
        <v xml:space="preserve">
^+</v>
      </c>
      <c r="O31" t="str">
        <f t="shared" si="14"/>
        <v>F16</v>
      </c>
      <c r="P31" s="10" t="s">
        <v>274</v>
      </c>
      <c r="Q31" s="9" t="s">
        <v>276</v>
      </c>
      <c r="S31" t="str">
        <f t="shared" si="4"/>
        <v xml:space="preserve">; Index: 30. Corsair input: t
^+F16::
Send, Macro001
return
</v>
      </c>
    </row>
    <row r="32" spans="1:19" ht="15" customHeight="1" x14ac:dyDescent="0.25">
      <c r="A32">
        <f t="shared" si="8"/>
        <v>31</v>
      </c>
      <c r="B32" t="s">
        <v>182</v>
      </c>
      <c r="C32" t="s">
        <v>176</v>
      </c>
      <c r="D32" t="str">
        <f t="shared" si="9"/>
        <v>F16</v>
      </c>
      <c r="E32" t="str">
        <f t="shared" si="10"/>
        <v>Alt + Shift</v>
      </c>
      <c r="J32" t="s">
        <v>262</v>
      </c>
      <c r="K32">
        <f t="shared" si="11"/>
        <v>31</v>
      </c>
      <c r="L32" s="8" t="s">
        <v>263</v>
      </c>
      <c r="M32" t="str">
        <f t="shared" si="12"/>
        <v>y</v>
      </c>
      <c r="N32" s="10" t="str">
        <f t="shared" si="13"/>
        <v xml:space="preserve">
!+</v>
      </c>
      <c r="O32" t="str">
        <f t="shared" si="14"/>
        <v>F16</v>
      </c>
      <c r="P32" s="10" t="s">
        <v>274</v>
      </c>
      <c r="Q32" s="9" t="s">
        <v>276</v>
      </c>
      <c r="S32" t="str">
        <f t="shared" si="4"/>
        <v xml:space="preserve">; Index: 31. Corsair input: y
!+F16::
Send, Macro001
return
</v>
      </c>
    </row>
    <row r="33" spans="1:19" ht="15" customHeight="1" x14ac:dyDescent="0.25">
      <c r="A33">
        <f t="shared" si="8"/>
        <v>32</v>
      </c>
      <c r="B33" t="s">
        <v>183</v>
      </c>
      <c r="C33" t="s">
        <v>176</v>
      </c>
      <c r="D33" t="str">
        <f t="shared" si="9"/>
        <v>F16</v>
      </c>
      <c r="E33" t="str">
        <f t="shared" si="10"/>
        <v>Ctrl + Alt + Shift</v>
      </c>
      <c r="J33" t="s">
        <v>262</v>
      </c>
      <c r="K33">
        <f t="shared" si="11"/>
        <v>32</v>
      </c>
      <c r="L33" s="8" t="s">
        <v>263</v>
      </c>
      <c r="M33" t="str">
        <f t="shared" si="12"/>
        <v>u</v>
      </c>
      <c r="N33" s="10" t="str">
        <f t="shared" si="13"/>
        <v xml:space="preserve">
^!+</v>
      </c>
      <c r="O33" t="str">
        <f t="shared" si="14"/>
        <v>F16</v>
      </c>
      <c r="P33" s="10" t="s">
        <v>274</v>
      </c>
      <c r="Q33" s="9" t="s">
        <v>276</v>
      </c>
      <c r="S33" t="str">
        <f t="shared" si="4"/>
        <v xml:space="preserve">; Index: 32. Corsair input: u
^!+F16::
Send, Macro001
return
</v>
      </c>
    </row>
    <row r="34" spans="1:19" ht="15" customHeight="1" x14ac:dyDescent="0.25">
      <c r="A34">
        <f t="shared" si="8"/>
        <v>33</v>
      </c>
      <c r="B34" t="s">
        <v>184</v>
      </c>
      <c r="C34" t="s">
        <v>176</v>
      </c>
      <c r="D34" t="str">
        <f t="shared" si="9"/>
        <v>F17</v>
      </c>
      <c r="E34" t="str">
        <f t="shared" si="10"/>
        <v>None</v>
      </c>
      <c r="J34" t="s">
        <v>262</v>
      </c>
      <c r="K34">
        <f t="shared" si="11"/>
        <v>33</v>
      </c>
      <c r="L34" s="8" t="s">
        <v>263</v>
      </c>
      <c r="M34" t="str">
        <f t="shared" si="12"/>
        <v>i</v>
      </c>
      <c r="N34" s="10" t="str">
        <f t="shared" si="13"/>
        <v xml:space="preserve">
</v>
      </c>
      <c r="O34" t="str">
        <f t="shared" si="14"/>
        <v>F17</v>
      </c>
      <c r="P34" s="10" t="s">
        <v>274</v>
      </c>
      <c r="Q34" s="9" t="s">
        <v>276</v>
      </c>
      <c r="S34" t="str">
        <f t="shared" si="4"/>
        <v xml:space="preserve">; Index: 33. Corsair input: i
F17::
Send, Macro001
return
</v>
      </c>
    </row>
    <row r="35" spans="1:19" ht="15" customHeight="1" x14ac:dyDescent="0.25">
      <c r="A35">
        <f t="shared" si="8"/>
        <v>34</v>
      </c>
      <c r="B35" t="s">
        <v>185</v>
      </c>
      <c r="C35" t="s">
        <v>176</v>
      </c>
      <c r="D35" t="str">
        <f t="shared" si="9"/>
        <v>F17</v>
      </c>
      <c r="E35" t="str">
        <f t="shared" si="10"/>
        <v>Ctrl</v>
      </c>
      <c r="J35" t="s">
        <v>262</v>
      </c>
      <c r="K35">
        <f t="shared" si="11"/>
        <v>34</v>
      </c>
      <c r="L35" s="8" t="s">
        <v>263</v>
      </c>
      <c r="M35" t="str">
        <f t="shared" si="12"/>
        <v>o</v>
      </c>
      <c r="N35" s="10" t="str">
        <f t="shared" si="13"/>
        <v xml:space="preserve">
^</v>
      </c>
      <c r="O35" t="str">
        <f t="shared" si="14"/>
        <v>F17</v>
      </c>
      <c r="P35" s="10" t="s">
        <v>274</v>
      </c>
      <c r="Q35" s="9" t="s">
        <v>276</v>
      </c>
      <c r="S35" t="str">
        <f t="shared" si="4"/>
        <v xml:space="preserve">; Index: 34. Corsair input: o
^F17::
Send, Macro001
return
</v>
      </c>
    </row>
    <row r="36" spans="1:19" ht="15" customHeight="1" x14ac:dyDescent="0.25">
      <c r="A36">
        <f t="shared" si="8"/>
        <v>35</v>
      </c>
      <c r="B36" t="s">
        <v>186</v>
      </c>
      <c r="C36" t="s">
        <v>176</v>
      </c>
      <c r="D36" t="str">
        <f t="shared" si="9"/>
        <v>F17</v>
      </c>
      <c r="E36" t="str">
        <f t="shared" si="10"/>
        <v>Alt</v>
      </c>
      <c r="J36" t="s">
        <v>262</v>
      </c>
      <c r="K36">
        <f t="shared" si="11"/>
        <v>35</v>
      </c>
      <c r="L36" s="8" t="s">
        <v>263</v>
      </c>
      <c r="M36" t="str">
        <f t="shared" si="12"/>
        <v>p</v>
      </c>
      <c r="N36" s="10" t="str">
        <f t="shared" si="13"/>
        <v xml:space="preserve">
!</v>
      </c>
      <c r="O36" t="str">
        <f t="shared" si="14"/>
        <v>F17</v>
      </c>
      <c r="P36" s="10" t="s">
        <v>274</v>
      </c>
      <c r="Q36" s="9" t="s">
        <v>276</v>
      </c>
      <c r="S36" t="str">
        <f t="shared" si="4"/>
        <v xml:space="preserve">; Index: 35. Corsair input: p
!F17::
Send, Macro001
return
</v>
      </c>
    </row>
    <row r="37" spans="1:19" ht="15" customHeight="1" x14ac:dyDescent="0.25">
      <c r="A37">
        <f t="shared" si="8"/>
        <v>36</v>
      </c>
      <c r="B37" t="s">
        <v>187</v>
      </c>
      <c r="C37" t="s">
        <v>176</v>
      </c>
      <c r="D37" t="str">
        <f t="shared" si="9"/>
        <v>F17</v>
      </c>
      <c r="E37" t="str">
        <f t="shared" si="10"/>
        <v>Ctrl + Alt</v>
      </c>
      <c r="J37" t="s">
        <v>262</v>
      </c>
      <c r="K37">
        <f t="shared" si="11"/>
        <v>36</v>
      </c>
      <c r="L37" s="8" t="s">
        <v>263</v>
      </c>
      <c r="M37" t="str">
        <f t="shared" si="12"/>
        <v>a</v>
      </c>
      <c r="N37" s="10" t="str">
        <f t="shared" si="13"/>
        <v xml:space="preserve">
^!</v>
      </c>
      <c r="O37" t="str">
        <f t="shared" si="14"/>
        <v>F17</v>
      </c>
      <c r="P37" s="10" t="s">
        <v>274</v>
      </c>
      <c r="Q37" s="9" t="s">
        <v>276</v>
      </c>
      <c r="S37" t="str">
        <f t="shared" si="4"/>
        <v xml:space="preserve">; Index: 36. Corsair input: a
^!F17::
Send, Macro001
return
</v>
      </c>
    </row>
    <row r="38" spans="1:19" ht="15" customHeight="1" x14ac:dyDescent="0.25">
      <c r="A38">
        <f t="shared" si="8"/>
        <v>37</v>
      </c>
      <c r="B38" t="s">
        <v>188</v>
      </c>
      <c r="C38" t="s">
        <v>176</v>
      </c>
      <c r="D38" t="str">
        <f t="shared" si="9"/>
        <v>F17</v>
      </c>
      <c r="E38" t="str">
        <f t="shared" si="10"/>
        <v>Shift</v>
      </c>
      <c r="J38" t="s">
        <v>262</v>
      </c>
      <c r="K38">
        <f t="shared" si="11"/>
        <v>37</v>
      </c>
      <c r="L38" s="8" t="s">
        <v>263</v>
      </c>
      <c r="M38" t="str">
        <f t="shared" si="12"/>
        <v>s</v>
      </c>
      <c r="N38" s="10" t="str">
        <f t="shared" si="13"/>
        <v xml:space="preserve">
+</v>
      </c>
      <c r="O38" t="str">
        <f t="shared" si="14"/>
        <v>F17</v>
      </c>
      <c r="P38" s="10" t="s">
        <v>274</v>
      </c>
      <c r="Q38" s="9" t="s">
        <v>276</v>
      </c>
      <c r="S38" t="str">
        <f t="shared" si="4"/>
        <v xml:space="preserve">; Index: 37. Corsair input: s
+F17::
Send, Macro001
return
</v>
      </c>
    </row>
    <row r="39" spans="1:19" ht="15" customHeight="1" x14ac:dyDescent="0.25">
      <c r="A39">
        <f t="shared" si="8"/>
        <v>38</v>
      </c>
      <c r="B39" t="s">
        <v>192</v>
      </c>
      <c r="C39" t="s">
        <v>176</v>
      </c>
      <c r="D39" t="str">
        <f t="shared" si="9"/>
        <v>F17</v>
      </c>
      <c r="E39" t="str">
        <f t="shared" si="10"/>
        <v>Ctrl + Shift</v>
      </c>
      <c r="J39" t="s">
        <v>262</v>
      </c>
      <c r="K39">
        <f t="shared" si="11"/>
        <v>38</v>
      </c>
      <c r="L39" s="8" t="s">
        <v>263</v>
      </c>
      <c r="M39" t="str">
        <f t="shared" si="12"/>
        <v>d</v>
      </c>
      <c r="N39" s="10" t="str">
        <f t="shared" si="13"/>
        <v xml:space="preserve">
^+</v>
      </c>
      <c r="O39" t="str">
        <f t="shared" si="14"/>
        <v>F17</v>
      </c>
      <c r="P39" s="10" t="s">
        <v>274</v>
      </c>
      <c r="Q39" s="9" t="s">
        <v>276</v>
      </c>
      <c r="S39" t="str">
        <f t="shared" si="4"/>
        <v xml:space="preserve">; Index: 38. Corsair input: d
^+F17::
Send, Macro001
return
</v>
      </c>
    </row>
    <row r="40" spans="1:19" ht="15" customHeight="1" x14ac:dyDescent="0.25">
      <c r="A40">
        <f t="shared" si="8"/>
        <v>39</v>
      </c>
      <c r="B40" t="s">
        <v>193</v>
      </c>
      <c r="C40" t="s">
        <v>176</v>
      </c>
      <c r="D40" t="str">
        <f t="shared" si="9"/>
        <v>F17</v>
      </c>
      <c r="E40" t="str">
        <f t="shared" si="10"/>
        <v>Alt + Shift</v>
      </c>
      <c r="J40" t="s">
        <v>262</v>
      </c>
      <c r="K40">
        <f t="shared" si="11"/>
        <v>39</v>
      </c>
      <c r="L40" s="8" t="s">
        <v>263</v>
      </c>
      <c r="M40" t="str">
        <f t="shared" si="12"/>
        <v>f</v>
      </c>
      <c r="N40" s="10" t="str">
        <f t="shared" si="13"/>
        <v xml:space="preserve">
!+</v>
      </c>
      <c r="O40" t="str">
        <f t="shared" si="14"/>
        <v>F17</v>
      </c>
      <c r="P40" s="10" t="s">
        <v>274</v>
      </c>
      <c r="Q40" s="9" t="s">
        <v>276</v>
      </c>
      <c r="S40" t="str">
        <f t="shared" si="4"/>
        <v xml:space="preserve">; Index: 39. Corsair input: f
!+F17::
Send, Macro001
return
</v>
      </c>
    </row>
    <row r="41" spans="1:19" ht="15" customHeight="1" x14ac:dyDescent="0.25">
      <c r="A41">
        <f t="shared" si="8"/>
        <v>40</v>
      </c>
      <c r="B41" t="s">
        <v>194</v>
      </c>
      <c r="C41" t="s">
        <v>176</v>
      </c>
      <c r="D41" t="str">
        <f t="shared" si="9"/>
        <v>F17</v>
      </c>
      <c r="E41" t="str">
        <f t="shared" si="10"/>
        <v>Ctrl + Alt + Shift</v>
      </c>
      <c r="J41" t="s">
        <v>262</v>
      </c>
      <c r="K41">
        <f t="shared" si="11"/>
        <v>40</v>
      </c>
      <c r="L41" s="8" t="s">
        <v>263</v>
      </c>
      <c r="M41" t="str">
        <f t="shared" si="12"/>
        <v>g</v>
      </c>
      <c r="N41" s="10" t="str">
        <f t="shared" si="13"/>
        <v xml:space="preserve">
^!+</v>
      </c>
      <c r="O41" t="str">
        <f t="shared" si="14"/>
        <v>F17</v>
      </c>
      <c r="P41" s="10" t="s">
        <v>274</v>
      </c>
      <c r="Q41" s="9" t="s">
        <v>276</v>
      </c>
      <c r="S41" t="str">
        <f t="shared" si="4"/>
        <v xml:space="preserve">; Index: 40. Corsair input: g
^!+F17::
Send, Macro001
return
</v>
      </c>
    </row>
    <row r="42" spans="1:19" ht="15" customHeight="1" x14ac:dyDescent="0.25">
      <c r="A42">
        <f t="shared" si="8"/>
        <v>41</v>
      </c>
      <c r="B42" t="s">
        <v>195</v>
      </c>
      <c r="C42" t="s">
        <v>176</v>
      </c>
      <c r="D42" t="str">
        <f t="shared" si="9"/>
        <v>F18</v>
      </c>
      <c r="E42" t="str">
        <f t="shared" si="10"/>
        <v>None</v>
      </c>
      <c r="J42" t="s">
        <v>262</v>
      </c>
      <c r="K42">
        <f t="shared" si="11"/>
        <v>41</v>
      </c>
      <c r="L42" s="8" t="s">
        <v>263</v>
      </c>
      <c r="M42" t="str">
        <f t="shared" si="12"/>
        <v>h</v>
      </c>
      <c r="N42" s="10" t="str">
        <f t="shared" si="13"/>
        <v xml:space="preserve">
</v>
      </c>
      <c r="O42" t="str">
        <f t="shared" si="14"/>
        <v>F18</v>
      </c>
      <c r="P42" s="10" t="s">
        <v>274</v>
      </c>
      <c r="Q42" s="9" t="s">
        <v>276</v>
      </c>
      <c r="S42" t="str">
        <f t="shared" si="4"/>
        <v xml:space="preserve">; Index: 41. Corsair input: h
F18::
Send, Macro001
return
</v>
      </c>
    </row>
    <row r="43" spans="1:19" ht="15" customHeight="1" x14ac:dyDescent="0.25">
      <c r="A43">
        <f t="shared" si="8"/>
        <v>42</v>
      </c>
      <c r="B43" t="s">
        <v>196</v>
      </c>
      <c r="C43" t="s">
        <v>176</v>
      </c>
      <c r="D43" t="str">
        <f t="shared" si="9"/>
        <v>F18</v>
      </c>
      <c r="E43" t="str">
        <f t="shared" si="10"/>
        <v>Ctrl</v>
      </c>
      <c r="J43" t="s">
        <v>262</v>
      </c>
      <c r="K43">
        <f t="shared" si="11"/>
        <v>42</v>
      </c>
      <c r="L43" s="8" t="s">
        <v>263</v>
      </c>
      <c r="M43" t="str">
        <f t="shared" si="12"/>
        <v>j</v>
      </c>
      <c r="N43" s="10" t="str">
        <f t="shared" si="13"/>
        <v xml:space="preserve">
^</v>
      </c>
      <c r="O43" t="str">
        <f t="shared" si="14"/>
        <v>F18</v>
      </c>
      <c r="P43" s="10" t="s">
        <v>274</v>
      </c>
      <c r="Q43" s="9" t="s">
        <v>276</v>
      </c>
      <c r="S43" t="str">
        <f t="shared" si="4"/>
        <v xml:space="preserve">; Index: 42. Corsair input: j
^F18::
Send, Macro001
return
</v>
      </c>
    </row>
    <row r="44" spans="1:19" ht="15" customHeight="1" x14ac:dyDescent="0.25">
      <c r="A44">
        <f t="shared" si="8"/>
        <v>43</v>
      </c>
      <c r="B44" t="s">
        <v>197</v>
      </c>
      <c r="C44" t="s">
        <v>176</v>
      </c>
      <c r="D44" t="str">
        <f t="shared" si="9"/>
        <v>F18</v>
      </c>
      <c r="E44" t="str">
        <f t="shared" si="10"/>
        <v>Alt</v>
      </c>
      <c r="J44" t="s">
        <v>262</v>
      </c>
      <c r="K44">
        <f t="shared" si="11"/>
        <v>43</v>
      </c>
      <c r="L44" s="8" t="s">
        <v>263</v>
      </c>
      <c r="M44" t="str">
        <f t="shared" si="12"/>
        <v>k</v>
      </c>
      <c r="N44" s="10" t="str">
        <f t="shared" si="13"/>
        <v xml:space="preserve">
!</v>
      </c>
      <c r="O44" t="str">
        <f t="shared" si="14"/>
        <v>F18</v>
      </c>
      <c r="P44" s="10" t="s">
        <v>274</v>
      </c>
      <c r="Q44" s="9" t="s">
        <v>276</v>
      </c>
      <c r="S44" t="str">
        <f t="shared" si="4"/>
        <v xml:space="preserve">; Index: 43. Corsair input: k
!F18::
Send, Macro001
return
</v>
      </c>
    </row>
    <row r="45" spans="1:19" ht="15" customHeight="1" x14ac:dyDescent="0.25">
      <c r="A45">
        <f t="shared" si="8"/>
        <v>44</v>
      </c>
      <c r="B45" t="s">
        <v>198</v>
      </c>
      <c r="C45" t="s">
        <v>176</v>
      </c>
      <c r="D45" t="str">
        <f t="shared" si="9"/>
        <v>F18</v>
      </c>
      <c r="E45" t="str">
        <f t="shared" si="10"/>
        <v>Ctrl + Alt</v>
      </c>
      <c r="J45" t="s">
        <v>262</v>
      </c>
      <c r="K45">
        <f t="shared" si="11"/>
        <v>44</v>
      </c>
      <c r="L45" s="8" t="s">
        <v>263</v>
      </c>
      <c r="M45" t="str">
        <f t="shared" si="12"/>
        <v>l</v>
      </c>
      <c r="N45" s="10" t="str">
        <f t="shared" si="13"/>
        <v xml:space="preserve">
^!</v>
      </c>
      <c r="O45" t="str">
        <f t="shared" si="14"/>
        <v>F18</v>
      </c>
      <c r="P45" s="10" t="s">
        <v>274</v>
      </c>
      <c r="Q45" s="9" t="s">
        <v>276</v>
      </c>
      <c r="S45" t="str">
        <f t="shared" si="4"/>
        <v xml:space="preserve">; Index: 44. Corsair input: l
^!F18::
Send, Macro001
return
</v>
      </c>
    </row>
    <row r="46" spans="1:19" ht="15" customHeight="1" x14ac:dyDescent="0.25">
      <c r="A46">
        <f t="shared" si="8"/>
        <v>45</v>
      </c>
      <c r="B46" t="s">
        <v>191</v>
      </c>
      <c r="C46" t="s">
        <v>176</v>
      </c>
      <c r="D46" t="str">
        <f t="shared" si="9"/>
        <v>F18</v>
      </c>
      <c r="E46" t="str">
        <f t="shared" si="10"/>
        <v>Shift</v>
      </c>
      <c r="J46" t="s">
        <v>262</v>
      </c>
      <c r="K46">
        <f t="shared" si="11"/>
        <v>45</v>
      </c>
      <c r="L46" s="8" t="s">
        <v>263</v>
      </c>
      <c r="M46" t="str">
        <f t="shared" si="12"/>
        <v>z</v>
      </c>
      <c r="N46" s="10" t="str">
        <f t="shared" si="13"/>
        <v xml:space="preserve">
+</v>
      </c>
      <c r="O46" t="str">
        <f t="shared" si="14"/>
        <v>F18</v>
      </c>
      <c r="P46" s="10" t="s">
        <v>274</v>
      </c>
      <c r="Q46" s="9" t="s">
        <v>276</v>
      </c>
      <c r="S46" t="str">
        <f t="shared" si="4"/>
        <v xml:space="preserve">; Index: 45. Corsair input: z
+F18::
Send, Macro001
return
</v>
      </c>
    </row>
    <row r="47" spans="1:19" ht="15" customHeight="1" x14ac:dyDescent="0.25">
      <c r="A47">
        <f t="shared" si="8"/>
        <v>46</v>
      </c>
      <c r="B47" t="s">
        <v>199</v>
      </c>
      <c r="C47" t="s">
        <v>176</v>
      </c>
      <c r="D47" t="str">
        <f t="shared" si="9"/>
        <v>F18</v>
      </c>
      <c r="E47" t="str">
        <f t="shared" si="10"/>
        <v>Ctrl + Shift</v>
      </c>
      <c r="J47" t="s">
        <v>262</v>
      </c>
      <c r="K47">
        <f t="shared" si="11"/>
        <v>46</v>
      </c>
      <c r="L47" s="8" t="s">
        <v>263</v>
      </c>
      <c r="M47" t="str">
        <f t="shared" si="12"/>
        <v>x</v>
      </c>
      <c r="N47" s="10" t="str">
        <f t="shared" si="13"/>
        <v xml:space="preserve">
^+</v>
      </c>
      <c r="O47" t="str">
        <f t="shared" si="14"/>
        <v>F18</v>
      </c>
      <c r="P47" s="10" t="s">
        <v>274</v>
      </c>
      <c r="Q47" s="9" t="s">
        <v>276</v>
      </c>
      <c r="S47" t="str">
        <f t="shared" si="4"/>
        <v xml:space="preserve">; Index: 46. Corsair input: x
^+F18::
Send, Macro001
return
</v>
      </c>
    </row>
    <row r="48" spans="1:19" ht="15" customHeight="1" x14ac:dyDescent="0.25">
      <c r="A48">
        <f t="shared" si="8"/>
        <v>47</v>
      </c>
      <c r="B48" t="s">
        <v>190</v>
      </c>
      <c r="C48" t="s">
        <v>176</v>
      </c>
      <c r="D48" t="str">
        <f t="shared" si="9"/>
        <v>F18</v>
      </c>
      <c r="E48" t="str">
        <f t="shared" si="10"/>
        <v>Alt + Shift</v>
      </c>
      <c r="J48" t="s">
        <v>262</v>
      </c>
      <c r="K48">
        <f t="shared" si="11"/>
        <v>47</v>
      </c>
      <c r="L48" s="8" t="s">
        <v>263</v>
      </c>
      <c r="M48" t="str">
        <f t="shared" si="12"/>
        <v>c</v>
      </c>
      <c r="N48" s="10" t="str">
        <f t="shared" si="13"/>
        <v xml:space="preserve">
!+</v>
      </c>
      <c r="O48" t="str">
        <f t="shared" si="14"/>
        <v>F18</v>
      </c>
      <c r="P48" s="10" t="s">
        <v>274</v>
      </c>
      <c r="Q48" s="9" t="s">
        <v>276</v>
      </c>
      <c r="S48" t="str">
        <f t="shared" si="4"/>
        <v xml:space="preserve">; Index: 47. Corsair input: c
!+F18::
Send, Macro001
return
</v>
      </c>
    </row>
    <row r="49" spans="1:19" ht="15" customHeight="1" x14ac:dyDescent="0.25">
      <c r="A49">
        <f t="shared" si="8"/>
        <v>48</v>
      </c>
      <c r="B49" t="s">
        <v>200</v>
      </c>
      <c r="C49" t="s">
        <v>176</v>
      </c>
      <c r="D49" t="str">
        <f t="shared" si="9"/>
        <v>F18</v>
      </c>
      <c r="E49" t="str">
        <f t="shared" si="10"/>
        <v>Ctrl + Alt + Shift</v>
      </c>
      <c r="J49" t="s">
        <v>262</v>
      </c>
      <c r="K49">
        <f t="shared" si="11"/>
        <v>48</v>
      </c>
      <c r="L49" s="8" t="s">
        <v>263</v>
      </c>
      <c r="M49" t="str">
        <f t="shared" si="12"/>
        <v>v</v>
      </c>
      <c r="N49" s="10" t="str">
        <f t="shared" si="13"/>
        <v xml:space="preserve">
^!+</v>
      </c>
      <c r="O49" t="str">
        <f t="shared" si="14"/>
        <v>F18</v>
      </c>
      <c r="P49" s="10" t="s">
        <v>274</v>
      </c>
      <c r="Q49" s="9" t="s">
        <v>276</v>
      </c>
      <c r="S49" t="str">
        <f t="shared" si="4"/>
        <v xml:space="preserve">; Index: 48. Corsair input: v
^!+F18::
Send, Macro001
return
</v>
      </c>
    </row>
    <row r="50" spans="1:19" ht="15" customHeight="1" x14ac:dyDescent="0.25">
      <c r="A50">
        <f t="shared" si="8"/>
        <v>49</v>
      </c>
      <c r="B50" t="s">
        <v>201</v>
      </c>
      <c r="C50" t="s">
        <v>176</v>
      </c>
      <c r="D50" t="str">
        <f t="shared" si="9"/>
        <v>F19</v>
      </c>
      <c r="E50" t="str">
        <f t="shared" si="10"/>
        <v>None</v>
      </c>
      <c r="J50" t="s">
        <v>262</v>
      </c>
      <c r="K50">
        <f t="shared" si="11"/>
        <v>49</v>
      </c>
      <c r="L50" s="8" t="s">
        <v>263</v>
      </c>
      <c r="M50" t="str">
        <f t="shared" si="12"/>
        <v>b</v>
      </c>
      <c r="N50" s="10" t="str">
        <f t="shared" si="13"/>
        <v xml:space="preserve">
</v>
      </c>
      <c r="O50" t="str">
        <f t="shared" si="14"/>
        <v>F19</v>
      </c>
      <c r="P50" s="10" t="s">
        <v>274</v>
      </c>
      <c r="Q50" s="9" t="s">
        <v>276</v>
      </c>
      <c r="S50" t="str">
        <f t="shared" si="4"/>
        <v xml:space="preserve">; Index: 49. Corsair input: b
F19::
Send, Macro001
return
</v>
      </c>
    </row>
    <row r="51" spans="1:19" ht="15" customHeight="1" x14ac:dyDescent="0.25">
      <c r="A51">
        <f t="shared" si="8"/>
        <v>50</v>
      </c>
      <c r="B51" t="s">
        <v>189</v>
      </c>
      <c r="C51" t="s">
        <v>176</v>
      </c>
      <c r="D51" t="str">
        <f t="shared" si="9"/>
        <v>F19</v>
      </c>
      <c r="E51" t="str">
        <f t="shared" si="10"/>
        <v>Ctrl</v>
      </c>
      <c r="J51" t="s">
        <v>262</v>
      </c>
      <c r="K51">
        <f t="shared" si="11"/>
        <v>50</v>
      </c>
      <c r="L51" s="8" t="s">
        <v>263</v>
      </c>
      <c r="M51" t="str">
        <f t="shared" si="12"/>
        <v>n</v>
      </c>
      <c r="N51" s="10" t="str">
        <f t="shared" si="13"/>
        <v xml:space="preserve">
^</v>
      </c>
      <c r="O51" t="str">
        <f t="shared" si="14"/>
        <v>F19</v>
      </c>
      <c r="P51" s="10" t="s">
        <v>274</v>
      </c>
      <c r="Q51" s="9" t="s">
        <v>276</v>
      </c>
      <c r="S51" t="str">
        <f t="shared" si="4"/>
        <v xml:space="preserve">; Index: 50. Corsair input: n
^F19::
Send, Macro001
return
</v>
      </c>
    </row>
    <row r="52" spans="1:19" ht="15" customHeight="1" x14ac:dyDescent="0.25">
      <c r="A52">
        <f t="shared" si="8"/>
        <v>51</v>
      </c>
      <c r="B52" t="s">
        <v>202</v>
      </c>
      <c r="C52" t="s">
        <v>176</v>
      </c>
      <c r="D52" t="str">
        <f t="shared" si="9"/>
        <v>F19</v>
      </c>
      <c r="E52" t="str">
        <f t="shared" si="10"/>
        <v>Alt</v>
      </c>
      <c r="J52" t="s">
        <v>262</v>
      </c>
      <c r="K52">
        <f t="shared" si="11"/>
        <v>51</v>
      </c>
      <c r="L52" s="8" t="s">
        <v>263</v>
      </c>
      <c r="M52" t="str">
        <f t="shared" si="12"/>
        <v>m</v>
      </c>
      <c r="N52" s="10" t="str">
        <f t="shared" si="13"/>
        <v xml:space="preserve">
!</v>
      </c>
      <c r="O52" t="str">
        <f t="shared" si="14"/>
        <v>F19</v>
      </c>
      <c r="P52" s="10" t="s">
        <v>274</v>
      </c>
      <c r="Q52" s="9" t="s">
        <v>276</v>
      </c>
      <c r="S52" t="str">
        <f t="shared" si="4"/>
        <v xml:space="preserve">; Index: 51. Corsair input: m
!F19::
Send, Macro001
return
</v>
      </c>
    </row>
    <row r="53" spans="1:19" ht="15" customHeight="1" x14ac:dyDescent="0.25">
      <c r="A53">
        <f t="shared" si="8"/>
        <v>52</v>
      </c>
      <c r="B53" t="s">
        <v>203</v>
      </c>
      <c r="C53" t="s">
        <v>176</v>
      </c>
      <c r="D53" t="str">
        <f t="shared" si="9"/>
        <v>F19</v>
      </c>
      <c r="E53" t="str">
        <f t="shared" si="10"/>
        <v>Ctrl + Alt</v>
      </c>
      <c r="J53" t="s">
        <v>262</v>
      </c>
      <c r="K53">
        <f t="shared" si="11"/>
        <v>52</v>
      </c>
      <c r="L53" s="8" t="s">
        <v>263</v>
      </c>
      <c r="M53" t="str">
        <f t="shared" si="12"/>
        <v>[</v>
      </c>
      <c r="N53" s="10" t="str">
        <f t="shared" si="13"/>
        <v xml:space="preserve">
^!</v>
      </c>
      <c r="O53" t="str">
        <f t="shared" si="14"/>
        <v>F19</v>
      </c>
      <c r="P53" s="10" t="s">
        <v>274</v>
      </c>
      <c r="Q53" s="9" t="s">
        <v>276</v>
      </c>
      <c r="S53" t="str">
        <f t="shared" si="4"/>
        <v xml:space="preserve">; Index: 52. Corsair input: [
^!F19::
Send, Macro001
return
</v>
      </c>
    </row>
    <row r="54" spans="1:19" ht="15" customHeight="1" x14ac:dyDescent="0.25">
      <c r="A54">
        <f t="shared" si="8"/>
        <v>53</v>
      </c>
      <c r="B54" t="s">
        <v>204</v>
      </c>
      <c r="C54" t="s">
        <v>176</v>
      </c>
      <c r="D54" t="str">
        <f t="shared" si="9"/>
        <v>F19</v>
      </c>
      <c r="E54" t="str">
        <f t="shared" si="10"/>
        <v>Shift</v>
      </c>
      <c r="J54" t="s">
        <v>262</v>
      </c>
      <c r="K54">
        <f t="shared" si="11"/>
        <v>53</v>
      </c>
      <c r="L54" s="8" t="s">
        <v>263</v>
      </c>
      <c r="M54" t="str">
        <f t="shared" si="12"/>
        <v>]</v>
      </c>
      <c r="N54" s="10" t="str">
        <f t="shared" si="13"/>
        <v xml:space="preserve">
+</v>
      </c>
      <c r="O54" t="str">
        <f t="shared" si="14"/>
        <v>F19</v>
      </c>
      <c r="P54" s="10" t="s">
        <v>274</v>
      </c>
      <c r="Q54" s="9" t="s">
        <v>276</v>
      </c>
      <c r="S54" t="str">
        <f t="shared" si="4"/>
        <v xml:space="preserve">; Index: 53. Corsair input: ]
+F19::
Send, Macro001
return
</v>
      </c>
    </row>
    <row r="55" spans="1:19" ht="15" customHeight="1" x14ac:dyDescent="0.25">
      <c r="A55">
        <f t="shared" si="8"/>
        <v>54</v>
      </c>
      <c r="B55" t="s">
        <v>205</v>
      </c>
      <c r="C55" t="s">
        <v>176</v>
      </c>
      <c r="D55" t="str">
        <f t="shared" si="9"/>
        <v>F19</v>
      </c>
      <c r="E55" t="str">
        <f t="shared" si="10"/>
        <v>Ctrl + Shift</v>
      </c>
      <c r="J55" t="s">
        <v>262</v>
      </c>
      <c r="K55">
        <f t="shared" si="11"/>
        <v>54</v>
      </c>
      <c r="L55" s="8" t="s">
        <v>263</v>
      </c>
      <c r="M55" t="str">
        <f t="shared" si="12"/>
        <v>\</v>
      </c>
      <c r="N55" s="10" t="str">
        <f t="shared" si="13"/>
        <v xml:space="preserve">
^+</v>
      </c>
      <c r="O55" t="str">
        <f t="shared" si="14"/>
        <v>F19</v>
      </c>
      <c r="P55" s="10" t="s">
        <v>274</v>
      </c>
      <c r="Q55" s="9" t="s">
        <v>276</v>
      </c>
      <c r="S55" t="str">
        <f t="shared" si="4"/>
        <v xml:space="preserve">; Index: 54. Corsair input: \
^+F19::
Send, Macro001
return
</v>
      </c>
    </row>
    <row r="56" spans="1:19" ht="15" customHeight="1" x14ac:dyDescent="0.25">
      <c r="A56">
        <f t="shared" si="8"/>
        <v>55</v>
      </c>
      <c r="B56" t="s">
        <v>206</v>
      </c>
      <c r="C56" t="s">
        <v>176</v>
      </c>
      <c r="D56" t="str">
        <f t="shared" si="9"/>
        <v>F19</v>
      </c>
      <c r="E56" t="str">
        <f t="shared" si="10"/>
        <v>Alt + Shift</v>
      </c>
      <c r="J56" t="s">
        <v>262</v>
      </c>
      <c r="K56">
        <f t="shared" si="11"/>
        <v>55</v>
      </c>
      <c r="L56" s="8" t="s">
        <v>263</v>
      </c>
      <c r="M56" t="str">
        <f t="shared" si="12"/>
        <v>;</v>
      </c>
      <c r="N56" s="10" t="str">
        <f t="shared" si="13"/>
        <v xml:space="preserve">
!+</v>
      </c>
      <c r="O56" t="str">
        <f t="shared" si="14"/>
        <v>F19</v>
      </c>
      <c r="P56" s="10" t="s">
        <v>274</v>
      </c>
      <c r="Q56" s="9" t="s">
        <v>276</v>
      </c>
      <c r="S56" t="str">
        <f t="shared" si="4"/>
        <v xml:space="preserve">; Index: 55. Corsair input: ;
!+F19::
Send, Macro001
return
</v>
      </c>
    </row>
    <row r="57" spans="1:19" ht="15" customHeight="1" x14ac:dyDescent="0.25">
      <c r="A57">
        <f t="shared" si="8"/>
        <v>56</v>
      </c>
      <c r="B57" s="7" t="s">
        <v>279</v>
      </c>
      <c r="C57" t="s">
        <v>176</v>
      </c>
      <c r="D57" t="str">
        <f t="shared" si="9"/>
        <v>F19</v>
      </c>
      <c r="E57" t="str">
        <f t="shared" si="10"/>
        <v>Ctrl + Alt + Shift</v>
      </c>
      <c r="J57" t="s">
        <v>262</v>
      </c>
      <c r="K57">
        <f t="shared" si="11"/>
        <v>56</v>
      </c>
      <c r="L57" s="8" t="s">
        <v>263</v>
      </c>
      <c r="M57" t="str">
        <f t="shared" si="12"/>
        <v>'</v>
      </c>
      <c r="N57" s="10" t="str">
        <f t="shared" si="13"/>
        <v xml:space="preserve">
^!+</v>
      </c>
      <c r="O57" t="str">
        <f t="shared" si="14"/>
        <v>F19</v>
      </c>
      <c r="P57" s="10" t="s">
        <v>274</v>
      </c>
      <c r="Q57" s="9" t="s">
        <v>276</v>
      </c>
      <c r="S57" t="str">
        <f t="shared" si="4"/>
        <v xml:space="preserve">; Index: 56. Corsair input: '
^!+F19::
Send, Macro001
return
</v>
      </c>
    </row>
    <row r="58" spans="1:19" ht="15" customHeight="1" x14ac:dyDescent="0.25">
      <c r="A58">
        <f t="shared" si="8"/>
        <v>57</v>
      </c>
      <c r="B58" t="s">
        <v>207</v>
      </c>
      <c r="C58" t="s">
        <v>176</v>
      </c>
      <c r="D58" t="str">
        <f t="shared" si="9"/>
        <v>F20</v>
      </c>
      <c r="E58" t="str">
        <f t="shared" si="10"/>
        <v>None</v>
      </c>
      <c r="J58" t="s">
        <v>262</v>
      </c>
      <c r="K58">
        <f t="shared" si="11"/>
        <v>57</v>
      </c>
      <c r="L58" s="8" t="s">
        <v>263</v>
      </c>
      <c r="M58" t="str">
        <f t="shared" si="12"/>
        <v>,</v>
      </c>
      <c r="N58" s="10" t="str">
        <f t="shared" si="13"/>
        <v xml:space="preserve">
</v>
      </c>
      <c r="O58" t="str">
        <f t="shared" si="14"/>
        <v>F20</v>
      </c>
      <c r="P58" s="10" t="s">
        <v>274</v>
      </c>
      <c r="Q58" s="9" t="s">
        <v>276</v>
      </c>
      <c r="S58" t="str">
        <f t="shared" si="4"/>
        <v xml:space="preserve">; Index: 57. Corsair input: ,
F20::
Send, Macro001
return
</v>
      </c>
    </row>
    <row r="59" spans="1:19" ht="15" customHeight="1" x14ac:dyDescent="0.25">
      <c r="A59">
        <f t="shared" si="8"/>
        <v>58</v>
      </c>
      <c r="B59" t="s">
        <v>208</v>
      </c>
      <c r="C59" t="s">
        <v>176</v>
      </c>
      <c r="D59" t="str">
        <f t="shared" si="9"/>
        <v>F20</v>
      </c>
      <c r="E59" t="str">
        <f t="shared" si="10"/>
        <v>Ctrl</v>
      </c>
      <c r="J59" t="s">
        <v>262</v>
      </c>
      <c r="K59">
        <f t="shared" si="11"/>
        <v>58</v>
      </c>
      <c r="L59" s="8" t="s">
        <v>263</v>
      </c>
      <c r="M59" t="str">
        <f t="shared" si="12"/>
        <v>.</v>
      </c>
      <c r="N59" s="10" t="str">
        <f t="shared" si="13"/>
        <v xml:space="preserve">
^</v>
      </c>
      <c r="O59" t="str">
        <f t="shared" si="14"/>
        <v>F20</v>
      </c>
      <c r="P59" s="10" t="s">
        <v>274</v>
      </c>
      <c r="Q59" s="9" t="s">
        <v>276</v>
      </c>
      <c r="S59" t="str">
        <f t="shared" si="4"/>
        <v xml:space="preserve">; Index: 58. Corsair input: .
^F20::
Send, Macro001
return
</v>
      </c>
    </row>
    <row r="60" spans="1:19" ht="15" customHeight="1" x14ac:dyDescent="0.25">
      <c r="A60">
        <f t="shared" si="8"/>
        <v>59</v>
      </c>
      <c r="B60" t="s">
        <v>209</v>
      </c>
      <c r="C60" t="s">
        <v>176</v>
      </c>
      <c r="D60" t="str">
        <f t="shared" si="9"/>
        <v>F20</v>
      </c>
      <c r="E60" t="str">
        <f t="shared" si="10"/>
        <v>Alt</v>
      </c>
      <c r="J60" t="s">
        <v>262</v>
      </c>
      <c r="K60">
        <f t="shared" si="11"/>
        <v>59</v>
      </c>
      <c r="L60" s="8" t="s">
        <v>263</v>
      </c>
      <c r="M60" t="str">
        <f t="shared" si="12"/>
        <v>/</v>
      </c>
      <c r="N60" s="10" t="str">
        <f t="shared" si="13"/>
        <v xml:space="preserve">
!</v>
      </c>
      <c r="O60" t="str">
        <f t="shared" si="14"/>
        <v>F20</v>
      </c>
      <c r="P60" s="10" t="s">
        <v>274</v>
      </c>
      <c r="Q60" s="9" t="s">
        <v>276</v>
      </c>
      <c r="S60" t="str">
        <f t="shared" si="4"/>
        <v xml:space="preserve">; Index: 59. Corsair input: /
!F20::
Send, Macro001
return
</v>
      </c>
    </row>
    <row r="61" spans="1:19" ht="15" customHeight="1" x14ac:dyDescent="0.25">
      <c r="A61">
        <f t="shared" si="8"/>
        <v>60</v>
      </c>
      <c r="B61" t="s">
        <v>225</v>
      </c>
      <c r="C61" t="s">
        <v>210</v>
      </c>
      <c r="D61" t="str">
        <f t="shared" si="9"/>
        <v>F20</v>
      </c>
      <c r="E61" t="str">
        <f t="shared" si="10"/>
        <v>Ctrl + Alt</v>
      </c>
      <c r="J61" t="s">
        <v>262</v>
      </c>
      <c r="K61">
        <f t="shared" si="11"/>
        <v>60</v>
      </c>
      <c r="L61" s="8" t="s">
        <v>263</v>
      </c>
      <c r="M61" t="str">
        <f t="shared" si="12"/>
        <v>escape</v>
      </c>
      <c r="N61" s="10" t="str">
        <f t="shared" si="13"/>
        <v xml:space="preserve">
^!</v>
      </c>
      <c r="O61" t="str">
        <f t="shared" si="14"/>
        <v>F20</v>
      </c>
      <c r="P61" s="10" t="s">
        <v>274</v>
      </c>
      <c r="Q61" s="9" t="s">
        <v>276</v>
      </c>
      <c r="S61" t="str">
        <f t="shared" si="4"/>
        <v xml:space="preserve">; Index: 60. Corsair input: escape
^!F20::
Send, Macro001
return
</v>
      </c>
    </row>
    <row r="62" spans="1:19" ht="15" customHeight="1" x14ac:dyDescent="0.25">
      <c r="A62">
        <f t="shared" si="8"/>
        <v>61</v>
      </c>
      <c r="B62" t="s">
        <v>211</v>
      </c>
      <c r="C62" t="s">
        <v>210</v>
      </c>
      <c r="D62" t="str">
        <f t="shared" si="9"/>
        <v>F20</v>
      </c>
      <c r="E62" t="str">
        <f t="shared" si="10"/>
        <v>Shift</v>
      </c>
      <c r="J62" t="s">
        <v>262</v>
      </c>
      <c r="K62">
        <f t="shared" si="11"/>
        <v>61</v>
      </c>
      <c r="L62" s="8" t="s">
        <v>263</v>
      </c>
      <c r="M62" t="str">
        <f t="shared" si="12"/>
        <v>tab</v>
      </c>
      <c r="N62" s="10" t="str">
        <f t="shared" si="13"/>
        <v xml:space="preserve">
+</v>
      </c>
      <c r="O62" t="str">
        <f t="shared" si="14"/>
        <v>F20</v>
      </c>
      <c r="P62" s="10" t="s">
        <v>274</v>
      </c>
      <c r="Q62" s="9" t="s">
        <v>276</v>
      </c>
      <c r="S62" t="str">
        <f t="shared" si="4"/>
        <v xml:space="preserve">; Index: 61. Corsair input: tab
+F20::
Send, Macro001
return
</v>
      </c>
    </row>
    <row r="63" spans="1:19" ht="15" customHeight="1" x14ac:dyDescent="0.25">
      <c r="A63">
        <f t="shared" si="8"/>
        <v>62</v>
      </c>
      <c r="B63" t="s">
        <v>212</v>
      </c>
      <c r="C63" t="s">
        <v>210</v>
      </c>
      <c r="D63" t="str">
        <f t="shared" si="9"/>
        <v>F20</v>
      </c>
      <c r="E63" t="str">
        <f t="shared" si="10"/>
        <v>Ctrl + Shift</v>
      </c>
      <c r="J63" t="s">
        <v>262</v>
      </c>
      <c r="K63">
        <f t="shared" si="11"/>
        <v>62</v>
      </c>
      <c r="L63" s="8" t="s">
        <v>263</v>
      </c>
      <c r="M63" t="str">
        <f t="shared" si="12"/>
        <v>caps lock</v>
      </c>
      <c r="N63" s="10" t="str">
        <f t="shared" si="13"/>
        <v xml:space="preserve">
^+</v>
      </c>
      <c r="O63" t="str">
        <f t="shared" si="14"/>
        <v>F20</v>
      </c>
      <c r="P63" s="10" t="s">
        <v>274</v>
      </c>
      <c r="Q63" s="9" t="s">
        <v>276</v>
      </c>
      <c r="S63" t="str">
        <f t="shared" si="4"/>
        <v xml:space="preserve">; Index: 62. Corsair input: caps lock
^+F20::
Send, Macro001
return
</v>
      </c>
    </row>
    <row r="64" spans="1:19" ht="15" customHeight="1" x14ac:dyDescent="0.25">
      <c r="A64">
        <f t="shared" si="8"/>
        <v>63</v>
      </c>
      <c r="B64" t="s">
        <v>213</v>
      </c>
      <c r="C64" t="s">
        <v>210</v>
      </c>
      <c r="D64" t="str">
        <f t="shared" si="9"/>
        <v>F20</v>
      </c>
      <c r="E64" t="str">
        <f t="shared" si="10"/>
        <v>Alt + Shift</v>
      </c>
      <c r="J64" t="s">
        <v>262</v>
      </c>
      <c r="K64">
        <f t="shared" si="11"/>
        <v>63</v>
      </c>
      <c r="L64" s="8" t="s">
        <v>263</v>
      </c>
      <c r="M64" t="str">
        <f t="shared" si="12"/>
        <v>left shift</v>
      </c>
      <c r="N64" s="10" t="str">
        <f t="shared" si="13"/>
        <v xml:space="preserve">
!+</v>
      </c>
      <c r="O64" t="str">
        <f t="shared" si="14"/>
        <v>F20</v>
      </c>
      <c r="P64" s="10" t="s">
        <v>274</v>
      </c>
      <c r="Q64" s="9" t="s">
        <v>276</v>
      </c>
      <c r="S64" t="str">
        <f t="shared" si="4"/>
        <v xml:space="preserve">; Index: 63. Corsair input: left shift
!+F20::
Send, Macro001
return
</v>
      </c>
    </row>
    <row r="65" spans="1:19" ht="15" customHeight="1" x14ac:dyDescent="0.25">
      <c r="A65">
        <f t="shared" si="8"/>
        <v>64</v>
      </c>
      <c r="B65" t="s">
        <v>214</v>
      </c>
      <c r="C65" t="s">
        <v>210</v>
      </c>
      <c r="D65" t="str">
        <f t="shared" si="9"/>
        <v>F20</v>
      </c>
      <c r="E65" t="str">
        <f t="shared" si="10"/>
        <v>Ctrl + Alt + Shift</v>
      </c>
      <c r="J65" t="s">
        <v>262</v>
      </c>
      <c r="K65">
        <f t="shared" si="11"/>
        <v>64</v>
      </c>
      <c r="L65" s="8" t="s">
        <v>263</v>
      </c>
      <c r="M65" t="str">
        <f t="shared" si="12"/>
        <v>left control</v>
      </c>
      <c r="N65" s="10" t="str">
        <f t="shared" si="13"/>
        <v xml:space="preserve">
^!+</v>
      </c>
      <c r="O65" t="str">
        <f t="shared" si="14"/>
        <v>F20</v>
      </c>
      <c r="P65" s="10" t="s">
        <v>274</v>
      </c>
      <c r="Q65" s="9" t="s">
        <v>276</v>
      </c>
      <c r="S65" t="str">
        <f t="shared" si="4"/>
        <v xml:space="preserve">; Index: 64. Corsair input: left control
^!+F20::
Send, Macro001
return
</v>
      </c>
    </row>
    <row r="66" spans="1:19" ht="15" customHeight="1" x14ac:dyDescent="0.25">
      <c r="A66">
        <f t="shared" si="8"/>
        <v>65</v>
      </c>
      <c r="B66" t="s">
        <v>215</v>
      </c>
      <c r="C66" t="s">
        <v>210</v>
      </c>
      <c r="D66" t="str">
        <f t="shared" si="9"/>
        <v>F21</v>
      </c>
      <c r="E66" t="str">
        <f t="shared" si="10"/>
        <v>None</v>
      </c>
      <c r="J66" t="s">
        <v>262</v>
      </c>
      <c r="K66">
        <f t="shared" si="11"/>
        <v>65</v>
      </c>
      <c r="L66" s="8" t="s">
        <v>263</v>
      </c>
      <c r="M66" t="str">
        <f t="shared" si="12"/>
        <v>windows key</v>
      </c>
      <c r="N66" s="10" t="str">
        <f t="shared" si="13"/>
        <v xml:space="preserve">
</v>
      </c>
      <c r="O66" t="str">
        <f t="shared" si="14"/>
        <v>F21</v>
      </c>
      <c r="P66" s="10" t="s">
        <v>274</v>
      </c>
      <c r="Q66" s="9" t="s">
        <v>276</v>
      </c>
      <c r="S66" t="str">
        <f t="shared" si="4"/>
        <v xml:space="preserve">; Index: 65. Corsair input: windows key
F21::
Send, Macro001
return
</v>
      </c>
    </row>
    <row r="67" spans="1:19" ht="15" customHeight="1" x14ac:dyDescent="0.25">
      <c r="A67">
        <f t="shared" si="8"/>
        <v>66</v>
      </c>
      <c r="B67" t="s">
        <v>216</v>
      </c>
      <c r="C67" t="s">
        <v>210</v>
      </c>
      <c r="D67" t="str">
        <f t="shared" si="9"/>
        <v>F21</v>
      </c>
      <c r="E67" t="str">
        <f t="shared" si="10"/>
        <v>Ctrl</v>
      </c>
      <c r="J67" t="s">
        <v>262</v>
      </c>
      <c r="K67">
        <f t="shared" si="11"/>
        <v>66</v>
      </c>
      <c r="L67" s="8" t="s">
        <v>263</v>
      </c>
      <c r="M67" t="str">
        <f t="shared" si="12"/>
        <v>left alt</v>
      </c>
      <c r="N67" s="10" t="str">
        <f t="shared" si="13"/>
        <v xml:space="preserve">
^</v>
      </c>
      <c r="O67" t="str">
        <f t="shared" si="14"/>
        <v>F21</v>
      </c>
      <c r="P67" s="10" t="s">
        <v>274</v>
      </c>
      <c r="Q67" s="9" t="s">
        <v>276</v>
      </c>
      <c r="S67" t="str">
        <f t="shared" ref="S67:S113" si="15">_xlfn.CONCAT(J67:Q67)</f>
        <v xml:space="preserve">; Index: 66. Corsair input: left alt
^F21::
Send, Macro001
return
</v>
      </c>
    </row>
    <row r="68" spans="1:19" ht="15" customHeight="1" x14ac:dyDescent="0.25">
      <c r="A68">
        <f t="shared" si="8"/>
        <v>67</v>
      </c>
      <c r="B68" t="s">
        <v>217</v>
      </c>
      <c r="C68" t="s">
        <v>210</v>
      </c>
      <c r="D68" t="str">
        <f t="shared" si="9"/>
        <v>F21</v>
      </c>
      <c r="E68" t="str">
        <f t="shared" si="10"/>
        <v>Alt</v>
      </c>
      <c r="J68" t="s">
        <v>262</v>
      </c>
      <c r="K68">
        <f t="shared" si="11"/>
        <v>67</v>
      </c>
      <c r="L68" s="8" t="s">
        <v>263</v>
      </c>
      <c r="M68" t="str">
        <f t="shared" si="12"/>
        <v>spacebar</v>
      </c>
      <c r="N68" s="10" t="str">
        <f t="shared" si="13"/>
        <v xml:space="preserve">
!</v>
      </c>
      <c r="O68" t="str">
        <f t="shared" si="14"/>
        <v>F21</v>
      </c>
      <c r="P68" s="10" t="s">
        <v>274</v>
      </c>
      <c r="Q68" s="9" t="s">
        <v>276</v>
      </c>
      <c r="S68" t="str">
        <f t="shared" si="15"/>
        <v xml:space="preserve">; Index: 67. Corsair input: spacebar
!F21::
Send, Macro001
return
</v>
      </c>
    </row>
    <row r="69" spans="1:19" ht="15" customHeight="1" x14ac:dyDescent="0.25">
      <c r="A69">
        <f t="shared" si="8"/>
        <v>68</v>
      </c>
      <c r="B69" t="s">
        <v>218</v>
      </c>
      <c r="C69" t="s">
        <v>210</v>
      </c>
      <c r="D69" t="str">
        <f t="shared" si="9"/>
        <v>F21</v>
      </c>
      <c r="E69" t="str">
        <f t="shared" si="10"/>
        <v>Ctrl + Alt</v>
      </c>
      <c r="J69" t="s">
        <v>262</v>
      </c>
      <c r="K69">
        <f t="shared" si="11"/>
        <v>68</v>
      </c>
      <c r="L69" s="8" t="s">
        <v>263</v>
      </c>
      <c r="M69" t="str">
        <f t="shared" si="12"/>
        <v>right alt</v>
      </c>
      <c r="N69" s="10" t="str">
        <f t="shared" si="13"/>
        <v xml:space="preserve">
^!</v>
      </c>
      <c r="O69" t="str">
        <f t="shared" si="14"/>
        <v>F21</v>
      </c>
      <c r="P69" s="10" t="s">
        <v>274</v>
      </c>
      <c r="Q69" s="9" t="s">
        <v>276</v>
      </c>
      <c r="S69" t="str">
        <f t="shared" si="15"/>
        <v xml:space="preserve">; Index: 68. Corsair input: right alt
^!F21::
Send, Macro001
return
</v>
      </c>
    </row>
    <row r="70" spans="1:19" ht="15" customHeight="1" x14ac:dyDescent="0.25">
      <c r="A70">
        <f t="shared" si="8"/>
        <v>69</v>
      </c>
      <c r="B70" t="s">
        <v>219</v>
      </c>
      <c r="C70" t="s">
        <v>210</v>
      </c>
      <c r="D70" t="str">
        <f t="shared" si="9"/>
        <v>F21</v>
      </c>
      <c r="E70" t="str">
        <f t="shared" si="10"/>
        <v>Shift</v>
      </c>
      <c r="J70" t="s">
        <v>262</v>
      </c>
      <c r="K70">
        <f t="shared" si="11"/>
        <v>69</v>
      </c>
      <c r="L70" s="8" t="s">
        <v>263</v>
      </c>
      <c r="M70" t="str">
        <f t="shared" si="12"/>
        <v>fn</v>
      </c>
      <c r="N70" s="10" t="str">
        <f t="shared" si="13"/>
        <v xml:space="preserve">
+</v>
      </c>
      <c r="O70" t="str">
        <f t="shared" si="14"/>
        <v>F21</v>
      </c>
      <c r="P70" s="10" t="s">
        <v>274</v>
      </c>
      <c r="Q70" s="9" t="s">
        <v>276</v>
      </c>
      <c r="S70" t="str">
        <f t="shared" si="15"/>
        <v xml:space="preserve">; Index: 69. Corsair input: fn
+F21::
Send, Macro001
return
</v>
      </c>
    </row>
    <row r="71" spans="1:19" ht="15" customHeight="1" x14ac:dyDescent="0.25">
      <c r="A71">
        <f t="shared" si="8"/>
        <v>70</v>
      </c>
      <c r="B71" t="s">
        <v>220</v>
      </c>
      <c r="C71" t="s">
        <v>210</v>
      </c>
      <c r="D71" t="str">
        <f t="shared" si="9"/>
        <v>F21</v>
      </c>
      <c r="E71" t="str">
        <f t="shared" si="10"/>
        <v>Ctrl + Shift</v>
      </c>
      <c r="J71" t="s">
        <v>262</v>
      </c>
      <c r="K71">
        <f t="shared" si="11"/>
        <v>70</v>
      </c>
      <c r="L71" s="8" t="s">
        <v>263</v>
      </c>
      <c r="M71" t="str">
        <f t="shared" si="12"/>
        <v>menu key</v>
      </c>
      <c r="N71" s="10" t="str">
        <f t="shared" si="13"/>
        <v xml:space="preserve">
^+</v>
      </c>
      <c r="O71" t="str">
        <f t="shared" si="14"/>
        <v>F21</v>
      </c>
      <c r="P71" s="10" t="s">
        <v>274</v>
      </c>
      <c r="Q71" s="9" t="s">
        <v>276</v>
      </c>
      <c r="S71" t="str">
        <f t="shared" si="15"/>
        <v xml:space="preserve">; Index: 70. Corsair input: menu key
^+F21::
Send, Macro001
return
</v>
      </c>
    </row>
    <row r="72" spans="1:19" ht="15" customHeight="1" x14ac:dyDescent="0.25">
      <c r="A72">
        <f t="shared" si="8"/>
        <v>71</v>
      </c>
      <c r="B72" t="s">
        <v>221</v>
      </c>
      <c r="C72" t="s">
        <v>210</v>
      </c>
      <c r="D72" t="str">
        <f t="shared" si="9"/>
        <v>F21</v>
      </c>
      <c r="E72" t="str">
        <f t="shared" si="10"/>
        <v>Alt + Shift</v>
      </c>
      <c r="J72" t="s">
        <v>262</v>
      </c>
      <c r="K72">
        <f t="shared" si="11"/>
        <v>71</v>
      </c>
      <c r="L72" s="8" t="s">
        <v>263</v>
      </c>
      <c r="M72" t="str">
        <f t="shared" si="12"/>
        <v>righ control</v>
      </c>
      <c r="N72" s="10" t="str">
        <f t="shared" si="13"/>
        <v xml:space="preserve">
!+</v>
      </c>
      <c r="O72" t="str">
        <f t="shared" si="14"/>
        <v>F21</v>
      </c>
      <c r="P72" s="10" t="s">
        <v>274</v>
      </c>
      <c r="Q72" s="9" t="s">
        <v>276</v>
      </c>
      <c r="S72" t="str">
        <f t="shared" si="15"/>
        <v xml:space="preserve">; Index: 71. Corsair input: righ control
!+F21::
Send, Macro001
return
</v>
      </c>
    </row>
    <row r="73" spans="1:19" ht="15" customHeight="1" x14ac:dyDescent="0.25">
      <c r="A73">
        <f t="shared" si="8"/>
        <v>72</v>
      </c>
      <c r="B73" t="s">
        <v>222</v>
      </c>
      <c r="C73" t="s">
        <v>210</v>
      </c>
      <c r="D73" t="str">
        <f t="shared" si="9"/>
        <v>F21</v>
      </c>
      <c r="E73" t="str">
        <f t="shared" si="10"/>
        <v>Ctrl + Alt + Shift</v>
      </c>
      <c r="J73" t="s">
        <v>262</v>
      </c>
      <c r="K73">
        <f t="shared" si="11"/>
        <v>72</v>
      </c>
      <c r="L73" s="8" t="s">
        <v>263</v>
      </c>
      <c r="M73" t="str">
        <f t="shared" si="12"/>
        <v>right shift</v>
      </c>
      <c r="N73" s="10" t="str">
        <f t="shared" si="13"/>
        <v xml:space="preserve">
^!+</v>
      </c>
      <c r="O73" t="str">
        <f t="shared" si="14"/>
        <v>F21</v>
      </c>
      <c r="P73" s="10" t="s">
        <v>274</v>
      </c>
      <c r="Q73" s="9" t="s">
        <v>276</v>
      </c>
      <c r="S73" t="str">
        <f t="shared" si="15"/>
        <v xml:space="preserve">; Index: 72. Corsair input: right shift
^!+F21::
Send, Macro001
return
</v>
      </c>
    </row>
    <row r="74" spans="1:19" ht="15" customHeight="1" x14ac:dyDescent="0.25">
      <c r="A74">
        <f t="shared" si="8"/>
        <v>73</v>
      </c>
      <c r="B74" t="s">
        <v>223</v>
      </c>
      <c r="C74" t="s">
        <v>210</v>
      </c>
      <c r="D74" t="str">
        <f t="shared" si="9"/>
        <v>F22</v>
      </c>
      <c r="E74" t="str">
        <f t="shared" si="10"/>
        <v>None</v>
      </c>
      <c r="J74" t="s">
        <v>262</v>
      </c>
      <c r="K74">
        <f t="shared" si="11"/>
        <v>73</v>
      </c>
      <c r="L74" s="8" t="s">
        <v>263</v>
      </c>
      <c r="M74" t="str">
        <f t="shared" si="12"/>
        <v>enter</v>
      </c>
      <c r="N74" s="10" t="str">
        <f t="shared" si="13"/>
        <v xml:space="preserve">
</v>
      </c>
      <c r="O74" t="str">
        <f t="shared" si="14"/>
        <v>F22</v>
      </c>
      <c r="P74" s="10" t="s">
        <v>274</v>
      </c>
      <c r="Q74" s="9" t="s">
        <v>276</v>
      </c>
      <c r="S74" t="str">
        <f t="shared" si="15"/>
        <v xml:space="preserve">; Index: 73. Corsair input: enter
F22::
Send, Macro001
return
</v>
      </c>
    </row>
    <row r="75" spans="1:19" ht="15" customHeight="1" x14ac:dyDescent="0.25">
      <c r="A75">
        <f t="shared" ref="A75:A112" si="16">A74+1</f>
        <v>74</v>
      </c>
      <c r="B75" t="s">
        <v>224</v>
      </c>
      <c r="C75" t="s">
        <v>210</v>
      </c>
      <c r="D75" t="str">
        <f t="shared" ref="D75:D97" si="17">_xlfn.CONCAT("F", 13 + QUOTIENT(A75-1,8))</f>
        <v>F22</v>
      </c>
      <c r="E75" t="str">
        <f t="shared" ref="E75:E113" si="18">E67</f>
        <v>Ctrl</v>
      </c>
      <c r="J75" t="s">
        <v>262</v>
      </c>
      <c r="K75">
        <f t="shared" ref="K75:K113" si="19">A75</f>
        <v>74</v>
      </c>
      <c r="L75" s="8" t="s">
        <v>263</v>
      </c>
      <c r="M75" t="str">
        <f t="shared" ref="M75:M113" si="20">B75</f>
        <v>backspace</v>
      </c>
      <c r="N75" s="10" t="str">
        <f t="shared" ref="N75:N113" si="21">N67</f>
        <v xml:space="preserve">
^</v>
      </c>
      <c r="O75" t="str">
        <f t="shared" ref="O75:O97" si="22">D75</f>
        <v>F22</v>
      </c>
      <c r="P75" s="10" t="s">
        <v>274</v>
      </c>
      <c r="Q75" s="9" t="s">
        <v>276</v>
      </c>
      <c r="S75" t="str">
        <f t="shared" si="15"/>
        <v xml:space="preserve">; Index: 74. Corsair input: backspace
^F22::
Send, Macro001
return
</v>
      </c>
    </row>
    <row r="76" spans="1:19" ht="15" customHeight="1" x14ac:dyDescent="0.25">
      <c r="A76">
        <f t="shared" si="16"/>
        <v>75</v>
      </c>
      <c r="B76" t="s">
        <v>227</v>
      </c>
      <c r="C76" t="s">
        <v>226</v>
      </c>
      <c r="D76" t="str">
        <f t="shared" si="17"/>
        <v>F22</v>
      </c>
      <c r="E76" t="str">
        <f t="shared" si="18"/>
        <v>Alt</v>
      </c>
      <c r="J76" t="s">
        <v>262</v>
      </c>
      <c r="K76">
        <f t="shared" si="19"/>
        <v>75</v>
      </c>
      <c r="L76" s="8" t="s">
        <v>263</v>
      </c>
      <c r="M76" t="str">
        <f t="shared" si="20"/>
        <v>printscreen</v>
      </c>
      <c r="N76" s="10" t="str">
        <f t="shared" si="21"/>
        <v xml:space="preserve">
!</v>
      </c>
      <c r="O76" t="str">
        <f t="shared" si="22"/>
        <v>F22</v>
      </c>
      <c r="P76" s="10" t="s">
        <v>274</v>
      </c>
      <c r="Q76" s="9" t="s">
        <v>276</v>
      </c>
      <c r="S76" t="str">
        <f t="shared" si="15"/>
        <v xml:space="preserve">; Index: 75. Corsair input: printscreen
!F22::
Send, Macro001
return
</v>
      </c>
    </row>
    <row r="77" spans="1:19" ht="15" customHeight="1" x14ac:dyDescent="0.25">
      <c r="A77">
        <f t="shared" si="16"/>
        <v>76</v>
      </c>
      <c r="B77" t="s">
        <v>228</v>
      </c>
      <c r="C77" t="s">
        <v>226</v>
      </c>
      <c r="D77" t="str">
        <f t="shared" si="17"/>
        <v>F22</v>
      </c>
      <c r="E77" t="str">
        <f t="shared" si="18"/>
        <v>Ctrl + Alt</v>
      </c>
      <c r="J77" t="s">
        <v>262</v>
      </c>
      <c r="K77">
        <f t="shared" si="19"/>
        <v>76</v>
      </c>
      <c r="L77" s="8" t="s">
        <v>263</v>
      </c>
      <c r="M77" t="str">
        <f t="shared" si="20"/>
        <v>scrolllock</v>
      </c>
      <c r="N77" s="10" t="str">
        <f t="shared" si="21"/>
        <v xml:space="preserve">
^!</v>
      </c>
      <c r="O77" t="str">
        <f t="shared" si="22"/>
        <v>F22</v>
      </c>
      <c r="P77" s="10" t="s">
        <v>274</v>
      </c>
      <c r="Q77" s="9" t="s">
        <v>276</v>
      </c>
      <c r="S77" t="str">
        <f t="shared" si="15"/>
        <v xml:space="preserve">; Index: 76. Corsair input: scrolllock
^!F22::
Send, Macro001
return
</v>
      </c>
    </row>
    <row r="78" spans="1:19" ht="15" customHeight="1" x14ac:dyDescent="0.25">
      <c r="A78">
        <f t="shared" si="16"/>
        <v>77</v>
      </c>
      <c r="B78" t="s">
        <v>229</v>
      </c>
      <c r="C78" t="s">
        <v>226</v>
      </c>
      <c r="D78" t="str">
        <f t="shared" si="17"/>
        <v>F22</v>
      </c>
      <c r="E78" t="str">
        <f t="shared" si="18"/>
        <v>Shift</v>
      </c>
      <c r="J78" t="s">
        <v>262</v>
      </c>
      <c r="K78">
        <f t="shared" si="19"/>
        <v>77</v>
      </c>
      <c r="L78" s="8" t="s">
        <v>263</v>
      </c>
      <c r="M78" t="str">
        <f t="shared" si="20"/>
        <v>pausebreak</v>
      </c>
      <c r="N78" s="10" t="str">
        <f t="shared" si="21"/>
        <v xml:space="preserve">
+</v>
      </c>
      <c r="O78" t="str">
        <f t="shared" si="22"/>
        <v>F22</v>
      </c>
      <c r="P78" s="10" t="s">
        <v>274</v>
      </c>
      <c r="Q78" s="9" t="s">
        <v>276</v>
      </c>
      <c r="S78" t="str">
        <f t="shared" si="15"/>
        <v xml:space="preserve">; Index: 77. Corsair input: pausebreak
+F22::
Send, Macro001
return
</v>
      </c>
    </row>
    <row r="79" spans="1:19" ht="15" customHeight="1" x14ac:dyDescent="0.25">
      <c r="A79">
        <f t="shared" si="16"/>
        <v>78</v>
      </c>
      <c r="B79" t="s">
        <v>230</v>
      </c>
      <c r="C79" t="s">
        <v>226</v>
      </c>
      <c r="D79" t="str">
        <f t="shared" si="17"/>
        <v>F22</v>
      </c>
      <c r="E79" t="str">
        <f t="shared" si="18"/>
        <v>Ctrl + Shift</v>
      </c>
      <c r="J79" t="s">
        <v>262</v>
      </c>
      <c r="K79">
        <f t="shared" si="19"/>
        <v>78</v>
      </c>
      <c r="L79" s="8" t="s">
        <v>263</v>
      </c>
      <c r="M79" t="str">
        <f t="shared" si="20"/>
        <v>insert</v>
      </c>
      <c r="N79" s="10" t="str">
        <f t="shared" si="21"/>
        <v xml:space="preserve">
^+</v>
      </c>
      <c r="O79" t="str">
        <f t="shared" si="22"/>
        <v>F22</v>
      </c>
      <c r="P79" s="10" t="s">
        <v>274</v>
      </c>
      <c r="Q79" s="9" t="s">
        <v>276</v>
      </c>
      <c r="S79" t="str">
        <f t="shared" si="15"/>
        <v xml:space="preserve">; Index: 78. Corsair input: insert
^+F22::
Send, Macro001
return
</v>
      </c>
    </row>
    <row r="80" spans="1:19" ht="15" customHeight="1" x14ac:dyDescent="0.25">
      <c r="A80">
        <f t="shared" si="16"/>
        <v>79</v>
      </c>
      <c r="B80" t="s">
        <v>231</v>
      </c>
      <c r="C80" t="s">
        <v>226</v>
      </c>
      <c r="D80" t="str">
        <f t="shared" si="17"/>
        <v>F22</v>
      </c>
      <c r="E80" t="str">
        <f t="shared" si="18"/>
        <v>Alt + Shift</v>
      </c>
      <c r="J80" t="s">
        <v>262</v>
      </c>
      <c r="K80">
        <f t="shared" si="19"/>
        <v>79</v>
      </c>
      <c r="L80" s="8" t="s">
        <v>263</v>
      </c>
      <c r="M80" t="str">
        <f t="shared" si="20"/>
        <v>delete</v>
      </c>
      <c r="N80" s="10" t="str">
        <f t="shared" si="21"/>
        <v xml:space="preserve">
!+</v>
      </c>
      <c r="O80" t="str">
        <f t="shared" si="22"/>
        <v>F22</v>
      </c>
      <c r="P80" s="10" t="s">
        <v>274</v>
      </c>
      <c r="Q80" s="9" t="s">
        <v>276</v>
      </c>
      <c r="S80" t="str">
        <f t="shared" si="15"/>
        <v xml:space="preserve">; Index: 79. Corsair input: delete
!+F22::
Send, Macro001
return
</v>
      </c>
    </row>
    <row r="81" spans="1:19" ht="15" customHeight="1" x14ac:dyDescent="0.25">
      <c r="A81">
        <f t="shared" si="16"/>
        <v>80</v>
      </c>
      <c r="B81" t="s">
        <v>232</v>
      </c>
      <c r="C81" t="s">
        <v>226</v>
      </c>
      <c r="D81" t="str">
        <f t="shared" si="17"/>
        <v>F22</v>
      </c>
      <c r="E81" t="str">
        <f t="shared" si="18"/>
        <v>Ctrl + Alt + Shift</v>
      </c>
      <c r="J81" t="s">
        <v>262</v>
      </c>
      <c r="K81">
        <f t="shared" si="19"/>
        <v>80</v>
      </c>
      <c r="L81" s="8" t="s">
        <v>263</v>
      </c>
      <c r="M81" t="str">
        <f t="shared" si="20"/>
        <v>home</v>
      </c>
      <c r="N81" s="10" t="str">
        <f t="shared" si="21"/>
        <v xml:space="preserve">
^!+</v>
      </c>
      <c r="O81" t="str">
        <f t="shared" si="22"/>
        <v>F22</v>
      </c>
      <c r="P81" s="10" t="s">
        <v>274</v>
      </c>
      <c r="Q81" s="9" t="s">
        <v>276</v>
      </c>
      <c r="S81" t="str">
        <f t="shared" si="15"/>
        <v xml:space="preserve">; Index: 80. Corsair input: home
^!+F22::
Send, Macro001
return
</v>
      </c>
    </row>
    <row r="82" spans="1:19" ht="15" customHeight="1" x14ac:dyDescent="0.25">
      <c r="A82">
        <f t="shared" si="16"/>
        <v>81</v>
      </c>
      <c r="B82" t="s">
        <v>233</v>
      </c>
      <c r="C82" t="s">
        <v>226</v>
      </c>
      <c r="D82" t="str">
        <f t="shared" si="17"/>
        <v>F23</v>
      </c>
      <c r="E82" t="str">
        <f t="shared" si="18"/>
        <v>None</v>
      </c>
      <c r="J82" t="s">
        <v>262</v>
      </c>
      <c r="K82">
        <f t="shared" si="19"/>
        <v>81</v>
      </c>
      <c r="L82" s="8" t="s">
        <v>263</v>
      </c>
      <c r="M82" t="str">
        <f t="shared" si="20"/>
        <v>end</v>
      </c>
      <c r="N82" s="10" t="str">
        <f t="shared" si="21"/>
        <v xml:space="preserve">
</v>
      </c>
      <c r="O82" t="str">
        <f t="shared" si="22"/>
        <v>F23</v>
      </c>
      <c r="P82" s="10" t="s">
        <v>274</v>
      </c>
      <c r="Q82" s="9" t="s">
        <v>276</v>
      </c>
      <c r="S82" t="str">
        <f t="shared" si="15"/>
        <v xml:space="preserve">; Index: 81. Corsair input: end
F23::
Send, Macro001
return
</v>
      </c>
    </row>
    <row r="83" spans="1:19" ht="15" customHeight="1" x14ac:dyDescent="0.25">
      <c r="A83">
        <f t="shared" si="16"/>
        <v>82</v>
      </c>
      <c r="B83" t="s">
        <v>234</v>
      </c>
      <c r="C83" t="s">
        <v>226</v>
      </c>
      <c r="D83" t="str">
        <f t="shared" si="17"/>
        <v>F23</v>
      </c>
      <c r="E83" t="str">
        <f t="shared" si="18"/>
        <v>Ctrl</v>
      </c>
      <c r="J83" t="s">
        <v>262</v>
      </c>
      <c r="K83">
        <f t="shared" si="19"/>
        <v>82</v>
      </c>
      <c r="L83" s="8" t="s">
        <v>263</v>
      </c>
      <c r="M83" t="str">
        <f t="shared" si="20"/>
        <v>page up</v>
      </c>
      <c r="N83" s="10" t="str">
        <f t="shared" si="21"/>
        <v xml:space="preserve">
^</v>
      </c>
      <c r="O83" t="str">
        <f t="shared" si="22"/>
        <v>F23</v>
      </c>
      <c r="P83" s="10" t="s">
        <v>274</v>
      </c>
      <c r="Q83" s="9" t="s">
        <v>276</v>
      </c>
      <c r="S83" t="str">
        <f t="shared" si="15"/>
        <v xml:space="preserve">; Index: 82. Corsair input: page up
^F23::
Send, Macro001
return
</v>
      </c>
    </row>
    <row r="84" spans="1:19" ht="15" customHeight="1" x14ac:dyDescent="0.25">
      <c r="A84">
        <f t="shared" si="16"/>
        <v>83</v>
      </c>
      <c r="B84" t="s">
        <v>235</v>
      </c>
      <c r="C84" t="s">
        <v>226</v>
      </c>
      <c r="D84" t="str">
        <f t="shared" si="17"/>
        <v>F23</v>
      </c>
      <c r="E84" t="str">
        <f t="shared" si="18"/>
        <v>Alt</v>
      </c>
      <c r="J84" t="s">
        <v>262</v>
      </c>
      <c r="K84">
        <f t="shared" si="19"/>
        <v>83</v>
      </c>
      <c r="L84" s="8" t="s">
        <v>263</v>
      </c>
      <c r="M84" t="str">
        <f t="shared" si="20"/>
        <v>page down</v>
      </c>
      <c r="N84" s="10" t="str">
        <f t="shared" si="21"/>
        <v xml:space="preserve">
!</v>
      </c>
      <c r="O84" t="str">
        <f t="shared" si="22"/>
        <v>F23</v>
      </c>
      <c r="P84" s="10" t="s">
        <v>274</v>
      </c>
      <c r="Q84" s="9" t="s">
        <v>276</v>
      </c>
      <c r="S84" t="str">
        <f t="shared" si="15"/>
        <v xml:space="preserve">; Index: 83. Corsair input: page down
!F23::
Send, Macro001
return
</v>
      </c>
    </row>
    <row r="85" spans="1:19" ht="15" customHeight="1" x14ac:dyDescent="0.25">
      <c r="A85">
        <f t="shared" si="16"/>
        <v>84</v>
      </c>
      <c r="B85" t="s">
        <v>236</v>
      </c>
      <c r="C85" t="s">
        <v>226</v>
      </c>
      <c r="D85" t="str">
        <f t="shared" si="17"/>
        <v>F23</v>
      </c>
      <c r="E85" t="str">
        <f t="shared" si="18"/>
        <v>Ctrl + Alt</v>
      </c>
      <c r="J85" t="s">
        <v>262</v>
      </c>
      <c r="K85">
        <f t="shared" si="19"/>
        <v>84</v>
      </c>
      <c r="L85" s="8" t="s">
        <v>263</v>
      </c>
      <c r="M85" t="str">
        <f t="shared" si="20"/>
        <v>up</v>
      </c>
      <c r="N85" s="10" t="str">
        <f t="shared" si="21"/>
        <v xml:space="preserve">
^!</v>
      </c>
      <c r="O85" t="str">
        <f t="shared" si="22"/>
        <v>F23</v>
      </c>
      <c r="P85" s="10" t="s">
        <v>274</v>
      </c>
      <c r="Q85" s="9" t="s">
        <v>276</v>
      </c>
      <c r="S85" t="str">
        <f t="shared" si="15"/>
        <v xml:space="preserve">; Index: 84. Corsair input: up
^!F23::
Send, Macro001
return
</v>
      </c>
    </row>
    <row r="86" spans="1:19" ht="15" customHeight="1" x14ac:dyDescent="0.25">
      <c r="A86">
        <f t="shared" si="16"/>
        <v>85</v>
      </c>
      <c r="B86" t="s">
        <v>238</v>
      </c>
      <c r="C86" t="s">
        <v>226</v>
      </c>
      <c r="D86" t="str">
        <f t="shared" si="17"/>
        <v>F23</v>
      </c>
      <c r="E86" t="str">
        <f t="shared" si="18"/>
        <v>Shift</v>
      </c>
      <c r="J86" t="s">
        <v>262</v>
      </c>
      <c r="K86">
        <f t="shared" si="19"/>
        <v>85</v>
      </c>
      <c r="L86" s="8" t="s">
        <v>263</v>
      </c>
      <c r="M86" t="str">
        <f t="shared" si="20"/>
        <v>left</v>
      </c>
      <c r="N86" s="10" t="str">
        <f t="shared" si="21"/>
        <v xml:space="preserve">
+</v>
      </c>
      <c r="O86" t="str">
        <f t="shared" si="22"/>
        <v>F23</v>
      </c>
      <c r="P86" s="10" t="s">
        <v>274</v>
      </c>
      <c r="Q86" s="9" t="s">
        <v>276</v>
      </c>
      <c r="S86" t="str">
        <f t="shared" si="15"/>
        <v xml:space="preserve">; Index: 85. Corsair input: left
+F23::
Send, Macro001
return
</v>
      </c>
    </row>
    <row r="87" spans="1:19" ht="15" customHeight="1" x14ac:dyDescent="0.25">
      <c r="A87">
        <f t="shared" si="16"/>
        <v>86</v>
      </c>
      <c r="B87" t="s">
        <v>237</v>
      </c>
      <c r="C87" t="s">
        <v>226</v>
      </c>
      <c r="D87" t="str">
        <f t="shared" si="17"/>
        <v>F23</v>
      </c>
      <c r="E87" t="str">
        <f t="shared" si="18"/>
        <v>Ctrl + Shift</v>
      </c>
      <c r="J87" t="s">
        <v>262</v>
      </c>
      <c r="K87">
        <f t="shared" si="19"/>
        <v>86</v>
      </c>
      <c r="L87" s="8" t="s">
        <v>263</v>
      </c>
      <c r="M87" t="str">
        <f t="shared" si="20"/>
        <v>down</v>
      </c>
      <c r="N87" s="10" t="str">
        <f t="shared" si="21"/>
        <v xml:space="preserve">
^+</v>
      </c>
      <c r="O87" t="str">
        <f t="shared" si="22"/>
        <v>F23</v>
      </c>
      <c r="P87" s="10" t="s">
        <v>274</v>
      </c>
      <c r="Q87" s="9" t="s">
        <v>276</v>
      </c>
      <c r="S87" t="str">
        <f t="shared" si="15"/>
        <v xml:space="preserve">; Index: 86. Corsair input: down
^+F23::
Send, Macro001
return
</v>
      </c>
    </row>
    <row r="88" spans="1:19" ht="15" customHeight="1" x14ac:dyDescent="0.25">
      <c r="A88">
        <f t="shared" si="16"/>
        <v>87</v>
      </c>
      <c r="B88" t="s">
        <v>239</v>
      </c>
      <c r="C88" t="s">
        <v>226</v>
      </c>
      <c r="D88" t="str">
        <f t="shared" si="17"/>
        <v>F23</v>
      </c>
      <c r="E88" t="str">
        <f t="shared" si="18"/>
        <v>Alt + Shift</v>
      </c>
      <c r="J88" t="s">
        <v>262</v>
      </c>
      <c r="K88">
        <f t="shared" si="19"/>
        <v>87</v>
      </c>
      <c r="L88" s="8" t="s">
        <v>263</v>
      </c>
      <c r="M88" t="str">
        <f t="shared" si="20"/>
        <v>right</v>
      </c>
      <c r="N88" s="10" t="str">
        <f t="shared" si="21"/>
        <v xml:space="preserve">
!+</v>
      </c>
      <c r="O88" t="str">
        <f t="shared" si="22"/>
        <v>F23</v>
      </c>
      <c r="P88" s="10" t="s">
        <v>274</v>
      </c>
      <c r="Q88" s="9" t="s">
        <v>276</v>
      </c>
      <c r="S88" t="str">
        <f t="shared" si="15"/>
        <v xml:space="preserve">; Index: 87. Corsair input: right
!+F23::
Send, Macro001
return
</v>
      </c>
    </row>
    <row r="89" spans="1:19" ht="15" customHeight="1" x14ac:dyDescent="0.25">
      <c r="A89">
        <f t="shared" si="16"/>
        <v>88</v>
      </c>
      <c r="B89" t="s">
        <v>241</v>
      </c>
      <c r="C89" t="s">
        <v>240</v>
      </c>
      <c r="D89" t="str">
        <f t="shared" si="17"/>
        <v>F23</v>
      </c>
      <c r="E89" t="str">
        <f t="shared" si="18"/>
        <v>Ctrl + Alt + Shift</v>
      </c>
      <c r="J89" t="s">
        <v>262</v>
      </c>
      <c r="K89">
        <f t="shared" si="19"/>
        <v>88</v>
      </c>
      <c r="L89" s="8" t="s">
        <v>263</v>
      </c>
      <c r="M89" t="str">
        <f t="shared" si="20"/>
        <v>numlock</v>
      </c>
      <c r="N89" s="10" t="str">
        <f t="shared" si="21"/>
        <v xml:space="preserve">
^!+</v>
      </c>
      <c r="O89" t="str">
        <f t="shared" si="22"/>
        <v>F23</v>
      </c>
      <c r="P89" s="10" t="s">
        <v>274</v>
      </c>
      <c r="Q89" s="9" t="s">
        <v>276</v>
      </c>
      <c r="S89" t="str">
        <f t="shared" si="15"/>
        <v xml:space="preserve">; Index: 88. Corsair input: numlock
^!+F23::
Send, Macro001
return
</v>
      </c>
    </row>
    <row r="90" spans="1:19" ht="15" customHeight="1" x14ac:dyDescent="0.25">
      <c r="A90">
        <f t="shared" si="16"/>
        <v>89</v>
      </c>
      <c r="B90" t="s">
        <v>242</v>
      </c>
      <c r="C90" t="s">
        <v>240</v>
      </c>
      <c r="D90" t="str">
        <f t="shared" si="17"/>
        <v>F24</v>
      </c>
      <c r="E90" t="str">
        <f t="shared" si="18"/>
        <v>None</v>
      </c>
      <c r="J90" t="s">
        <v>262</v>
      </c>
      <c r="K90">
        <f t="shared" si="19"/>
        <v>89</v>
      </c>
      <c r="L90" s="8" t="s">
        <v>263</v>
      </c>
      <c r="M90" t="str">
        <f t="shared" si="20"/>
        <v>Numpad /</v>
      </c>
      <c r="N90" s="10" t="str">
        <f t="shared" si="21"/>
        <v xml:space="preserve">
</v>
      </c>
      <c r="O90" t="str">
        <f t="shared" si="22"/>
        <v>F24</v>
      </c>
      <c r="P90" s="10" t="s">
        <v>274</v>
      </c>
      <c r="Q90" s="9" t="s">
        <v>276</v>
      </c>
      <c r="S90" t="str">
        <f t="shared" si="15"/>
        <v xml:space="preserve">; Index: 89. Corsair input: Numpad /
F24::
Send, Macro001
return
</v>
      </c>
    </row>
    <row r="91" spans="1:19" ht="15" customHeight="1" x14ac:dyDescent="0.25">
      <c r="A91">
        <f t="shared" si="16"/>
        <v>90</v>
      </c>
      <c r="B91" t="s">
        <v>243</v>
      </c>
      <c r="C91" t="s">
        <v>240</v>
      </c>
      <c r="D91" t="str">
        <f t="shared" si="17"/>
        <v>F24</v>
      </c>
      <c r="E91" t="str">
        <f t="shared" si="18"/>
        <v>Ctrl</v>
      </c>
      <c r="J91" t="s">
        <v>262</v>
      </c>
      <c r="K91">
        <f t="shared" si="19"/>
        <v>90</v>
      </c>
      <c r="L91" s="8" t="s">
        <v>263</v>
      </c>
      <c r="M91" t="str">
        <f t="shared" si="20"/>
        <v>Numpad *</v>
      </c>
      <c r="N91" s="10" t="str">
        <f t="shared" si="21"/>
        <v xml:space="preserve">
^</v>
      </c>
      <c r="O91" t="str">
        <f t="shared" si="22"/>
        <v>F24</v>
      </c>
      <c r="P91" s="10" t="s">
        <v>274</v>
      </c>
      <c r="Q91" s="9" t="s">
        <v>276</v>
      </c>
      <c r="S91" t="str">
        <f t="shared" si="15"/>
        <v xml:space="preserve">; Index: 90. Corsair input: Numpad *
^F24::
Send, Macro001
return
</v>
      </c>
    </row>
    <row r="92" spans="1:19" ht="15" customHeight="1" x14ac:dyDescent="0.25">
      <c r="A92">
        <f t="shared" si="16"/>
        <v>91</v>
      </c>
      <c r="B92" t="s">
        <v>244</v>
      </c>
      <c r="C92" t="s">
        <v>240</v>
      </c>
      <c r="D92" t="str">
        <f t="shared" si="17"/>
        <v>F24</v>
      </c>
      <c r="E92" t="str">
        <f t="shared" si="18"/>
        <v>Alt</v>
      </c>
      <c r="J92" t="s">
        <v>262</v>
      </c>
      <c r="K92">
        <f t="shared" si="19"/>
        <v>91</v>
      </c>
      <c r="L92" s="8" t="s">
        <v>263</v>
      </c>
      <c r="M92" t="str">
        <f t="shared" si="20"/>
        <v>Numpad -</v>
      </c>
      <c r="N92" s="10" t="str">
        <f t="shared" si="21"/>
        <v xml:space="preserve">
!</v>
      </c>
      <c r="O92" t="str">
        <f t="shared" si="22"/>
        <v>F24</v>
      </c>
      <c r="P92" s="10" t="s">
        <v>274</v>
      </c>
      <c r="Q92" s="9" t="s">
        <v>276</v>
      </c>
      <c r="S92" t="str">
        <f t="shared" si="15"/>
        <v xml:space="preserve">; Index: 91. Corsair input: Numpad -
!F24::
Send, Macro001
return
</v>
      </c>
    </row>
    <row r="93" spans="1:19" ht="15" customHeight="1" x14ac:dyDescent="0.25">
      <c r="A93">
        <f t="shared" si="16"/>
        <v>92</v>
      </c>
      <c r="B93" t="s">
        <v>254</v>
      </c>
      <c r="C93" t="s">
        <v>240</v>
      </c>
      <c r="D93" t="str">
        <f t="shared" si="17"/>
        <v>F24</v>
      </c>
      <c r="E93" t="str">
        <f t="shared" si="18"/>
        <v>Ctrl + Alt</v>
      </c>
      <c r="J93" t="s">
        <v>262</v>
      </c>
      <c r="K93">
        <f t="shared" si="19"/>
        <v>92</v>
      </c>
      <c r="L93" s="8" t="s">
        <v>263</v>
      </c>
      <c r="M93" t="str">
        <f t="shared" si="20"/>
        <v>Numpad 0</v>
      </c>
      <c r="N93" s="10" t="str">
        <f t="shared" si="21"/>
        <v xml:space="preserve">
^!</v>
      </c>
      <c r="O93" t="str">
        <f t="shared" si="22"/>
        <v>F24</v>
      </c>
      <c r="P93" s="10" t="s">
        <v>274</v>
      </c>
      <c r="Q93" s="9" t="s">
        <v>276</v>
      </c>
      <c r="S93" t="str">
        <f t="shared" si="15"/>
        <v xml:space="preserve">; Index: 92. Corsair input: Numpad 0
^!F24::
Send, Macro001
return
</v>
      </c>
    </row>
    <row r="94" spans="1:19" ht="15" customHeight="1" x14ac:dyDescent="0.25">
      <c r="A94">
        <f t="shared" si="16"/>
        <v>93</v>
      </c>
      <c r="B94" t="s">
        <v>245</v>
      </c>
      <c r="C94" t="s">
        <v>240</v>
      </c>
      <c r="D94" t="str">
        <f t="shared" si="17"/>
        <v>F24</v>
      </c>
      <c r="E94" t="str">
        <f t="shared" si="18"/>
        <v>Shift</v>
      </c>
      <c r="J94" t="s">
        <v>262</v>
      </c>
      <c r="K94">
        <f t="shared" si="19"/>
        <v>93</v>
      </c>
      <c r="L94" s="8" t="s">
        <v>263</v>
      </c>
      <c r="M94" t="str">
        <f t="shared" si="20"/>
        <v>Numpad 1</v>
      </c>
      <c r="N94" s="10" t="str">
        <f t="shared" si="21"/>
        <v xml:space="preserve">
+</v>
      </c>
      <c r="O94" t="str">
        <f t="shared" si="22"/>
        <v>F24</v>
      </c>
      <c r="P94" s="10" t="s">
        <v>274</v>
      </c>
      <c r="Q94" s="9" t="s">
        <v>276</v>
      </c>
      <c r="S94" t="str">
        <f t="shared" si="15"/>
        <v xml:space="preserve">; Index: 93. Corsair input: Numpad 1
+F24::
Send, Macro001
return
</v>
      </c>
    </row>
    <row r="95" spans="1:19" ht="15" customHeight="1" x14ac:dyDescent="0.25">
      <c r="A95">
        <f t="shared" si="16"/>
        <v>94</v>
      </c>
      <c r="B95" t="s">
        <v>246</v>
      </c>
      <c r="C95" t="s">
        <v>240</v>
      </c>
      <c r="D95" t="str">
        <f t="shared" si="17"/>
        <v>F24</v>
      </c>
      <c r="E95" t="str">
        <f t="shared" si="18"/>
        <v>Ctrl + Shift</v>
      </c>
      <c r="J95" t="s">
        <v>262</v>
      </c>
      <c r="K95">
        <f t="shared" si="19"/>
        <v>94</v>
      </c>
      <c r="L95" s="8" t="s">
        <v>263</v>
      </c>
      <c r="M95" t="str">
        <f t="shared" si="20"/>
        <v>Numpad 2</v>
      </c>
      <c r="N95" s="10" t="str">
        <f t="shared" si="21"/>
        <v xml:space="preserve">
^+</v>
      </c>
      <c r="O95" t="str">
        <f t="shared" si="22"/>
        <v>F24</v>
      </c>
      <c r="P95" s="10" t="s">
        <v>274</v>
      </c>
      <c r="Q95" s="9" t="s">
        <v>276</v>
      </c>
      <c r="S95" t="str">
        <f t="shared" si="15"/>
        <v xml:space="preserve">; Index: 94. Corsair input: Numpad 2
^+F24::
Send, Macro001
return
</v>
      </c>
    </row>
    <row r="96" spans="1:19" ht="15" customHeight="1" x14ac:dyDescent="0.25">
      <c r="A96">
        <f t="shared" si="16"/>
        <v>95</v>
      </c>
      <c r="B96" t="s">
        <v>247</v>
      </c>
      <c r="C96" t="s">
        <v>240</v>
      </c>
      <c r="D96" t="str">
        <f t="shared" si="17"/>
        <v>F24</v>
      </c>
      <c r="E96" t="str">
        <f t="shared" si="18"/>
        <v>Alt + Shift</v>
      </c>
      <c r="J96" t="s">
        <v>262</v>
      </c>
      <c r="K96">
        <f t="shared" si="19"/>
        <v>95</v>
      </c>
      <c r="L96" s="8" t="s">
        <v>263</v>
      </c>
      <c r="M96" t="str">
        <f t="shared" si="20"/>
        <v>Numpad 3</v>
      </c>
      <c r="N96" s="10" t="str">
        <f t="shared" si="21"/>
        <v xml:space="preserve">
!+</v>
      </c>
      <c r="O96" t="str">
        <f t="shared" si="22"/>
        <v>F24</v>
      </c>
      <c r="P96" s="10" t="s">
        <v>274</v>
      </c>
      <c r="Q96" s="9" t="s">
        <v>276</v>
      </c>
      <c r="S96" t="str">
        <f t="shared" si="15"/>
        <v xml:space="preserve">; Index: 95. Corsair input: Numpad 3
!+F24::
Send, Macro001
return
</v>
      </c>
    </row>
    <row r="97" spans="1:19" ht="15" customHeight="1" x14ac:dyDescent="0.25">
      <c r="A97">
        <f t="shared" si="16"/>
        <v>96</v>
      </c>
      <c r="B97" t="s">
        <v>248</v>
      </c>
      <c r="C97" t="s">
        <v>240</v>
      </c>
      <c r="D97" t="str">
        <f t="shared" si="17"/>
        <v>F24</v>
      </c>
      <c r="E97" t="str">
        <f t="shared" si="18"/>
        <v>Ctrl + Alt + Shift</v>
      </c>
      <c r="J97" t="s">
        <v>262</v>
      </c>
      <c r="K97">
        <f t="shared" si="19"/>
        <v>96</v>
      </c>
      <c r="L97" s="8" t="s">
        <v>263</v>
      </c>
      <c r="M97" t="str">
        <f t="shared" si="20"/>
        <v>Numpad 4</v>
      </c>
      <c r="N97" s="10" t="str">
        <f t="shared" si="21"/>
        <v xml:space="preserve">
^!+</v>
      </c>
      <c r="O97" t="str">
        <f t="shared" si="22"/>
        <v>F24</v>
      </c>
      <c r="P97" s="10" t="s">
        <v>274</v>
      </c>
      <c r="Q97" s="9" t="s">
        <v>276</v>
      </c>
      <c r="S97" t="str">
        <f t="shared" si="15"/>
        <v xml:space="preserve">; Index: 96. Corsair input: Numpad 4
^!+F24::
Send, Macro001
return
</v>
      </c>
    </row>
    <row r="98" spans="1:19" ht="15" customHeight="1" x14ac:dyDescent="0.25">
      <c r="A98">
        <f t="shared" si="16"/>
        <v>97</v>
      </c>
      <c r="B98" t="s">
        <v>249</v>
      </c>
      <c r="C98" t="s">
        <v>240</v>
      </c>
      <c r="D98" t="str">
        <f>_xlfn.CONCAT("International", QUOTIENT(A98-1,8) - 11)</f>
        <v>International1</v>
      </c>
      <c r="E98" t="str">
        <f t="shared" si="18"/>
        <v>None</v>
      </c>
      <c r="J98" t="s">
        <v>262</v>
      </c>
      <c r="K98">
        <f t="shared" si="19"/>
        <v>97</v>
      </c>
      <c r="L98" s="8" t="s">
        <v>263</v>
      </c>
      <c r="M98" t="str">
        <f t="shared" si="20"/>
        <v>Numpad 5</v>
      </c>
      <c r="N98" s="10" t="str">
        <f t="shared" si="21"/>
        <v xml:space="preserve">
</v>
      </c>
      <c r="O98" t="s">
        <v>277</v>
      </c>
      <c r="P98" s="10" t="s">
        <v>274</v>
      </c>
      <c r="Q98" s="9" t="s">
        <v>276</v>
      </c>
      <c r="S98" t="str">
        <f t="shared" si="15"/>
        <v xml:space="preserve">; Index: 97. Corsair input: Numpad 5
SC073::
Send, Macro001
return
</v>
      </c>
    </row>
    <row r="99" spans="1:19" ht="15" customHeight="1" x14ac:dyDescent="0.25">
      <c r="A99">
        <f t="shared" si="16"/>
        <v>98</v>
      </c>
      <c r="B99" t="s">
        <v>250</v>
      </c>
      <c r="C99" t="s">
        <v>240</v>
      </c>
      <c r="D99" t="str">
        <f t="shared" ref="D99:D112" si="23">_xlfn.CONCAT("International", QUOTIENT(A99-1,8) - 11)</f>
        <v>International1</v>
      </c>
      <c r="E99" t="str">
        <f t="shared" si="18"/>
        <v>Ctrl</v>
      </c>
      <c r="J99" t="s">
        <v>262</v>
      </c>
      <c r="K99">
        <f t="shared" si="19"/>
        <v>98</v>
      </c>
      <c r="L99" s="8" t="s">
        <v>263</v>
      </c>
      <c r="M99" t="str">
        <f t="shared" si="20"/>
        <v>Numpad 6</v>
      </c>
      <c r="N99" s="10" t="str">
        <f t="shared" si="21"/>
        <v xml:space="preserve">
^</v>
      </c>
      <c r="O99" t="s">
        <v>277</v>
      </c>
      <c r="P99" s="10" t="s">
        <v>274</v>
      </c>
      <c r="Q99" s="9" t="s">
        <v>276</v>
      </c>
      <c r="S99" t="str">
        <f t="shared" si="15"/>
        <v xml:space="preserve">; Index: 98. Corsair input: Numpad 6
^SC073::
Send, Macro001
return
</v>
      </c>
    </row>
    <row r="100" spans="1:19" ht="15" customHeight="1" x14ac:dyDescent="0.25">
      <c r="A100">
        <f t="shared" si="16"/>
        <v>99</v>
      </c>
      <c r="B100" t="s">
        <v>251</v>
      </c>
      <c r="C100" t="s">
        <v>240</v>
      </c>
      <c r="D100" t="str">
        <f t="shared" si="23"/>
        <v>International1</v>
      </c>
      <c r="E100" t="str">
        <f t="shared" si="18"/>
        <v>Alt</v>
      </c>
      <c r="J100" t="s">
        <v>262</v>
      </c>
      <c r="K100">
        <f t="shared" si="19"/>
        <v>99</v>
      </c>
      <c r="L100" s="8" t="s">
        <v>263</v>
      </c>
      <c r="M100" t="str">
        <f t="shared" si="20"/>
        <v>Numpad 7</v>
      </c>
      <c r="N100" s="10" t="str">
        <f t="shared" si="21"/>
        <v xml:space="preserve">
!</v>
      </c>
      <c r="O100" t="s">
        <v>277</v>
      </c>
      <c r="P100" s="10" t="s">
        <v>274</v>
      </c>
      <c r="Q100" s="9" t="s">
        <v>276</v>
      </c>
      <c r="S100" t="str">
        <f t="shared" si="15"/>
        <v xml:space="preserve">; Index: 99. Corsair input: Numpad 7
!SC073::
Send, Macro001
return
</v>
      </c>
    </row>
    <row r="101" spans="1:19" ht="15" customHeight="1" x14ac:dyDescent="0.25">
      <c r="A101">
        <f t="shared" si="16"/>
        <v>100</v>
      </c>
      <c r="B101" t="s">
        <v>252</v>
      </c>
      <c r="C101" t="s">
        <v>240</v>
      </c>
      <c r="D101" t="str">
        <f t="shared" si="23"/>
        <v>International1</v>
      </c>
      <c r="E101" t="str">
        <f t="shared" si="18"/>
        <v>Ctrl + Alt</v>
      </c>
      <c r="J101" t="s">
        <v>262</v>
      </c>
      <c r="K101">
        <f t="shared" si="19"/>
        <v>100</v>
      </c>
      <c r="L101" s="8" t="s">
        <v>263</v>
      </c>
      <c r="M101" t="str">
        <f t="shared" si="20"/>
        <v>Numpad 8</v>
      </c>
      <c r="N101" s="10" t="str">
        <f t="shared" si="21"/>
        <v xml:space="preserve">
^!</v>
      </c>
      <c r="O101" t="s">
        <v>277</v>
      </c>
      <c r="P101" s="10" t="s">
        <v>274</v>
      </c>
      <c r="Q101" s="9" t="s">
        <v>276</v>
      </c>
      <c r="S101" t="str">
        <f t="shared" si="15"/>
        <v xml:space="preserve">; Index: 100. Corsair input: Numpad 8
^!SC073::
Send, Macro001
return
</v>
      </c>
    </row>
    <row r="102" spans="1:19" ht="15" customHeight="1" x14ac:dyDescent="0.25">
      <c r="A102">
        <f t="shared" si="16"/>
        <v>101</v>
      </c>
      <c r="B102" t="s">
        <v>253</v>
      </c>
      <c r="C102" t="s">
        <v>240</v>
      </c>
      <c r="D102" t="str">
        <f t="shared" si="23"/>
        <v>International1</v>
      </c>
      <c r="E102" t="str">
        <f t="shared" si="18"/>
        <v>Shift</v>
      </c>
      <c r="J102" t="s">
        <v>262</v>
      </c>
      <c r="K102">
        <f t="shared" si="19"/>
        <v>101</v>
      </c>
      <c r="L102" s="8" t="s">
        <v>263</v>
      </c>
      <c r="M102" t="str">
        <f t="shared" si="20"/>
        <v>Numpad 9</v>
      </c>
      <c r="N102" s="10" t="str">
        <f t="shared" si="21"/>
        <v xml:space="preserve">
+</v>
      </c>
      <c r="O102" t="s">
        <v>277</v>
      </c>
      <c r="P102" s="10" t="s">
        <v>274</v>
      </c>
      <c r="Q102" s="9" t="s">
        <v>276</v>
      </c>
      <c r="S102" t="str">
        <f t="shared" si="15"/>
        <v xml:space="preserve">; Index: 101. Corsair input: Numpad 9
+SC073::
Send, Macro001
return
</v>
      </c>
    </row>
    <row r="103" spans="1:19" ht="15" customHeight="1" x14ac:dyDescent="0.25">
      <c r="A103">
        <f t="shared" si="16"/>
        <v>102</v>
      </c>
      <c r="B103" t="s">
        <v>255</v>
      </c>
      <c r="C103" t="s">
        <v>240</v>
      </c>
      <c r="D103" t="str">
        <f t="shared" si="23"/>
        <v>International1</v>
      </c>
      <c r="E103" t="str">
        <f t="shared" si="18"/>
        <v>Ctrl + Shift</v>
      </c>
      <c r="J103" t="s">
        <v>262</v>
      </c>
      <c r="K103">
        <f t="shared" si="19"/>
        <v>102</v>
      </c>
      <c r="L103" s="8" t="s">
        <v>263</v>
      </c>
      <c r="M103" t="str">
        <f t="shared" si="20"/>
        <v>Numpad .</v>
      </c>
      <c r="N103" s="10" t="str">
        <f t="shared" si="21"/>
        <v xml:space="preserve">
^+</v>
      </c>
      <c r="O103" t="s">
        <v>277</v>
      </c>
      <c r="P103" s="10" t="s">
        <v>274</v>
      </c>
      <c r="Q103" s="9" t="s">
        <v>276</v>
      </c>
      <c r="S103" t="str">
        <f t="shared" si="15"/>
        <v xml:space="preserve">; Index: 102. Corsair input: Numpad .
^+SC073::
Send, Macro001
return
</v>
      </c>
    </row>
    <row r="104" spans="1:19" ht="15" customHeight="1" x14ac:dyDescent="0.25">
      <c r="A104">
        <f t="shared" si="16"/>
        <v>103</v>
      </c>
      <c r="B104" t="s">
        <v>256</v>
      </c>
      <c r="C104" t="s">
        <v>240</v>
      </c>
      <c r="D104" t="str">
        <f t="shared" si="23"/>
        <v>International1</v>
      </c>
      <c r="E104" t="str">
        <f t="shared" si="18"/>
        <v>Alt + Shift</v>
      </c>
      <c r="J104" t="s">
        <v>262</v>
      </c>
      <c r="K104">
        <f t="shared" si="19"/>
        <v>103</v>
      </c>
      <c r="L104" s="8" t="s">
        <v>263</v>
      </c>
      <c r="M104" t="str">
        <f t="shared" si="20"/>
        <v>Numpad +</v>
      </c>
      <c r="N104" s="10" t="str">
        <f t="shared" si="21"/>
        <v xml:space="preserve">
!+</v>
      </c>
      <c r="O104" t="s">
        <v>277</v>
      </c>
      <c r="P104" s="10" t="s">
        <v>274</v>
      </c>
      <c r="Q104" s="9" t="s">
        <v>276</v>
      </c>
      <c r="S104" t="str">
        <f t="shared" si="15"/>
        <v xml:space="preserve">; Index: 103. Corsair input: Numpad +
!+SC073::
Send, Macro001
return
</v>
      </c>
    </row>
    <row r="105" spans="1:19" ht="15" customHeight="1" x14ac:dyDescent="0.25">
      <c r="A105">
        <f t="shared" si="16"/>
        <v>104</v>
      </c>
      <c r="B105" t="s">
        <v>257</v>
      </c>
      <c r="C105" t="s">
        <v>240</v>
      </c>
      <c r="D105" t="str">
        <f t="shared" si="23"/>
        <v>International1</v>
      </c>
      <c r="E105" t="str">
        <f t="shared" si="18"/>
        <v>Ctrl + Alt + Shift</v>
      </c>
      <c r="J105" t="s">
        <v>262</v>
      </c>
      <c r="K105">
        <f t="shared" si="19"/>
        <v>104</v>
      </c>
      <c r="L105" s="8" t="s">
        <v>263</v>
      </c>
      <c r="M105" t="str">
        <f t="shared" si="20"/>
        <v>Numpad enter</v>
      </c>
      <c r="N105" s="10" t="str">
        <f t="shared" si="21"/>
        <v xml:space="preserve">
^!+</v>
      </c>
      <c r="O105" t="s">
        <v>277</v>
      </c>
      <c r="P105" s="10" t="s">
        <v>274</v>
      </c>
      <c r="Q105" s="9" t="s">
        <v>276</v>
      </c>
      <c r="S105" t="str">
        <f t="shared" si="15"/>
        <v xml:space="preserve">; Index: 104. Corsair input: Numpad enter
^!+SC073::
Send, Macro001
return
</v>
      </c>
    </row>
    <row r="106" spans="1:19" ht="15" customHeight="1" x14ac:dyDescent="0.25">
      <c r="A106">
        <f t="shared" si="16"/>
        <v>105</v>
      </c>
      <c r="B106" t="s">
        <v>258</v>
      </c>
      <c r="C106" t="s">
        <v>260</v>
      </c>
      <c r="D106" t="str">
        <f t="shared" si="23"/>
        <v>International2</v>
      </c>
      <c r="E106" t="str">
        <f t="shared" si="18"/>
        <v>None</v>
      </c>
      <c r="J106" t="s">
        <v>262</v>
      </c>
      <c r="K106">
        <f t="shared" si="19"/>
        <v>105</v>
      </c>
      <c r="L106" s="8" t="s">
        <v>263</v>
      </c>
      <c r="M106" t="str">
        <f t="shared" si="20"/>
        <v>Light key</v>
      </c>
      <c r="N106" s="10" t="str">
        <f t="shared" si="21"/>
        <v xml:space="preserve">
</v>
      </c>
      <c r="O106" t="s">
        <v>278</v>
      </c>
      <c r="P106" s="10" t="s">
        <v>274</v>
      </c>
      <c r="Q106" s="9" t="s">
        <v>276</v>
      </c>
      <c r="S106" t="str">
        <f t="shared" si="15"/>
        <v xml:space="preserve">; Index: 105. Corsair input: Light key
SC070::
Send, Macro001
return
</v>
      </c>
    </row>
    <row r="107" spans="1:19" ht="15" customHeight="1" x14ac:dyDescent="0.25">
      <c r="A107">
        <f t="shared" si="16"/>
        <v>106</v>
      </c>
      <c r="B107" t="s">
        <v>259</v>
      </c>
      <c r="C107" t="s">
        <v>260</v>
      </c>
      <c r="D107" t="str">
        <f t="shared" si="23"/>
        <v>International2</v>
      </c>
      <c r="E107" t="str">
        <f t="shared" si="18"/>
        <v>Ctrl</v>
      </c>
      <c r="J107" t="s">
        <v>262</v>
      </c>
      <c r="K107">
        <f t="shared" si="19"/>
        <v>106</v>
      </c>
      <c r="L107" s="8" t="s">
        <v>263</v>
      </c>
      <c r="M107" t="str">
        <f t="shared" si="20"/>
        <v>Winkey Lock key</v>
      </c>
      <c r="N107" s="10" t="str">
        <f t="shared" si="21"/>
        <v xml:space="preserve">
^</v>
      </c>
      <c r="O107" t="s">
        <v>278</v>
      </c>
      <c r="P107" s="10" t="s">
        <v>274</v>
      </c>
      <c r="Q107" s="9" t="s">
        <v>276</v>
      </c>
      <c r="S107" t="str">
        <f t="shared" si="15"/>
        <v xml:space="preserve">; Index: 106. Corsair input: Winkey Lock key
^SC070::
Send, Macro001
return
</v>
      </c>
    </row>
    <row r="108" spans="1:19" ht="15" customHeight="1" x14ac:dyDescent="0.25">
      <c r="A108">
        <f t="shared" si="16"/>
        <v>107</v>
      </c>
      <c r="D108" t="str">
        <f t="shared" si="23"/>
        <v>International2</v>
      </c>
      <c r="E108" t="str">
        <f t="shared" si="18"/>
        <v>Alt</v>
      </c>
      <c r="J108" t="s">
        <v>262</v>
      </c>
      <c r="K108">
        <f t="shared" si="19"/>
        <v>107</v>
      </c>
      <c r="L108" s="8" t="s">
        <v>263</v>
      </c>
      <c r="M108">
        <f t="shared" si="20"/>
        <v>0</v>
      </c>
      <c r="N108" s="10" t="str">
        <f t="shared" si="21"/>
        <v xml:space="preserve">
!</v>
      </c>
      <c r="O108" t="s">
        <v>278</v>
      </c>
      <c r="P108" s="10" t="s">
        <v>274</v>
      </c>
      <c r="Q108" s="9" t="s">
        <v>276</v>
      </c>
      <c r="S108" t="str">
        <f t="shared" si="15"/>
        <v xml:space="preserve">; Index: 107. Corsair input: 0
!SC070::
Send, Macro001
return
</v>
      </c>
    </row>
    <row r="109" spans="1:19" ht="15" customHeight="1" x14ac:dyDescent="0.25">
      <c r="A109">
        <f t="shared" si="16"/>
        <v>108</v>
      </c>
      <c r="D109" t="str">
        <f t="shared" si="23"/>
        <v>International2</v>
      </c>
      <c r="E109" t="str">
        <f t="shared" si="18"/>
        <v>Ctrl + Alt</v>
      </c>
      <c r="J109" t="s">
        <v>262</v>
      </c>
      <c r="K109">
        <f t="shared" si="19"/>
        <v>108</v>
      </c>
      <c r="L109" s="8" t="s">
        <v>263</v>
      </c>
      <c r="M109">
        <f t="shared" si="20"/>
        <v>0</v>
      </c>
      <c r="N109" s="10" t="str">
        <f t="shared" si="21"/>
        <v xml:space="preserve">
^!</v>
      </c>
      <c r="O109" t="s">
        <v>278</v>
      </c>
      <c r="P109" s="10" t="s">
        <v>274</v>
      </c>
      <c r="Q109" s="9" t="s">
        <v>276</v>
      </c>
      <c r="S109" t="str">
        <f t="shared" si="15"/>
        <v xml:space="preserve">; Index: 108. Corsair input: 0
^!SC070::
Send, Macro001
return
</v>
      </c>
    </row>
    <row r="110" spans="1:19" ht="15" customHeight="1" x14ac:dyDescent="0.25">
      <c r="A110">
        <f t="shared" si="16"/>
        <v>109</v>
      </c>
      <c r="D110" t="str">
        <f t="shared" si="23"/>
        <v>International2</v>
      </c>
      <c r="E110" t="str">
        <f t="shared" si="18"/>
        <v>Shift</v>
      </c>
      <c r="J110" t="s">
        <v>262</v>
      </c>
      <c r="K110">
        <f t="shared" si="19"/>
        <v>109</v>
      </c>
      <c r="L110" s="8" t="s">
        <v>263</v>
      </c>
      <c r="M110">
        <f t="shared" si="20"/>
        <v>0</v>
      </c>
      <c r="N110" s="10" t="str">
        <f t="shared" si="21"/>
        <v xml:space="preserve">
+</v>
      </c>
      <c r="O110" t="s">
        <v>278</v>
      </c>
      <c r="P110" s="10" t="s">
        <v>274</v>
      </c>
      <c r="Q110" s="9" t="s">
        <v>276</v>
      </c>
      <c r="S110" t="str">
        <f t="shared" si="15"/>
        <v xml:space="preserve">; Index: 109. Corsair input: 0
+SC070::
Send, Macro001
return
</v>
      </c>
    </row>
    <row r="111" spans="1:19" ht="15" customHeight="1" x14ac:dyDescent="0.25">
      <c r="A111">
        <f t="shared" si="16"/>
        <v>110</v>
      </c>
      <c r="D111" t="str">
        <f t="shared" si="23"/>
        <v>International2</v>
      </c>
      <c r="E111" t="str">
        <f t="shared" si="18"/>
        <v>Ctrl + Shift</v>
      </c>
      <c r="J111" t="s">
        <v>262</v>
      </c>
      <c r="K111">
        <f t="shared" si="19"/>
        <v>110</v>
      </c>
      <c r="L111" s="8" t="s">
        <v>263</v>
      </c>
      <c r="M111">
        <f t="shared" si="20"/>
        <v>0</v>
      </c>
      <c r="N111" s="10" t="str">
        <f t="shared" si="21"/>
        <v xml:space="preserve">
^+</v>
      </c>
      <c r="O111" t="s">
        <v>278</v>
      </c>
      <c r="P111" s="10" t="s">
        <v>274</v>
      </c>
      <c r="Q111" s="9" t="s">
        <v>276</v>
      </c>
      <c r="S111" t="str">
        <f t="shared" si="15"/>
        <v xml:space="preserve">; Index: 110. Corsair input: 0
^+SC070::
Send, Macro001
return
</v>
      </c>
    </row>
    <row r="112" spans="1:19" ht="15" customHeight="1" x14ac:dyDescent="0.25">
      <c r="A112">
        <f t="shared" si="16"/>
        <v>111</v>
      </c>
      <c r="D112" t="str">
        <f t="shared" si="23"/>
        <v>International2</v>
      </c>
      <c r="E112" t="str">
        <f t="shared" si="18"/>
        <v>Alt + Shift</v>
      </c>
      <c r="J112" t="s">
        <v>262</v>
      </c>
      <c r="K112">
        <f t="shared" si="19"/>
        <v>111</v>
      </c>
      <c r="L112" s="8" t="s">
        <v>263</v>
      </c>
      <c r="M112">
        <f t="shared" si="20"/>
        <v>0</v>
      </c>
      <c r="N112" s="10" t="str">
        <f t="shared" si="21"/>
        <v xml:space="preserve">
!+</v>
      </c>
      <c r="O112" t="s">
        <v>278</v>
      </c>
      <c r="P112" s="10" t="s">
        <v>274</v>
      </c>
      <c r="Q112" s="9" t="s">
        <v>276</v>
      </c>
      <c r="S112" t="str">
        <f t="shared" si="15"/>
        <v xml:space="preserve">; Index: 111. Corsair input: 0
!+SC070::
Send, Macro001
return
</v>
      </c>
    </row>
    <row r="113" spans="1:19" ht="15" customHeight="1" x14ac:dyDescent="0.25">
      <c r="A113">
        <f t="shared" ref="A113" si="24">A112+1</f>
        <v>112</v>
      </c>
      <c r="D113" t="str">
        <f t="shared" ref="D113" si="25">_xlfn.CONCAT("International", QUOTIENT(A113-1,8) - 11)</f>
        <v>International2</v>
      </c>
      <c r="E113" t="str">
        <f t="shared" si="18"/>
        <v>Ctrl + Alt + Shift</v>
      </c>
      <c r="J113" t="s">
        <v>262</v>
      </c>
      <c r="K113">
        <f t="shared" si="19"/>
        <v>112</v>
      </c>
      <c r="L113" s="8" t="s">
        <v>263</v>
      </c>
      <c r="M113">
        <f t="shared" si="20"/>
        <v>0</v>
      </c>
      <c r="N113" s="10" t="str">
        <f t="shared" si="21"/>
        <v xml:space="preserve">
^!+</v>
      </c>
      <c r="O113" t="s">
        <v>278</v>
      </c>
      <c r="P113" s="10" t="s">
        <v>274</v>
      </c>
      <c r="Q113" s="9" t="s">
        <v>276</v>
      </c>
      <c r="S113" t="str">
        <f t="shared" si="15"/>
        <v xml:space="preserve">; Index: 112. Corsair input: 0
^!+SC070::
Send, Macro001
return
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C2:Z20"/>
  <sheetViews>
    <sheetView workbookViewId="0">
      <selection activeCell="K32" sqref="K32"/>
    </sheetView>
  </sheetViews>
  <sheetFormatPr defaultRowHeight="15" x14ac:dyDescent="0.25"/>
  <sheetData>
    <row r="2" spans="3:26" x14ac:dyDescent="0.25">
      <c r="E2" t="s">
        <v>288</v>
      </c>
      <c r="F2" t="s">
        <v>289</v>
      </c>
      <c r="G2" t="s">
        <v>290</v>
      </c>
      <c r="H2" t="s">
        <v>291</v>
      </c>
      <c r="I2" t="s">
        <v>292</v>
      </c>
      <c r="J2" t="s">
        <v>293</v>
      </c>
      <c r="K2" t="s">
        <v>294</v>
      </c>
      <c r="L2" t="s">
        <v>295</v>
      </c>
    </row>
    <row r="6" spans="3:26" x14ac:dyDescent="0.25">
      <c r="G6" t="s">
        <v>296</v>
      </c>
      <c r="H6" t="s">
        <v>297</v>
      </c>
      <c r="I6" t="s">
        <v>298</v>
      </c>
      <c r="J6" s="5" t="s">
        <v>299</v>
      </c>
      <c r="K6" t="s">
        <v>300</v>
      </c>
      <c r="L6" t="s">
        <v>301</v>
      </c>
      <c r="M6" s="4" t="s">
        <v>302</v>
      </c>
      <c r="N6" t="s">
        <v>303</v>
      </c>
      <c r="O6" t="s">
        <v>304</v>
      </c>
      <c r="P6" t="s">
        <v>305</v>
      </c>
      <c r="Q6" t="s">
        <v>306</v>
      </c>
      <c r="T6" t="s">
        <v>307</v>
      </c>
      <c r="U6" t="s">
        <v>308</v>
      </c>
      <c r="V6" t="s">
        <v>309</v>
      </c>
      <c r="X6" t="s">
        <v>310</v>
      </c>
      <c r="Y6" t="s">
        <v>311</v>
      </c>
      <c r="Z6" t="s">
        <v>312</v>
      </c>
    </row>
    <row r="7" spans="3:26" x14ac:dyDescent="0.25">
      <c r="G7" t="s">
        <v>313</v>
      </c>
      <c r="H7" t="s">
        <v>314</v>
      </c>
      <c r="I7" t="s">
        <v>315</v>
      </c>
      <c r="J7" s="5" t="s">
        <v>316</v>
      </c>
      <c r="K7" t="s">
        <v>317</v>
      </c>
      <c r="L7" t="s">
        <v>318</v>
      </c>
      <c r="M7" s="4" t="s">
        <v>319</v>
      </c>
      <c r="N7" t="s">
        <v>303</v>
      </c>
      <c r="O7" t="s">
        <v>304</v>
      </c>
      <c r="P7" t="s">
        <v>320</v>
      </c>
      <c r="Q7" t="s">
        <v>321</v>
      </c>
      <c r="T7" t="s">
        <v>322</v>
      </c>
      <c r="U7" t="s">
        <v>323</v>
      </c>
      <c r="V7" t="s">
        <v>324</v>
      </c>
      <c r="X7" t="s">
        <v>325</v>
      </c>
      <c r="Y7" t="s">
        <v>326</v>
      </c>
      <c r="Z7" t="s">
        <v>327</v>
      </c>
    </row>
    <row r="8" spans="3:26" x14ac:dyDescent="0.25">
      <c r="G8" t="s">
        <v>328</v>
      </c>
      <c r="H8" t="s">
        <v>329</v>
      </c>
      <c r="I8" t="s">
        <v>330</v>
      </c>
      <c r="J8" t="s">
        <v>331</v>
      </c>
      <c r="K8" t="s">
        <v>332</v>
      </c>
      <c r="L8" t="s">
        <v>333</v>
      </c>
      <c r="M8" s="4" t="s">
        <v>334</v>
      </c>
      <c r="N8" t="s">
        <v>303</v>
      </c>
      <c r="O8" t="s">
        <v>304</v>
      </c>
      <c r="P8" t="s">
        <v>335</v>
      </c>
    </row>
    <row r="9" spans="3:26" x14ac:dyDescent="0.25">
      <c r="G9" t="s">
        <v>336</v>
      </c>
      <c r="H9" t="s">
        <v>337</v>
      </c>
      <c r="I9" t="s">
        <v>338</v>
      </c>
      <c r="J9" t="s">
        <v>339</v>
      </c>
      <c r="K9" s="5" t="s">
        <v>340</v>
      </c>
      <c r="L9" s="5" t="s">
        <v>341</v>
      </c>
      <c r="N9" t="s">
        <v>303</v>
      </c>
      <c r="O9" t="s">
        <v>304</v>
      </c>
      <c r="P9" t="s">
        <v>342</v>
      </c>
    </row>
    <row r="10" spans="3:26" x14ac:dyDescent="0.25">
      <c r="E10" t="s">
        <v>343</v>
      </c>
    </row>
    <row r="11" spans="3:26" x14ac:dyDescent="0.25">
      <c r="E11" t="s">
        <v>344</v>
      </c>
    </row>
    <row r="13" spans="3:26" x14ac:dyDescent="0.25">
      <c r="C13" t="s">
        <v>345</v>
      </c>
      <c r="E13" t="s">
        <v>346</v>
      </c>
    </row>
    <row r="14" spans="3:26" x14ac:dyDescent="0.25">
      <c r="C14" t="s">
        <v>347</v>
      </c>
    </row>
    <row r="16" spans="3:26" x14ac:dyDescent="0.25">
      <c r="G16" s="5" t="s">
        <v>16</v>
      </c>
      <c r="U16" t="s">
        <v>348</v>
      </c>
      <c r="V16" t="s">
        <v>349</v>
      </c>
    </row>
    <row r="17" spans="7:22" x14ac:dyDescent="0.25">
      <c r="G17" t="s">
        <v>350</v>
      </c>
      <c r="U17" t="s">
        <v>351</v>
      </c>
      <c r="V17" t="s">
        <v>352</v>
      </c>
    </row>
    <row r="19" spans="7:22" x14ac:dyDescent="0.25">
      <c r="G19" s="5" t="s">
        <v>13</v>
      </c>
      <c r="H19" s="5" t="s">
        <v>353</v>
      </c>
      <c r="I19" s="5" t="s">
        <v>14</v>
      </c>
    </row>
    <row r="20" spans="7:22" x14ac:dyDescent="0.25">
      <c r="G20" t="s">
        <v>354</v>
      </c>
      <c r="H20" t="s">
        <v>355</v>
      </c>
      <c r="I20" t="s"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view="pageLayout" zoomScaleNormal="100" workbookViewId="0">
      <selection activeCell="L8" sqref="L8"/>
    </sheetView>
  </sheetViews>
  <sheetFormatPr defaultColWidth="4.85546875" defaultRowHeight="15" x14ac:dyDescent="0.25"/>
  <sheetData>
    <row r="1" spans="1:18" ht="33.950000000000003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50000000000003" customHeight="1" x14ac:dyDescent="0.25">
      <c r="A2" s="10"/>
      <c r="B2" s="11" t="s">
        <v>364</v>
      </c>
      <c r="C2" s="11" t="s">
        <v>363</v>
      </c>
      <c r="D2" s="11" t="s">
        <v>362</v>
      </c>
      <c r="E2" s="11" t="s">
        <v>361</v>
      </c>
      <c r="F2" s="11" t="s">
        <v>360</v>
      </c>
      <c r="G2" s="11" t="s">
        <v>359</v>
      </c>
      <c r="H2" s="11" t="s">
        <v>358</v>
      </c>
      <c r="I2" s="11" t="s">
        <v>357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50000000000003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50000000000003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5000000000000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50000000000003" customHeight="1" x14ac:dyDescent="0.25">
      <c r="A6" s="15" t="s">
        <v>296</v>
      </c>
      <c r="B6" s="15" t="s">
        <v>297</v>
      </c>
      <c r="C6" s="15" t="s">
        <v>298</v>
      </c>
      <c r="D6" s="16" t="s">
        <v>299</v>
      </c>
      <c r="E6" s="15" t="s">
        <v>300</v>
      </c>
      <c r="F6" s="15" t="s">
        <v>301</v>
      </c>
      <c r="G6" s="17" t="s">
        <v>302</v>
      </c>
      <c r="H6" s="15" t="s">
        <v>303</v>
      </c>
      <c r="I6" s="15" t="s">
        <v>304</v>
      </c>
      <c r="J6" s="15" t="s">
        <v>305</v>
      </c>
      <c r="K6" s="15" t="s">
        <v>306</v>
      </c>
      <c r="L6" s="14"/>
      <c r="M6" s="14"/>
      <c r="N6" s="14"/>
      <c r="O6" s="14"/>
      <c r="P6" s="14"/>
      <c r="Q6" s="14"/>
      <c r="R6" s="10"/>
    </row>
    <row r="7" spans="1:18" ht="33.950000000000003" customHeight="1" x14ac:dyDescent="0.25">
      <c r="A7" s="15" t="s">
        <v>313</v>
      </c>
      <c r="B7" s="15" t="s">
        <v>314</v>
      </c>
      <c r="C7" s="15" t="s">
        <v>315</v>
      </c>
      <c r="D7" s="16" t="s">
        <v>316</v>
      </c>
      <c r="E7" s="15" t="s">
        <v>317</v>
      </c>
      <c r="F7" s="15" t="s">
        <v>318</v>
      </c>
      <c r="G7" s="17" t="s">
        <v>319</v>
      </c>
      <c r="H7" s="15" t="s">
        <v>303</v>
      </c>
      <c r="I7" s="15" t="s">
        <v>304</v>
      </c>
      <c r="J7" s="15" t="s">
        <v>320</v>
      </c>
      <c r="K7" s="15" t="s">
        <v>321</v>
      </c>
      <c r="L7" s="14"/>
      <c r="M7" s="14"/>
      <c r="N7" s="14"/>
      <c r="O7" s="14"/>
      <c r="P7" s="14"/>
      <c r="Q7" s="14"/>
      <c r="R7" s="10"/>
    </row>
    <row r="8" spans="1:18" ht="33.950000000000003" customHeight="1" x14ac:dyDescent="0.25">
      <c r="A8" s="15" t="s">
        <v>328</v>
      </c>
      <c r="B8" s="15" t="s">
        <v>329</v>
      </c>
      <c r="C8" s="15" t="s">
        <v>330</v>
      </c>
      <c r="D8" s="15" t="s">
        <v>331</v>
      </c>
      <c r="E8" s="15" t="s">
        <v>332</v>
      </c>
      <c r="F8" s="15" t="s">
        <v>333</v>
      </c>
      <c r="G8" s="17" t="s">
        <v>334</v>
      </c>
      <c r="H8" s="15" t="s">
        <v>303</v>
      </c>
      <c r="I8" s="15" t="s">
        <v>304</v>
      </c>
      <c r="J8" s="15" t="s">
        <v>335</v>
      </c>
      <c r="K8" s="15"/>
      <c r="L8" s="14"/>
      <c r="M8" s="14"/>
      <c r="N8" s="14"/>
      <c r="O8" s="14"/>
      <c r="P8" s="14"/>
      <c r="Q8" s="14"/>
      <c r="R8" s="10"/>
    </row>
    <row r="9" spans="1:18" ht="33.950000000000003" customHeight="1" x14ac:dyDescent="0.25">
      <c r="A9" s="15" t="s">
        <v>336</v>
      </c>
      <c r="B9" s="15" t="s">
        <v>337</v>
      </c>
      <c r="C9" s="15" t="s">
        <v>338</v>
      </c>
      <c r="D9" s="15" t="s">
        <v>339</v>
      </c>
      <c r="E9" s="16" t="s">
        <v>340</v>
      </c>
      <c r="F9" s="16" t="s">
        <v>341</v>
      </c>
      <c r="G9" s="15"/>
      <c r="H9" s="15" t="s">
        <v>303</v>
      </c>
      <c r="I9" s="15" t="s">
        <v>304</v>
      </c>
      <c r="J9" s="15" t="s">
        <v>342</v>
      </c>
      <c r="K9" s="15"/>
      <c r="L9" s="14"/>
      <c r="M9" s="14"/>
      <c r="N9" s="14"/>
      <c r="O9" s="14"/>
      <c r="P9" s="14"/>
      <c r="Q9" s="14"/>
      <c r="R9" s="10"/>
    </row>
    <row r="10" spans="1:18" ht="33.950000000000003" customHeight="1" x14ac:dyDescent="0.25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50000000000003" customHeight="1" x14ac:dyDescent="0.25">
      <c r="A11" s="10"/>
      <c r="B11" s="10"/>
      <c r="C11" s="10"/>
      <c r="D11" s="10"/>
      <c r="F11" s="10"/>
      <c r="G11" s="10"/>
      <c r="H11" s="10"/>
      <c r="J11" s="11" t="s">
        <v>307</v>
      </c>
      <c r="K11" s="13" t="s">
        <v>308</v>
      </c>
      <c r="L11" s="13" t="s">
        <v>309</v>
      </c>
      <c r="M11" s="13"/>
      <c r="N11" s="13" t="s">
        <v>310</v>
      </c>
      <c r="O11" s="13" t="s">
        <v>311</v>
      </c>
      <c r="P11" s="13" t="s">
        <v>312</v>
      </c>
      <c r="Q11" s="10"/>
      <c r="R11" s="10"/>
    </row>
    <row r="12" spans="1:18" ht="33.95000000000000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1" t="s">
        <v>322</v>
      </c>
      <c r="K12" s="13" t="s">
        <v>323</v>
      </c>
      <c r="L12" s="13" t="s">
        <v>324</v>
      </c>
      <c r="M12" s="13"/>
      <c r="N12" s="11" t="s">
        <v>325</v>
      </c>
      <c r="O12" s="11" t="s">
        <v>326</v>
      </c>
      <c r="P12" s="11" t="s">
        <v>327</v>
      </c>
      <c r="Q12" s="10"/>
      <c r="R12" s="10"/>
    </row>
    <row r="13" spans="1:18" ht="33.950000000000003" customHeight="1" x14ac:dyDescent="0.25">
      <c r="A13" s="10"/>
      <c r="B13" s="10"/>
      <c r="C13" s="10" t="s">
        <v>345</v>
      </c>
      <c r="D13" s="10"/>
      <c r="E13" s="10" t="s">
        <v>346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50000000000003" customHeight="1" x14ac:dyDescent="0.25">
      <c r="A14" s="10"/>
      <c r="B14" s="10"/>
      <c r="C14" s="10" t="s">
        <v>347</v>
      </c>
      <c r="D14" s="10"/>
      <c r="E14" s="10"/>
      <c r="F14" s="10"/>
      <c r="G14" s="12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50000000000003" customHeight="1" x14ac:dyDescent="0.25">
      <c r="A15" s="10"/>
      <c r="B15" s="10"/>
      <c r="C15" s="10"/>
      <c r="D15" s="10"/>
      <c r="E15" s="10"/>
      <c r="F15" s="10"/>
      <c r="G15" s="13" t="s">
        <v>350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50000000000003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348</v>
      </c>
      <c r="L16" s="12" t="s">
        <v>349</v>
      </c>
      <c r="M16" s="12"/>
      <c r="N16" s="12"/>
      <c r="O16" s="10"/>
      <c r="P16" s="10"/>
      <c r="Q16" s="10"/>
      <c r="R16" s="10"/>
    </row>
    <row r="17" spans="1:18" ht="33.950000000000003" customHeight="1" x14ac:dyDescent="0.25">
      <c r="A17" s="10"/>
      <c r="B17" s="10" t="s">
        <v>343</v>
      </c>
      <c r="C17" s="10"/>
      <c r="D17" s="10"/>
      <c r="E17" s="10"/>
      <c r="F17" s="10"/>
      <c r="G17" s="12" t="s">
        <v>13</v>
      </c>
      <c r="H17" s="12" t="s">
        <v>353</v>
      </c>
      <c r="I17" s="12" t="s">
        <v>14</v>
      </c>
      <c r="J17" s="10"/>
      <c r="K17" s="11" t="s">
        <v>351</v>
      </c>
      <c r="L17" s="11" t="s">
        <v>352</v>
      </c>
      <c r="M17" s="10"/>
      <c r="N17" s="10"/>
      <c r="O17" s="10"/>
      <c r="P17" s="10"/>
      <c r="Q17" s="10"/>
      <c r="R17" s="10"/>
    </row>
    <row r="18" spans="1:18" ht="33.950000000000003" customHeight="1" x14ac:dyDescent="0.25">
      <c r="A18" s="10"/>
      <c r="B18" s="10" t="s">
        <v>344</v>
      </c>
      <c r="C18" s="10"/>
      <c r="D18" s="10"/>
      <c r="E18" s="10"/>
      <c r="F18" s="10"/>
      <c r="G18" s="11" t="s">
        <v>354</v>
      </c>
      <c r="H18" s="11" t="s">
        <v>355</v>
      </c>
      <c r="I18" s="11" t="s">
        <v>356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50000000000003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50000000000003" customHeight="1" x14ac:dyDescent="0.25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50000000000003" customHeight="1" x14ac:dyDescent="0.25"/>
    <row r="22" spans="1:18" ht="33.950000000000003" customHeight="1" x14ac:dyDescent="0.25"/>
    <row r="23" spans="1:18" ht="33.950000000000003" customHeight="1" x14ac:dyDescent="0.25"/>
    <row r="24" spans="1:18" ht="33.950000000000003" customHeight="1" x14ac:dyDescent="0.25"/>
    <row r="25" spans="1:18" ht="33.950000000000003" customHeight="1" x14ac:dyDescent="0.25"/>
    <row r="26" spans="1:18" ht="33.950000000000003" customHeight="1" x14ac:dyDescent="0.25"/>
    <row r="27" spans="1:18" ht="33.950000000000003" customHeight="1" x14ac:dyDescent="0.25"/>
    <row r="28" spans="1:18" ht="33.950000000000003" customHeight="1" x14ac:dyDescent="0.25"/>
    <row r="29" spans="1:18" ht="33.950000000000003" customHeight="1" x14ac:dyDescent="0.25"/>
    <row r="30" spans="1:18" ht="33.950000000000003" customHeight="1" x14ac:dyDescent="0.25"/>
    <row r="31" spans="1:18" ht="33.950000000000003" customHeight="1" x14ac:dyDescent="0.25"/>
    <row r="32" spans="1:18" ht="33.950000000000003" customHeight="1" x14ac:dyDescent="0.25"/>
    <row r="33" ht="33.950000000000003" customHeight="1" x14ac:dyDescent="0.25"/>
    <row r="34" ht="33.950000000000003" customHeight="1" x14ac:dyDescent="0.25"/>
    <row r="35" ht="33.950000000000003" customHeight="1" x14ac:dyDescent="0.25"/>
    <row r="36" ht="33.950000000000003" customHeight="1" x14ac:dyDescent="0.25"/>
    <row r="37" ht="33.950000000000003" customHeight="1" x14ac:dyDescent="0.25"/>
    <row r="38" ht="33.950000000000003" customHeight="1" x14ac:dyDescent="0.25"/>
    <row r="39" ht="33.950000000000003" customHeight="1" x14ac:dyDescent="0.25"/>
    <row r="40" ht="33.950000000000003" customHeight="1" x14ac:dyDescent="0.25"/>
    <row r="41" ht="33.950000000000003" customHeight="1" x14ac:dyDescent="0.25"/>
    <row r="42" ht="33.950000000000003" customHeight="1" x14ac:dyDescent="0.25"/>
    <row r="43" ht="33.950000000000003" customHeight="1" x14ac:dyDescent="0.25"/>
    <row r="44" ht="33.950000000000003" customHeight="1" x14ac:dyDescent="0.25"/>
    <row r="45" ht="33.950000000000003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dcterms:created xsi:type="dcterms:W3CDTF">2021-03-24T13:54:32Z</dcterms:created>
  <dcterms:modified xsi:type="dcterms:W3CDTF">2021-08-13T06:03:46Z</dcterms:modified>
</cp:coreProperties>
</file>