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상한가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종목 이름</t>
        </is>
      </c>
      <c r="B1" t="inlineStr">
        <is>
          <t>한 주당 가격</t>
        </is>
      </c>
      <c r="C1" t="inlineStr">
        <is>
          <t>전날 대비 가격 변동</t>
        </is>
      </c>
      <c r="D1" t="inlineStr">
        <is>
          <t>전날 대비 등락</t>
        </is>
      </c>
      <c r="E1" t="inlineStr">
        <is>
          <t>관련 된 뉴스기사</t>
        </is>
      </c>
      <c r="F1" t="inlineStr">
        <is>
          <t>일봉 차트</t>
        </is>
      </c>
      <c r="G1" t="inlineStr">
        <is>
          <t>주봉 차트</t>
        </is>
      </c>
      <c r="H1" t="inlineStr">
        <is>
          <t>월봉 차트</t>
        </is>
      </c>
    </row>
    <row r="2">
      <c r="A2" t="inlineStr">
        <is>
          <t>엑서지21</t>
        </is>
      </c>
      <c r="B2" t="inlineStr">
        <is>
          <t>2,425원</t>
        </is>
      </c>
      <c r="C2" t="inlineStr">
        <is>
          <t xml:space="preserve">↑ 559 </t>
        </is>
      </c>
      <c r="D2" t="inlineStr">
        <is>
          <t xml:space="preserve">  +29.96%  </t>
        </is>
      </c>
      <c r="E2">
        <f>HYPERLINK("http://www.edaily.co.kr/news/newspath.asp?newsid=02771606635578416","거래소, 엑서지21에 현저한 시황변동 관련 조회공시 요구")</f>
        <v/>
      </c>
      <c r="F2">
        <f>HYPERLINK("https://ssl.pstatic.net/imgfinance/chart/item/candle/day/043090.png?sidcode=1682207249128","일봉 차트")</f>
        <v/>
      </c>
      <c r="G2">
        <f>HYPERLINK("https://ssl.pstatic.net/imgfinance/chart/item/candle/week/043090.png?sidcode=1682207249128","주봉 차트")</f>
        <v/>
      </c>
      <c r="H2">
        <f>HYPERLINK("https://ssl.pstatic.net/imgfinance/chart/item/candle/month/043090.png?sidcode=1682207249128","월봉 차트")</f>
        <v/>
      </c>
    </row>
    <row r="3">
      <c r="A3" t="inlineStr">
        <is>
          <t>누보</t>
        </is>
      </c>
      <c r="B3" t="inlineStr">
        <is>
          <t>1,926원</t>
        </is>
      </c>
      <c r="C3" t="inlineStr">
        <is>
          <t xml:space="preserve">↑ 444 </t>
        </is>
      </c>
      <c r="D3" t="inlineStr">
        <is>
          <t xml:space="preserve">  +29.96%  </t>
        </is>
      </c>
      <c r="E3">
        <f>HYPERLINK("https://www.yeongnam.com/web/view.php?key=20230421001136027","[오전 급등주] 누보·셀바스헬스케어·바이오에프디엔씨 상한가")</f>
        <v/>
      </c>
      <c r="F3">
        <f>HYPERLINK("https://ssl.pstatic.net/imgfinance/chart/item/candle/day/332290.png?sidcode=1682207249625","일봉 차트")</f>
        <v/>
      </c>
      <c r="G3">
        <f>HYPERLINK("https://ssl.pstatic.net/imgfinance/chart/item/candle/week/332290.png?sidcode=1682207249625","주봉 차트")</f>
        <v/>
      </c>
      <c r="H3">
        <f>HYPERLINK("https://ssl.pstatic.net/imgfinance/chart/item/candle/month/332290.png?sidcode=1682207249625","월봉 차트")</f>
        <v/>
      </c>
    </row>
    <row r="4">
      <c r="A4" t="inlineStr">
        <is>
          <t>한국ANKOR유전</t>
        </is>
      </c>
      <c r="B4" t="inlineStr">
        <is>
          <t>660원</t>
        </is>
      </c>
      <c r="C4" t="inlineStr">
        <is>
          <t xml:space="preserve">↑ 152 </t>
        </is>
      </c>
      <c r="D4" t="inlineStr">
        <is>
          <t xml:space="preserve">  +29.92%  </t>
        </is>
      </c>
      <c r="E4">
        <f>HYPERLINK("http://www.ggilbo.com/news/articleView.html?idxno=970909","[이주의 주식시장] 러ㆍ우 흑해곡물협정 연장 중단 가능성에 비료 관련주 강세...")</f>
        <v/>
      </c>
      <c r="F4">
        <f>HYPERLINK("https://ssl.pstatic.net/imgfinance/chart/item/candle/day/152550.png?sidcode=1682207250292","일봉 차트")</f>
        <v/>
      </c>
      <c r="G4">
        <f>HYPERLINK("https://ssl.pstatic.net/imgfinance/chart/item/candle/week/152550.png?sidcode=1682207250292","주봉 차트")</f>
        <v/>
      </c>
      <c r="H4">
        <f>HYPERLINK("https://ssl.pstatic.net/imgfinance/chart/item/candle/month/152550.png?sidcode=1682207250292","월봉 차트")</f>
        <v/>
      </c>
    </row>
    <row r="5">
      <c r="A5" t="inlineStr">
        <is>
          <t>에쓰씨엔지니어링</t>
        </is>
      </c>
      <c r="B5" t="inlineStr">
        <is>
          <t>2,695원</t>
        </is>
      </c>
      <c r="C5" t="inlineStr">
        <is>
          <t xml:space="preserve">↑ 620 </t>
        </is>
      </c>
      <c r="D5" t="inlineStr">
        <is>
          <t xml:space="preserve">  +29.88%  </t>
        </is>
      </c>
      <c r="E5">
        <f>HYPERLINK("https://www.thekpm.com/news/articleView.html?idxno=153497","우크라이나 재건 관련주, '미소만개' 퍼스텍·TYM·에쓰씨엔지니어링·대모·...")</f>
        <v/>
      </c>
      <c r="F5">
        <f>HYPERLINK("https://ssl.pstatic.net/imgfinance/chart/item/candle/day/023960.png?sidcode=1682207250774","일봉 차트")</f>
        <v/>
      </c>
      <c r="G5">
        <f>HYPERLINK("https://ssl.pstatic.net/imgfinance/chart/item/candle/week/023960.png?sidcode=1682207250774","주봉 차트")</f>
        <v/>
      </c>
      <c r="H5">
        <f>HYPERLINK("https://ssl.pstatic.net/imgfinance/chart/item/candle/month/023960.png?sidcode=1682207250774","월봉 차트")</f>
        <v/>
      </c>
    </row>
    <row r="6">
      <c r="A6" t="inlineStr">
        <is>
          <t>한농화성</t>
        </is>
      </c>
      <c r="B6" t="inlineStr">
        <is>
          <t>26,150원</t>
        </is>
      </c>
      <c r="C6" t="inlineStr">
        <is>
          <t xml:space="preserve">↑ 6,000 </t>
        </is>
      </c>
      <c r="D6" t="inlineStr">
        <is>
          <t xml:space="preserve">  +29.78%  </t>
        </is>
      </c>
      <c r="E6">
        <f>HYPERLINK("https://www.pinpointnews.co.kr/news/articleView.html?idxno=191811","한농화성 주가, 한주간 38% 가량 '껑충'… 정부, 전고체 상용화 목표 발표")</f>
        <v/>
      </c>
      <c r="F6">
        <f>HYPERLINK("https://ssl.pstatic.net/imgfinance/chart/item/candle/day/011500.png?sidcode=1682207251572","일봉 차트")</f>
        <v/>
      </c>
      <c r="G6">
        <f>HYPERLINK("https://ssl.pstatic.net/imgfinance/chart/item/candle/week/011500.png?sidcode=1682207251572","주봉 차트")</f>
        <v/>
      </c>
      <c r="H6">
        <f>HYPERLINK("https://ssl.pstatic.net/imgfinance/chart/item/candle/month/011500.png?sidcode=1682207251572","월봉 차트")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2023-04-22T23:47:28Z</dcterms:created>
  <dcterms:modified xmlns:dcterms="http://purl.org/dc/terms/" xmlns:xsi="http://www.w3.org/2001/XMLSchema-instance" xsi:type="dcterms:W3CDTF">2023-04-22T23:47:28Z</dcterms:modified>
</cp:coreProperties>
</file>