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상한가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8" defaultRowHeight="15"/>
  <sheetData>
    <row r="1">
      <c r="A1" t="inlineStr">
        <is>
          <t>종목 코드</t>
        </is>
      </c>
      <c r="B1" t="inlineStr">
        <is>
          <t>종목 이름</t>
        </is>
      </c>
      <c r="C1" t="inlineStr">
        <is>
          <t>한 주당 가격</t>
        </is>
      </c>
      <c r="D1" t="inlineStr">
        <is>
          <t>전날 대비 가격 변동</t>
        </is>
      </c>
      <c r="E1" t="inlineStr">
        <is>
          <t>전날 대비 등락</t>
        </is>
      </c>
      <c r="F1" t="inlineStr">
        <is>
          <t>관련 된 뉴스기사</t>
        </is>
      </c>
      <c r="G1" t="inlineStr">
        <is>
          <t>일봉 차트</t>
        </is>
      </c>
      <c r="H1" t="inlineStr">
        <is>
          <t>주봉 차트</t>
        </is>
      </c>
      <c r="I1" t="inlineStr">
        <is>
          <t>월봉 차트</t>
        </is>
      </c>
    </row>
    <row r="2">
      <c r="A2" t="inlineStr">
        <is>
          <t>044180</t>
        </is>
      </c>
      <c r="B2" t="inlineStr">
        <is>
          <t>KD</t>
        </is>
      </c>
      <c r="C2" t="inlineStr">
        <is>
          <t>1,014원</t>
        </is>
      </c>
      <c r="D2" t="inlineStr">
        <is>
          <t xml:space="preserve">↑ 234 </t>
        </is>
      </c>
      <c r="E2" t="inlineStr">
        <is>
          <t xml:space="preserve">  +30.00%  </t>
        </is>
      </c>
      <c r="F2">
        <f>HYPERLINK("https://www.pinpointnews.co.kr/news/articleView.html?idxno=192662","[갭상승 종목] KD·포스코스틸리온·STX·디스플레이텍·쏠리드 주가 '살랑살...")</f>
        <v/>
      </c>
      <c r="G2">
        <f>HYPERLINK("https://ssl.pstatic.net/imgfinance/chart/item/candle/day/044180.png?sidcode=1682473972476","일봉 차트")</f>
        <v/>
      </c>
      <c r="H2">
        <f>HYPERLINK("https://ssl.pstatic.net/imgfinance/chart/item/candle/week/044180.png?sidcode=1682473972476","주봉 차트")</f>
        <v/>
      </c>
      <c r="I2">
        <f>HYPERLINK("https://ssl.pstatic.net/imgfinance/chart/item/candle/month/044180.png?sidcode=1682473972476","월봉 차트")</f>
        <v/>
      </c>
    </row>
    <row r="3">
      <c r="A3" t="inlineStr">
        <is>
          <t>109960</t>
        </is>
      </c>
      <c r="B3" t="inlineStr">
        <is>
          <t>에이프로젠 H&amp;G</t>
        </is>
      </c>
      <c r="C3" t="inlineStr">
        <is>
          <t>1,670원</t>
        </is>
      </c>
      <c r="D3" t="inlineStr">
        <is>
          <t xml:space="preserve">↑ 385 </t>
        </is>
      </c>
      <c r="E3" t="inlineStr">
        <is>
          <t xml:space="preserve">  +29.96%  </t>
        </is>
      </c>
      <c r="F3">
        <f>HYPERLINK("http://www.ggilbo.com/news/articleView.html?idxno=949882","이주의 주식시장은? 중국 한한령 완화 기대감, OTT 컨텐츠 종목 강세")</f>
        <v/>
      </c>
      <c r="G3">
        <f>HYPERLINK("https://ssl.pstatic.net/imgfinance/chart/item/candle/day/109960.png?sidcode=1682473972969","일봉 차트")</f>
        <v/>
      </c>
      <c r="H3">
        <f>HYPERLINK("https://ssl.pstatic.net/imgfinance/chart/item/candle/week/109960.png?sidcode=1682473972969","주봉 차트")</f>
        <v/>
      </c>
      <c r="I3">
        <f>HYPERLINK("https://ssl.pstatic.net/imgfinance/chart/item/candle/month/109960.png?sidcode=1682473972969","월봉 차트")</f>
        <v/>
      </c>
    </row>
    <row r="4">
      <c r="A4" t="inlineStr">
        <is>
          <t>113810</t>
        </is>
      </c>
      <c r="B4" t="inlineStr">
        <is>
          <t>디젠스</t>
        </is>
      </c>
      <c r="C4" t="inlineStr">
        <is>
          <t>1,797원</t>
        </is>
      </c>
      <c r="D4" t="inlineStr">
        <is>
          <t xml:space="preserve">상승 387 </t>
        </is>
      </c>
      <c r="E4" t="inlineStr">
        <is>
          <t xml:space="preserve">  +27.45%  </t>
        </is>
      </c>
      <c r="F4">
        <f>HYPERLINK("http://www.edaily.co.kr/news/newspath.asp?newsid=02591206635578416","디젠스 “현저한 시황변동 관련 공시사항 없어”")</f>
        <v/>
      </c>
      <c r="G4">
        <f>HYPERLINK("https://ssl.pstatic.net/imgfinance/chart/item/candle/day/113810.png?sidcode=1682473973516","일봉 차트")</f>
        <v/>
      </c>
      <c r="H4">
        <f>HYPERLINK("https://ssl.pstatic.net/imgfinance/chart/item/candle/week/113810.png?sidcode=1682473973516","주봉 차트")</f>
        <v/>
      </c>
      <c r="I4">
        <f>HYPERLINK("https://ssl.pstatic.net/imgfinance/chart/item/candle/month/113810.png?sidcode=1682473973516","월봉 차트")</f>
        <v/>
      </c>
    </row>
    <row r="5">
      <c r="A5" t="inlineStr">
        <is>
          <t>011230</t>
        </is>
      </c>
      <c r="B5" t="inlineStr">
        <is>
          <t>삼화전자</t>
        </is>
      </c>
      <c r="C5" t="inlineStr">
        <is>
          <t>5,210원</t>
        </is>
      </c>
      <c r="D5" t="inlineStr">
        <is>
          <t xml:space="preserve">상승 955 </t>
        </is>
      </c>
      <c r="E5" t="inlineStr">
        <is>
          <t xml:space="preserve">  +22.44%  </t>
        </is>
      </c>
      <c r="F5">
        <f>HYPERLINK("https://www.pinpointnews.co.kr/news/articleView.html?idxno=192547","STX·상상인인더스트리·삼화전자 주가 상한가…기술력 지수는?")</f>
        <v/>
      </c>
      <c r="G5">
        <f>HYPERLINK("https://ssl.pstatic.net/imgfinance/chart/item/candle/day/011230.png?sidcode=1682473975178","일봉 차트")</f>
        <v/>
      </c>
      <c r="H5">
        <f>HYPERLINK("https://ssl.pstatic.net/imgfinance/chart/item/candle/week/011230.png?sidcode=1682473975178","주봉 차트")</f>
        <v/>
      </c>
      <c r="I5">
        <f>HYPERLINK("https://ssl.pstatic.net/imgfinance/chart/item/candle/month/011230.png?sidcode=1682473975178","월봉 차트")</f>
        <v/>
      </c>
    </row>
    <row r="6">
      <c r="A6" t="inlineStr">
        <is>
          <t>058430</t>
        </is>
      </c>
      <c r="B6" t="inlineStr">
        <is>
          <t>포스코스틸리온</t>
        </is>
      </c>
      <c r="C6" t="inlineStr">
        <is>
          <t>63,800원</t>
        </is>
      </c>
      <c r="D6" t="inlineStr">
        <is>
          <t xml:space="preserve">상승 10,900 </t>
        </is>
      </c>
      <c r="E6" t="inlineStr">
        <is>
          <t xml:space="preserve">  +20.60%  </t>
        </is>
      </c>
      <c r="F6">
        <f>HYPERLINK("https://www.hankyung.com/economy/article/2023042524921","포스코 강판, 삼성전자에 3년간 장기 공급계약")</f>
        <v/>
      </c>
      <c r="G6">
        <f>HYPERLINK("https://ssl.pstatic.net/imgfinance/chart/item/candle/day/058430.png?sidcode=1682473975715","일봉 차트")</f>
        <v/>
      </c>
      <c r="H6">
        <f>HYPERLINK("https://ssl.pstatic.net/imgfinance/chart/item/candle/week/058430.png?sidcode=1682473975715","주봉 차트")</f>
        <v/>
      </c>
      <c r="I6">
        <f>HYPERLINK("https://ssl.pstatic.net/imgfinance/chart/item/candle/month/058430.png?sidcode=1682473975715","월봉 차트")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2023-04-26T01:52:52Z</dcterms:created>
  <dcterms:modified xmlns:dcterms="http://purl.org/dc/terms/" xmlns:xsi="http://www.w3.org/2001/XMLSchema-instance" xsi:type="dcterms:W3CDTF">2023-04-26T01:52:52Z</dcterms:modified>
</cp:coreProperties>
</file>