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45" windowWidth="12120" windowHeight="9000"/>
  </bookViews>
  <sheets>
    <sheet name="수학-삼각,통계함수1" sheetId="3" r:id="rId1"/>
    <sheet name="수학-삼각,통계함수2" sheetId="4" r:id="rId2"/>
  </sheets>
  <definedNames>
    <definedName name="사원_신상_명세서">#REF!</definedName>
    <definedName name="시험관리">#REF!</definedName>
  </definedNames>
  <calcPr calcId="145621"/>
</workbook>
</file>

<file path=xl/calcChain.xml><?xml version="1.0" encoding="utf-8"?>
<calcChain xmlns="http://schemas.openxmlformats.org/spreadsheetml/2006/main">
  <c r="F43" i="4" l="1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15" i="3" l="1"/>
  <c r="K16" i="3"/>
  <c r="L16" i="3"/>
  <c r="M16" i="3"/>
  <c r="K17" i="3"/>
  <c r="L17" i="3"/>
</calcChain>
</file>

<file path=xl/sharedStrings.xml><?xml version="1.0" encoding="utf-8"?>
<sst xmlns="http://schemas.openxmlformats.org/spreadsheetml/2006/main" count="116" uniqueCount="67">
  <si>
    <t>2002</t>
    <phoneticPr fontId="2" type="noConversion"/>
  </si>
  <si>
    <t>2001</t>
    <phoneticPr fontId="2" type="noConversion"/>
  </si>
  <si>
    <t>3010</t>
    <phoneticPr fontId="2" type="noConversion"/>
  </si>
  <si>
    <t>3020</t>
    <phoneticPr fontId="2" type="noConversion"/>
  </si>
  <si>
    <t>총 대상자수</t>
    <phoneticPr fontId="2" type="noConversion"/>
  </si>
  <si>
    <t>최고득점</t>
    <phoneticPr fontId="2" type="noConversion"/>
  </si>
  <si>
    <t>1021</t>
    <phoneticPr fontId="2" type="noConversion"/>
  </si>
  <si>
    <t>최저득점</t>
    <phoneticPr fontId="2" type="noConversion"/>
  </si>
  <si>
    <t>여학생 과목별 총점</t>
    <phoneticPr fontId="2" type="noConversion"/>
  </si>
  <si>
    <t>김은수</t>
    <phoneticPr fontId="2" type="noConversion"/>
  </si>
  <si>
    <t>이하진</t>
    <phoneticPr fontId="2" type="noConversion"/>
  </si>
  <si>
    <t>강석주</t>
    <phoneticPr fontId="2" type="noConversion"/>
  </si>
  <si>
    <t>박유리</t>
    <phoneticPr fontId="2" type="noConversion"/>
  </si>
  <si>
    <t>이수연</t>
    <phoneticPr fontId="2" type="noConversion"/>
  </si>
  <si>
    <t>김동석</t>
    <phoneticPr fontId="2" type="noConversion"/>
  </si>
  <si>
    <t>최천우</t>
    <phoneticPr fontId="2" type="noConversion"/>
  </si>
  <si>
    <t>진수정</t>
    <phoneticPr fontId="2" type="noConversion"/>
  </si>
  <si>
    <t>남</t>
    <phoneticPr fontId="2" type="noConversion"/>
  </si>
  <si>
    <t>여</t>
    <phoneticPr fontId="2" type="noConversion"/>
  </si>
  <si>
    <t>과목별 평균</t>
    <phoneticPr fontId="2" type="noConversion"/>
  </si>
  <si>
    <t>여학생 응시자 수</t>
    <phoneticPr fontId="2" type="noConversion"/>
  </si>
  <si>
    <t>총점 60↑ 합격</t>
    <phoneticPr fontId="2" type="noConversion"/>
  </si>
  <si>
    <r>
      <t xml:space="preserve">◎ </t>
    </r>
    <r>
      <rPr>
        <b/>
        <sz val="11"/>
        <color rgb="FF0070C0"/>
        <rFont val="돋움"/>
        <family val="3"/>
        <charset val="129"/>
      </rPr>
      <t>INT</t>
    </r>
    <r>
      <rPr>
        <b/>
        <sz val="11"/>
        <rFont val="돋움"/>
        <family val="3"/>
        <charset val="129"/>
      </rPr>
      <t xml:space="preserve">, </t>
    </r>
    <r>
      <rPr>
        <b/>
        <sz val="11"/>
        <color theme="8" tint="0.39997558519241921"/>
        <rFont val="돋움"/>
        <family val="3"/>
        <charset val="129"/>
      </rPr>
      <t>TRUNC</t>
    </r>
    <r>
      <rPr>
        <b/>
        <sz val="11"/>
        <rFont val="돋움"/>
        <family val="3"/>
        <charset val="129"/>
      </rPr>
      <t xml:space="preserve">, </t>
    </r>
    <r>
      <rPr>
        <b/>
        <sz val="11"/>
        <color theme="9" tint="-0.249977111117893"/>
        <rFont val="돋움"/>
        <family val="3"/>
        <charset val="129"/>
      </rPr>
      <t>ROUNDDOWN</t>
    </r>
    <r>
      <rPr>
        <b/>
        <sz val="11"/>
        <rFont val="돋움"/>
        <family val="3"/>
        <charset val="129"/>
      </rPr>
      <t xml:space="preserve"> 비교</t>
    </r>
    <phoneticPr fontId="2" type="noConversion"/>
  </si>
  <si>
    <t>번호</t>
    <phoneticPr fontId="2" type="noConversion"/>
  </si>
  <si>
    <t>성명</t>
    <phoneticPr fontId="2" type="noConversion"/>
  </si>
  <si>
    <t>성별</t>
    <phoneticPr fontId="2" type="noConversion"/>
  </si>
  <si>
    <t>PPT</t>
    <phoneticPr fontId="2" type="noConversion"/>
  </si>
  <si>
    <t>Excel</t>
    <phoneticPr fontId="2" type="noConversion"/>
  </si>
  <si>
    <t>Access</t>
    <phoneticPr fontId="2" type="noConversion"/>
  </si>
  <si>
    <t>총점</t>
    <phoneticPr fontId="2" type="noConversion"/>
  </si>
  <si>
    <t>평균</t>
    <phoneticPr fontId="2" type="noConversion"/>
  </si>
  <si>
    <t>반올림,내림</t>
    <phoneticPr fontId="2" type="noConversion"/>
  </si>
  <si>
    <t>자릿수</t>
    <phoneticPr fontId="2" type="noConversion"/>
  </si>
  <si>
    <t>순위</t>
    <phoneticPr fontId="2" type="noConversion"/>
  </si>
  <si>
    <t>합격여부</t>
    <phoneticPr fontId="2" type="noConversion"/>
  </si>
  <si>
    <t>◎ MOD 함수</t>
    <phoneticPr fontId="2" type="noConversion"/>
  </si>
  <si>
    <t>(17,5)</t>
    <phoneticPr fontId="2" type="noConversion"/>
  </si>
  <si>
    <t>(-17,5)</t>
    <phoneticPr fontId="2" type="noConversion"/>
  </si>
  <si>
    <t>(17,-5)</t>
    <phoneticPr fontId="2" type="noConversion"/>
  </si>
  <si>
    <t>(-17,-5)</t>
    <phoneticPr fontId="2" type="noConversion"/>
  </si>
  <si>
    <t>일련번호</t>
  </si>
  <si>
    <t>매상일</t>
  </si>
  <si>
    <t>제품명</t>
  </si>
  <si>
    <t>단가</t>
  </si>
  <si>
    <t>수량</t>
  </si>
  <si>
    <t>금액</t>
  </si>
  <si>
    <t>MP3</t>
    <phoneticPr fontId="16" type="noConversion"/>
  </si>
  <si>
    <t>제품</t>
    <phoneticPr fontId="16" type="noConversion"/>
  </si>
  <si>
    <t>판매수량</t>
  </si>
  <si>
    <t>판매 평균 수량</t>
    <phoneticPr fontId="16" type="noConversion"/>
  </si>
  <si>
    <t>판매 건수</t>
    <phoneticPr fontId="16" type="noConversion"/>
  </si>
  <si>
    <t>캠코더</t>
  </si>
  <si>
    <t>핸드폰</t>
  </si>
  <si>
    <t>캠코더</t>
    <phoneticPr fontId="16" type="noConversion"/>
  </si>
  <si>
    <t>핸드폰</t>
    <phoneticPr fontId="16" type="noConversion"/>
  </si>
  <si>
    <t>MP3</t>
  </si>
  <si>
    <t>컴퓨터</t>
    <phoneticPr fontId="16" type="noConversion"/>
  </si>
  <si>
    <t>스캐너</t>
  </si>
  <si>
    <t>카메라</t>
    <phoneticPr fontId="16" type="noConversion"/>
  </si>
  <si>
    <t>스캐너</t>
    <phoneticPr fontId="16" type="noConversion"/>
  </si>
  <si>
    <t>프린터</t>
  </si>
  <si>
    <t>7월 집계</t>
    <phoneticPr fontId="16" type="noConversion"/>
  </si>
  <si>
    <t>매상금액</t>
    <phoneticPr fontId="16" type="noConversion"/>
  </si>
  <si>
    <t>매상 평균 금액</t>
    <phoneticPr fontId="16" type="noConversion"/>
  </si>
  <si>
    <t>컴퓨터</t>
  </si>
  <si>
    <t>카메라</t>
  </si>
  <si>
    <t>사무자동화 산업기사 실기 모의평가 결과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</si>
</sst>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\ _F_-;\-* #,##0\ _F_-;_-* &quot;-&quot;\ _F_-;_-@_-"/>
    <numFmt numFmtId="181" formatCode="General\ &quot;명&quot;"/>
    <numFmt numFmtId="182" formatCode="0.0_ "/>
    <numFmt numFmtId="183" formatCode="0.0000"/>
    <numFmt numFmtId="184" formatCode="mm&quot;월&quot;\ dd&quot;일&quot;;@"/>
    <numFmt numFmtId="185" formatCode="0_);[Red]\(0\)"/>
  </numFmts>
  <fonts count="1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10"/>
      <name val="Geneva"/>
      <family val="2"/>
    </font>
    <font>
      <sz val="14"/>
      <name val="HY헤드라인M"/>
      <family val="1"/>
      <charset val="129"/>
    </font>
    <font>
      <b/>
      <sz val="10"/>
      <name val="돋움"/>
      <family val="3"/>
      <charset val="129"/>
    </font>
    <font>
      <b/>
      <sz val="11"/>
      <color rgb="FF0070C0"/>
      <name val="돋움"/>
      <family val="3"/>
      <charset val="129"/>
    </font>
    <font>
      <b/>
      <sz val="11"/>
      <color theme="8" tint="0.39997558519241921"/>
      <name val="돋움"/>
      <family val="3"/>
      <charset val="129"/>
    </font>
    <font>
      <b/>
      <sz val="11"/>
      <color theme="9" tint="-0.249977111117893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2">
    <xf numFmtId="0" fontId="0" fillId="0" borderId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" fillId="0" borderId="0">
      <alignment vertical="center"/>
    </xf>
    <xf numFmtId="18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" fillId="0" borderId="0"/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0" xfId="3">
      <alignment vertical="center"/>
    </xf>
    <xf numFmtId="0" fontId="1" fillId="0" borderId="1" xfId="3" applyBorder="1">
      <alignment vertical="center"/>
    </xf>
    <xf numFmtId="0" fontId="0" fillId="0" borderId="0" xfId="0" applyBorder="1"/>
    <xf numFmtId="0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1" xfId="3" applyFill="1" applyBorder="1">
      <alignment vertical="center"/>
    </xf>
    <xf numFmtId="0" fontId="3" fillId="0" borderId="0" xfId="3" applyFont="1">
      <alignment vertical="center"/>
    </xf>
    <xf numFmtId="0" fontId="1" fillId="4" borderId="1" xfId="3" applyFill="1" applyBorder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" fillId="6" borderId="1" xfId="3" applyFill="1" applyBorder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0" xfId="0" applyFont="1"/>
    <xf numFmtId="0" fontId="0" fillId="3" borderId="1" xfId="0" applyFill="1" applyBorder="1"/>
    <xf numFmtId="0" fontId="0" fillId="0" borderId="16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14" fillId="7" borderId="20" xfId="11" applyFont="1" applyFill="1" applyBorder="1" applyAlignment="1">
      <alignment horizontal="center" vertical="center"/>
    </xf>
    <xf numFmtId="0" fontId="15" fillId="0" borderId="0" xfId="11" applyFont="1" applyFill="1">
      <alignment vertical="center"/>
    </xf>
    <xf numFmtId="0" fontId="15" fillId="8" borderId="0" xfId="11" applyFont="1" applyFill="1" applyAlignment="1">
      <alignment horizontal="center" vertical="center"/>
    </xf>
    <xf numFmtId="184" fontId="15" fillId="8" borderId="0" xfId="11" applyNumberFormat="1" applyFont="1" applyFill="1" applyAlignment="1">
      <alignment horizontal="center" vertical="center"/>
    </xf>
    <xf numFmtId="41" fontId="15" fillId="8" borderId="0" xfId="9" applyNumberFormat="1" applyFont="1" applyFill="1">
      <alignment vertical="center"/>
    </xf>
    <xf numFmtId="0" fontId="15" fillId="0" borderId="0" xfId="11" applyFont="1" applyFill="1" applyAlignment="1">
      <alignment horizontal="center" vertical="center"/>
    </xf>
    <xf numFmtId="184" fontId="15" fillId="0" borderId="0" xfId="11" applyNumberFormat="1" applyFont="1" applyFill="1" applyAlignment="1">
      <alignment horizontal="center" vertical="center"/>
    </xf>
    <xf numFmtId="41" fontId="15" fillId="0" borderId="0" xfId="9" applyNumberFormat="1" applyFont="1" applyFill="1">
      <alignment vertical="center"/>
    </xf>
    <xf numFmtId="0" fontId="15" fillId="9" borderId="0" xfId="11" applyFont="1" applyFill="1" applyAlignment="1">
      <alignment horizontal="center" vertical="center"/>
    </xf>
    <xf numFmtId="185" fontId="15" fillId="0" borderId="0" xfId="10" applyNumberFormat="1" applyFont="1" applyFill="1">
      <alignment vertical="center"/>
    </xf>
    <xf numFmtId="41" fontId="15" fillId="9" borderId="21" xfId="9" applyNumberFormat="1" applyFont="1" applyFill="1" applyBorder="1" applyAlignment="1">
      <alignment horizontal="center" vertical="center"/>
    </xf>
    <xf numFmtId="185" fontId="15" fillId="0" borderId="21" xfId="10" applyNumberFormat="1" applyFont="1" applyFill="1" applyBorder="1">
      <alignment vertical="center"/>
    </xf>
    <xf numFmtId="0" fontId="17" fillId="0" borderId="0" xfId="11" applyFont="1" applyFill="1" applyAlignment="1">
      <alignment horizontal="center" vertical="center"/>
    </xf>
    <xf numFmtId="42" fontId="15" fillId="0" borderId="0" xfId="10" applyFont="1" applyFill="1">
      <alignment vertical="center"/>
    </xf>
    <xf numFmtId="42" fontId="15" fillId="0" borderId="21" xfId="10" applyFont="1" applyFill="1" applyBorder="1">
      <alignment vertical="center"/>
    </xf>
    <xf numFmtId="0" fontId="15" fillId="0" borderId="21" xfId="11" applyFont="1" applyFill="1" applyBorder="1" applyAlignment="1">
      <alignment horizontal="center" vertical="center"/>
    </xf>
    <xf numFmtId="184" fontId="15" fillId="0" borderId="21" xfId="11" applyNumberFormat="1" applyFont="1" applyFill="1" applyBorder="1" applyAlignment="1">
      <alignment horizontal="center" vertical="center"/>
    </xf>
    <xf numFmtId="41" fontId="15" fillId="0" borderId="21" xfId="9" applyNumberFormat="1" applyFont="1" applyFill="1" applyBorder="1">
      <alignment vertical="center"/>
    </xf>
    <xf numFmtId="0" fontId="7" fillId="5" borderId="0" xfId="0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1" fillId="0" borderId="0" xfId="3" applyFont="1" applyAlignment="1">
      <alignment horizontal="left" vertical="center" wrapText="1"/>
    </xf>
    <xf numFmtId="181" fontId="0" fillId="0" borderId="8" xfId="0" applyNumberFormat="1" applyBorder="1" applyAlignment="1">
      <alignment horizontal="center" vertical="center"/>
    </xf>
    <xf numFmtId="181" fontId="0" fillId="0" borderId="9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</cellXfs>
  <cellStyles count="12">
    <cellStyle name="Comma [0]_laroux_1" xfId="4"/>
    <cellStyle name="Comma_laroux" xfId="5"/>
    <cellStyle name="Currency [0]_laroux" xfId="6"/>
    <cellStyle name="Currency_laroux" xfId="7"/>
    <cellStyle name="Normal_laroux_1" xfId="8"/>
    <cellStyle name="쉼표 [0]" xfId="9" builtinId="6"/>
    <cellStyle name="콤마 [0]_97계약" xfId="1"/>
    <cellStyle name="콤마_97계약" xfId="2"/>
    <cellStyle name="통화 [0]" xfId="10" builtinId="7"/>
    <cellStyle name="표준" xfId="0" builtinId="0"/>
    <cellStyle name="표준 2" xfId="11"/>
    <cellStyle name="표준_Book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26"/>
  <sheetViews>
    <sheetView tabSelected="1" zoomScale="95" workbookViewId="0">
      <selection activeCell="H7" sqref="H7"/>
    </sheetView>
  </sheetViews>
  <sheetFormatPr defaultRowHeight="13.5"/>
  <cols>
    <col min="2" max="2" width="8.44140625" customWidth="1"/>
    <col min="3" max="4" width="8.6640625" customWidth="1"/>
    <col min="5" max="7" width="7" customWidth="1"/>
    <col min="8" max="8" width="7.88671875" customWidth="1"/>
    <col min="9" max="9" width="7.6640625" customWidth="1"/>
    <col min="10" max="10" width="10.21875" bestFit="1" customWidth="1"/>
    <col min="11" max="11" width="10.21875" customWidth="1"/>
    <col min="12" max="12" width="8.109375" customWidth="1"/>
    <col min="13" max="13" width="6.6640625" customWidth="1"/>
    <col min="14" max="14" width="8" bestFit="1" customWidth="1"/>
  </cols>
  <sheetData>
    <row r="1" spans="2:15" s="1" customFormat="1" ht="23.1" customHeight="1">
      <c r="B1" s="48" t="s">
        <v>66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21"/>
    </row>
    <row r="2" spans="2:15" ht="17.100000000000001" customHeight="1"/>
    <row r="3" spans="2:15" ht="17.100000000000001" customHeight="1">
      <c r="B3" s="24" t="s">
        <v>23</v>
      </c>
      <c r="C3" s="25" t="s">
        <v>24</v>
      </c>
      <c r="D3" s="25" t="s">
        <v>25</v>
      </c>
      <c r="E3" s="25" t="s">
        <v>26</v>
      </c>
      <c r="F3" s="25" t="s">
        <v>27</v>
      </c>
      <c r="G3" s="25" t="s">
        <v>28</v>
      </c>
      <c r="H3" s="25" t="s">
        <v>29</v>
      </c>
      <c r="I3" s="25" t="s">
        <v>30</v>
      </c>
      <c r="J3" s="25" t="s">
        <v>31</v>
      </c>
      <c r="K3" s="25" t="s">
        <v>32</v>
      </c>
      <c r="L3" s="25" t="s">
        <v>33</v>
      </c>
      <c r="M3" s="25" t="s">
        <v>34</v>
      </c>
      <c r="O3" s="12"/>
    </row>
    <row r="4" spans="2:15" ht="17.100000000000001" customHeight="1">
      <c r="B4" s="5" t="s">
        <v>6</v>
      </c>
      <c r="C4" s="3" t="s">
        <v>9</v>
      </c>
      <c r="D4" s="3" t="s">
        <v>17</v>
      </c>
      <c r="E4" s="3">
        <v>17</v>
      </c>
      <c r="F4" s="3">
        <v>25</v>
      </c>
      <c r="G4" s="3">
        <v>15</v>
      </c>
      <c r="H4" s="3"/>
      <c r="I4" s="8"/>
      <c r="J4" s="8"/>
      <c r="K4" s="5">
        <v>-1</v>
      </c>
      <c r="L4" s="3"/>
      <c r="M4" s="9"/>
    </row>
    <row r="5" spans="2:15" ht="17.100000000000001" customHeight="1">
      <c r="B5" s="2" t="s">
        <v>0</v>
      </c>
      <c r="C5" s="3" t="s">
        <v>10</v>
      </c>
      <c r="D5" s="3" t="s">
        <v>18</v>
      </c>
      <c r="E5" s="3">
        <v>25</v>
      </c>
      <c r="F5" s="3">
        <v>18</v>
      </c>
      <c r="G5" s="3">
        <v>15</v>
      </c>
      <c r="H5" s="3"/>
      <c r="I5" s="8"/>
      <c r="J5" s="5"/>
      <c r="K5" s="5">
        <v>0</v>
      </c>
      <c r="L5" s="3"/>
      <c r="M5" s="9"/>
    </row>
    <row r="6" spans="2:15" ht="17.100000000000001" customHeight="1">
      <c r="B6" s="5">
        <v>1542</v>
      </c>
      <c r="C6" s="3" t="s">
        <v>11</v>
      </c>
      <c r="D6" s="3" t="s">
        <v>17</v>
      </c>
      <c r="E6" s="3">
        <v>28</v>
      </c>
      <c r="F6" s="3">
        <v>20</v>
      </c>
      <c r="G6" s="3">
        <v>18</v>
      </c>
      <c r="H6" s="3"/>
      <c r="I6" s="8"/>
      <c r="J6" s="5"/>
      <c r="K6" s="5">
        <v>-3</v>
      </c>
      <c r="L6" s="3"/>
      <c r="M6" s="9"/>
    </row>
    <row r="7" spans="2:15" ht="17.100000000000001" customHeight="1">
      <c r="B7" s="2" t="s">
        <v>1</v>
      </c>
      <c r="C7" s="3" t="s">
        <v>12</v>
      </c>
      <c r="D7" s="3" t="s">
        <v>18</v>
      </c>
      <c r="E7" s="3">
        <v>15</v>
      </c>
      <c r="F7" s="3">
        <v>22</v>
      </c>
      <c r="G7" s="3">
        <v>18</v>
      </c>
      <c r="H7" s="3"/>
      <c r="I7" s="8"/>
      <c r="J7" s="5"/>
      <c r="K7" s="5">
        <v>1</v>
      </c>
      <c r="L7" s="3"/>
      <c r="M7" s="9"/>
    </row>
    <row r="8" spans="2:15" ht="17.100000000000001" customHeight="1">
      <c r="B8" s="2" t="s">
        <v>2</v>
      </c>
      <c r="C8" s="3" t="s">
        <v>13</v>
      </c>
      <c r="D8" s="3" t="s">
        <v>18</v>
      </c>
      <c r="E8" s="3">
        <v>26</v>
      </c>
      <c r="F8" s="3">
        <v>24</v>
      </c>
      <c r="G8" s="3">
        <v>26</v>
      </c>
      <c r="H8" s="3"/>
      <c r="I8" s="8"/>
      <c r="J8" s="5"/>
      <c r="K8" s="5">
        <v>-2</v>
      </c>
      <c r="L8" s="3"/>
      <c r="M8" s="9"/>
    </row>
    <row r="9" spans="2:15" ht="17.100000000000001" customHeight="1">
      <c r="B9" s="5">
        <v>1635</v>
      </c>
      <c r="C9" s="3" t="s">
        <v>14</v>
      </c>
      <c r="D9" s="3" t="s">
        <v>17</v>
      </c>
      <c r="E9" s="3">
        <v>28</v>
      </c>
      <c r="F9" s="3">
        <v>32</v>
      </c>
      <c r="G9" s="3">
        <v>20</v>
      </c>
      <c r="H9" s="3"/>
      <c r="I9" s="8"/>
      <c r="J9" s="6"/>
      <c r="K9" s="5">
        <v>1</v>
      </c>
      <c r="L9" s="3"/>
      <c r="M9" s="9"/>
    </row>
    <row r="10" spans="2:15" ht="17.100000000000001" customHeight="1">
      <c r="B10" s="5">
        <v>1254</v>
      </c>
      <c r="C10" s="3" t="s">
        <v>15</v>
      </c>
      <c r="D10" s="3" t="s">
        <v>17</v>
      </c>
      <c r="E10" s="3">
        <v>20</v>
      </c>
      <c r="F10" s="3">
        <v>14</v>
      </c>
      <c r="G10" s="3">
        <v>18</v>
      </c>
      <c r="H10" s="3"/>
      <c r="I10" s="8"/>
      <c r="J10" s="5"/>
      <c r="K10" s="5">
        <v>0</v>
      </c>
      <c r="L10" s="3"/>
      <c r="M10" s="9"/>
    </row>
    <row r="11" spans="2:15" ht="17.100000000000001" customHeight="1">
      <c r="B11" s="2" t="s">
        <v>3</v>
      </c>
      <c r="C11" s="3" t="s">
        <v>16</v>
      </c>
      <c r="D11" s="3" t="s">
        <v>18</v>
      </c>
      <c r="E11" s="3">
        <v>25</v>
      </c>
      <c r="F11" s="3">
        <v>24</v>
      </c>
      <c r="G11" s="3">
        <v>15</v>
      </c>
      <c r="H11" s="3"/>
      <c r="I11" s="8"/>
      <c r="J11" s="5"/>
      <c r="K11" s="5">
        <v>3</v>
      </c>
      <c r="L11" s="3"/>
      <c r="M11" s="9"/>
    </row>
    <row r="12" spans="2:15" ht="17.100000000000001" customHeight="1" thickBot="1">
      <c r="B12" s="1"/>
      <c r="C12" s="1"/>
      <c r="D12" s="1"/>
      <c r="E12" s="1"/>
      <c r="F12" s="1"/>
      <c r="G12" s="1"/>
      <c r="H12" s="1"/>
      <c r="I12" s="1"/>
      <c r="J12" s="1"/>
      <c r="K12" s="1"/>
      <c r="L12" s="22" t="s">
        <v>21</v>
      </c>
      <c r="M12" s="1"/>
      <c r="N12" s="1"/>
    </row>
    <row r="13" spans="2:15" ht="17.100000000000001" customHeight="1">
      <c r="B13" s="56" t="s">
        <v>4</v>
      </c>
      <c r="C13" s="57"/>
      <c r="D13" s="58"/>
      <c r="E13" s="53"/>
      <c r="F13" s="54"/>
      <c r="G13" s="55"/>
      <c r="H13" s="1"/>
    </row>
    <row r="14" spans="2:15" ht="17.100000000000001" customHeight="1">
      <c r="B14" s="59" t="s">
        <v>19</v>
      </c>
      <c r="C14" s="60"/>
      <c r="D14" s="61"/>
      <c r="E14" s="6"/>
      <c r="F14" s="6"/>
      <c r="G14" s="7"/>
      <c r="H14" s="1"/>
      <c r="J14" s="19" t="s">
        <v>22</v>
      </c>
      <c r="K14" s="10"/>
      <c r="L14" s="10"/>
      <c r="M14" s="10"/>
    </row>
    <row r="15" spans="2:15" ht="17.100000000000001" customHeight="1">
      <c r="B15" s="62" t="s">
        <v>5</v>
      </c>
      <c r="C15" s="63"/>
      <c r="D15" s="64"/>
      <c r="E15" s="3"/>
      <c r="F15" s="3"/>
      <c r="G15" s="16"/>
      <c r="H15" s="1"/>
      <c r="J15" s="10">
        <v>-8.9649999999999999</v>
      </c>
      <c r="K15" s="23">
        <f>INT(J15)</f>
        <v>-9</v>
      </c>
      <c r="L15" s="11"/>
      <c r="M15" s="11"/>
    </row>
    <row r="16" spans="2:15" ht="17.100000000000001" customHeight="1" thickBot="1">
      <c r="B16" s="65" t="s">
        <v>7</v>
      </c>
      <c r="C16" s="66"/>
      <c r="D16" s="67"/>
      <c r="E16" s="4"/>
      <c r="F16" s="4"/>
      <c r="G16" s="17"/>
      <c r="H16" s="1"/>
      <c r="J16" s="10"/>
      <c r="K16" s="18">
        <f>TRUNC(J15,2)</f>
        <v>-8.9600000000000009</v>
      </c>
      <c r="L16" s="18">
        <f>TRUNC(J15,0)</f>
        <v>-8</v>
      </c>
      <c r="M16" s="18">
        <f>TRUNC(J15)</f>
        <v>-8</v>
      </c>
    </row>
    <row r="17" spans="2:14" ht="14.25" thickBot="1">
      <c r="J17" s="10"/>
      <c r="K17" s="18">
        <f>ROUNDDOWN(J15,2)</f>
        <v>-8.9600000000000009</v>
      </c>
      <c r="L17" s="20">
        <f>ROUNDDOWN(J15,0)</f>
        <v>-8</v>
      </c>
      <c r="M17" s="11"/>
    </row>
    <row r="18" spans="2:14">
      <c r="B18" s="56" t="s">
        <v>8</v>
      </c>
      <c r="C18" s="57"/>
      <c r="D18" s="58"/>
      <c r="E18" s="28"/>
      <c r="F18" s="28"/>
      <c r="G18" s="29"/>
    </row>
    <row r="19" spans="2:14" ht="14.25" thickBot="1">
      <c r="B19" s="65" t="s">
        <v>20</v>
      </c>
      <c r="C19" s="66"/>
      <c r="D19" s="67"/>
      <c r="E19" s="49"/>
      <c r="F19" s="50"/>
      <c r="G19" s="51"/>
    </row>
    <row r="20" spans="2:14">
      <c r="B20" s="15"/>
      <c r="C20" s="15"/>
      <c r="D20" s="14"/>
      <c r="E20" s="13"/>
      <c r="F20" s="13"/>
      <c r="G20" s="13"/>
    </row>
    <row r="21" spans="2:14">
      <c r="B21" s="26" t="s">
        <v>35</v>
      </c>
    </row>
    <row r="22" spans="2:14">
      <c r="B22" s="27" t="s">
        <v>36</v>
      </c>
      <c r="C22" s="27" t="s">
        <v>37</v>
      </c>
      <c r="D22" s="27" t="s">
        <v>38</v>
      </c>
      <c r="E22" s="27" t="s">
        <v>39</v>
      </c>
      <c r="F22" s="10"/>
      <c r="G22" s="10"/>
      <c r="H22" s="10"/>
    </row>
    <row r="23" spans="2:14">
      <c r="B23" s="9"/>
      <c r="C23" s="9"/>
      <c r="D23" s="9"/>
      <c r="E23" s="9"/>
      <c r="F23" s="10"/>
      <c r="G23" s="52"/>
      <c r="H23" s="52"/>
      <c r="I23" s="52"/>
      <c r="J23" s="52"/>
      <c r="K23" s="52"/>
      <c r="L23" s="52"/>
      <c r="M23" s="52"/>
      <c r="N23" s="52"/>
    </row>
    <row r="24" spans="2:14">
      <c r="F24" s="10"/>
      <c r="G24" s="52"/>
      <c r="H24" s="52"/>
      <c r="I24" s="52"/>
      <c r="J24" s="52"/>
      <c r="K24" s="52"/>
      <c r="L24" s="52"/>
      <c r="M24" s="52"/>
      <c r="N24" s="52"/>
    </row>
    <row r="25" spans="2:14">
      <c r="F25" s="10"/>
      <c r="G25" s="10"/>
      <c r="H25" s="10"/>
    </row>
    <row r="26" spans="2:14">
      <c r="B26" s="10"/>
      <c r="C26" s="10"/>
      <c r="D26" s="10"/>
      <c r="E26" s="10"/>
      <c r="F26" s="10"/>
      <c r="G26" s="10"/>
      <c r="H26" s="10"/>
    </row>
  </sheetData>
  <mergeCells count="10">
    <mergeCell ref="B1:M1"/>
    <mergeCell ref="E19:G19"/>
    <mergeCell ref="G23:N24"/>
    <mergeCell ref="E13:G13"/>
    <mergeCell ref="B13:D13"/>
    <mergeCell ref="B14:D14"/>
    <mergeCell ref="B15:D15"/>
    <mergeCell ref="B16:D16"/>
    <mergeCell ref="B18:D18"/>
    <mergeCell ref="B19:D19"/>
  </mergeCells>
  <phoneticPr fontId="2" type="noConversion"/>
  <pageMargins left="0.75" right="0.75" top="1" bottom="1" header="0.5" footer="0.5"/>
  <pageSetup paperSize="9" orientation="landscape" r:id="rId1"/>
  <headerFooter alignWithMargins="0"/>
  <ignoredErrors>
    <ignoredError sqref="B4:B5 B7:B8 B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D19" sqref="D19"/>
    </sheetView>
  </sheetViews>
  <sheetFormatPr defaultRowHeight="16.5"/>
  <cols>
    <col min="1" max="16384" width="8.88671875" style="31"/>
  </cols>
  <sheetData>
    <row r="1" spans="1:11" ht="17.25" thickBot="1">
      <c r="A1" s="30" t="s">
        <v>40</v>
      </c>
      <c r="B1" s="30" t="s">
        <v>41</v>
      </c>
      <c r="C1" s="30" t="s">
        <v>42</v>
      </c>
      <c r="D1" s="30" t="s">
        <v>43</v>
      </c>
      <c r="E1" s="30" t="s">
        <v>44</v>
      </c>
      <c r="F1" s="30" t="s">
        <v>45</v>
      </c>
    </row>
    <row r="2" spans="1:11" ht="17.25" thickBot="1">
      <c r="A2" s="32">
        <v>1</v>
      </c>
      <c r="B2" s="33">
        <v>39997</v>
      </c>
      <c r="C2" s="32" t="s">
        <v>46</v>
      </c>
      <c r="D2" s="34">
        <v>2588</v>
      </c>
      <c r="E2" s="34">
        <v>28</v>
      </c>
      <c r="F2" s="34">
        <f>D2*E2</f>
        <v>72464</v>
      </c>
      <c r="H2" s="30" t="s">
        <v>47</v>
      </c>
      <c r="I2" s="30" t="s">
        <v>48</v>
      </c>
      <c r="J2" s="30" t="s">
        <v>49</v>
      </c>
      <c r="K2" s="30" t="s">
        <v>50</v>
      </c>
    </row>
    <row r="3" spans="1:11">
      <c r="A3" s="35">
        <v>2</v>
      </c>
      <c r="B3" s="36">
        <v>40000</v>
      </c>
      <c r="C3" s="35" t="s">
        <v>51</v>
      </c>
      <c r="D3" s="37">
        <v>4688</v>
      </c>
      <c r="E3" s="37">
        <v>18</v>
      </c>
      <c r="F3" s="37">
        <f t="shared" ref="F3:F43" si="0">D3*E3</f>
        <v>84384</v>
      </c>
      <c r="H3" s="38" t="s">
        <v>46</v>
      </c>
      <c r="I3" s="39"/>
      <c r="J3" s="39"/>
      <c r="K3" s="39"/>
    </row>
    <row r="4" spans="1:11">
      <c r="A4" s="32">
        <v>3</v>
      </c>
      <c r="B4" s="33">
        <v>40001</v>
      </c>
      <c r="C4" s="32" t="s">
        <v>52</v>
      </c>
      <c r="D4" s="34">
        <v>6500</v>
      </c>
      <c r="E4" s="34">
        <v>13</v>
      </c>
      <c r="F4" s="34">
        <f t="shared" si="0"/>
        <v>84500</v>
      </c>
      <c r="H4" s="38" t="s">
        <v>53</v>
      </c>
      <c r="I4" s="39"/>
      <c r="J4" s="39"/>
      <c r="K4" s="39"/>
    </row>
    <row r="5" spans="1:11">
      <c r="A5" s="35">
        <v>4</v>
      </c>
      <c r="B5" s="36">
        <v>40002</v>
      </c>
      <c r="C5" s="35" t="s">
        <v>51</v>
      </c>
      <c r="D5" s="37">
        <v>4688</v>
      </c>
      <c r="E5" s="37">
        <v>28</v>
      </c>
      <c r="F5" s="37">
        <f t="shared" si="0"/>
        <v>131264</v>
      </c>
      <c r="H5" s="38" t="s">
        <v>54</v>
      </c>
      <c r="I5" s="39"/>
      <c r="J5" s="39"/>
      <c r="K5" s="39"/>
    </row>
    <row r="6" spans="1:11">
      <c r="A6" s="32">
        <v>5</v>
      </c>
      <c r="B6" s="33">
        <v>40003</v>
      </c>
      <c r="C6" s="32" t="s">
        <v>55</v>
      </c>
      <c r="D6" s="34">
        <v>2588</v>
      </c>
      <c r="E6" s="34">
        <v>33</v>
      </c>
      <c r="F6" s="34">
        <f t="shared" si="0"/>
        <v>85404</v>
      </c>
      <c r="H6" s="38" t="s">
        <v>56</v>
      </c>
      <c r="I6" s="39"/>
      <c r="J6" s="39"/>
      <c r="K6" s="39"/>
    </row>
    <row r="7" spans="1:11">
      <c r="A7" s="35">
        <v>6</v>
      </c>
      <c r="B7" s="36">
        <v>40004</v>
      </c>
      <c r="C7" s="35" t="s">
        <v>57</v>
      </c>
      <c r="D7" s="37">
        <v>2588</v>
      </c>
      <c r="E7" s="37">
        <v>18</v>
      </c>
      <c r="F7" s="37">
        <f t="shared" si="0"/>
        <v>46584</v>
      </c>
      <c r="H7" s="38" t="s">
        <v>58</v>
      </c>
      <c r="I7" s="39"/>
      <c r="J7" s="39"/>
      <c r="K7" s="39"/>
    </row>
    <row r="8" spans="1:11" ht="17.25" thickBot="1">
      <c r="A8" s="32">
        <v>7</v>
      </c>
      <c r="B8" s="33">
        <v>40007</v>
      </c>
      <c r="C8" s="32" t="s">
        <v>51</v>
      </c>
      <c r="D8" s="34">
        <v>4688</v>
      </c>
      <c r="E8" s="34">
        <v>13</v>
      </c>
      <c r="F8" s="34">
        <f t="shared" si="0"/>
        <v>60944</v>
      </c>
      <c r="H8" s="40" t="s">
        <v>59</v>
      </c>
      <c r="I8" s="41"/>
      <c r="J8" s="41"/>
      <c r="K8" s="41"/>
    </row>
    <row r="9" spans="1:11">
      <c r="A9" s="35">
        <v>8</v>
      </c>
      <c r="B9" s="36">
        <v>40008</v>
      </c>
      <c r="C9" s="35" t="s">
        <v>57</v>
      </c>
      <c r="D9" s="37">
        <v>2588</v>
      </c>
      <c r="E9" s="37">
        <v>13</v>
      </c>
      <c r="F9" s="37">
        <f t="shared" si="0"/>
        <v>33644</v>
      </c>
    </row>
    <row r="10" spans="1:11" ht="17.25" thickBot="1">
      <c r="A10" s="32">
        <v>9</v>
      </c>
      <c r="B10" s="33">
        <v>40009</v>
      </c>
      <c r="C10" s="32" t="s">
        <v>60</v>
      </c>
      <c r="D10" s="34">
        <v>1853</v>
      </c>
      <c r="E10" s="34">
        <v>8</v>
      </c>
      <c r="F10" s="34">
        <f t="shared" si="0"/>
        <v>14824</v>
      </c>
      <c r="H10" s="42" t="s">
        <v>61</v>
      </c>
      <c r="I10" s="35"/>
    </row>
    <row r="11" spans="1:11" ht="17.25" thickBot="1">
      <c r="A11" s="35">
        <v>10</v>
      </c>
      <c r="B11" s="36">
        <v>40010</v>
      </c>
      <c r="C11" s="35" t="s">
        <v>52</v>
      </c>
      <c r="D11" s="37">
        <v>6500</v>
      </c>
      <c r="E11" s="37">
        <v>8</v>
      </c>
      <c r="F11" s="37">
        <f t="shared" si="0"/>
        <v>52000</v>
      </c>
      <c r="H11" s="30" t="s">
        <v>47</v>
      </c>
      <c r="I11" s="30" t="s">
        <v>62</v>
      </c>
      <c r="J11" s="30" t="s">
        <v>63</v>
      </c>
      <c r="K11" s="30" t="s">
        <v>50</v>
      </c>
    </row>
    <row r="12" spans="1:11">
      <c r="A12" s="32">
        <v>11</v>
      </c>
      <c r="B12" s="33">
        <v>40011</v>
      </c>
      <c r="C12" s="32" t="s">
        <v>55</v>
      </c>
      <c r="D12" s="34">
        <v>2588</v>
      </c>
      <c r="E12" s="34">
        <v>18</v>
      </c>
      <c r="F12" s="34">
        <f t="shared" si="0"/>
        <v>46584</v>
      </c>
      <c r="H12" s="38" t="s">
        <v>46</v>
      </c>
      <c r="I12" s="43"/>
      <c r="J12" s="43"/>
      <c r="K12" s="39"/>
    </row>
    <row r="13" spans="1:11">
      <c r="A13" s="35">
        <v>12</v>
      </c>
      <c r="B13" s="36">
        <v>40014</v>
      </c>
      <c r="C13" s="35" t="s">
        <v>64</v>
      </c>
      <c r="D13" s="37">
        <v>2588</v>
      </c>
      <c r="E13" s="37">
        <v>18</v>
      </c>
      <c r="F13" s="37">
        <f t="shared" si="0"/>
        <v>46584</v>
      </c>
      <c r="H13" s="38" t="s">
        <v>53</v>
      </c>
      <c r="I13" s="43"/>
      <c r="J13" s="43"/>
      <c r="K13" s="39"/>
    </row>
    <row r="14" spans="1:11">
      <c r="A14" s="32">
        <v>13</v>
      </c>
      <c r="B14" s="33">
        <v>40015</v>
      </c>
      <c r="C14" s="32" t="s">
        <v>51</v>
      </c>
      <c r="D14" s="34">
        <v>4688</v>
      </c>
      <c r="E14" s="34">
        <v>8</v>
      </c>
      <c r="F14" s="34">
        <f t="shared" si="0"/>
        <v>37504</v>
      </c>
      <c r="H14" s="38" t="s">
        <v>54</v>
      </c>
      <c r="I14" s="43"/>
      <c r="J14" s="43"/>
      <c r="K14" s="39"/>
    </row>
    <row r="15" spans="1:11">
      <c r="A15" s="35">
        <v>14</v>
      </c>
      <c r="B15" s="36">
        <v>40016</v>
      </c>
      <c r="C15" s="35" t="s">
        <v>57</v>
      </c>
      <c r="D15" s="37">
        <v>2588</v>
      </c>
      <c r="E15" s="37">
        <v>8</v>
      </c>
      <c r="F15" s="37">
        <f t="shared" si="0"/>
        <v>20704</v>
      </c>
      <c r="H15" s="38" t="s">
        <v>56</v>
      </c>
      <c r="I15" s="43"/>
      <c r="J15" s="43"/>
      <c r="K15" s="39"/>
    </row>
    <row r="16" spans="1:11">
      <c r="A16" s="32">
        <v>15</v>
      </c>
      <c r="B16" s="33">
        <v>40017</v>
      </c>
      <c r="C16" s="32" t="s">
        <v>65</v>
      </c>
      <c r="D16" s="34">
        <v>2588</v>
      </c>
      <c r="E16" s="34">
        <v>13</v>
      </c>
      <c r="F16" s="34">
        <f t="shared" si="0"/>
        <v>33644</v>
      </c>
      <c r="H16" s="38" t="s">
        <v>58</v>
      </c>
      <c r="I16" s="43"/>
      <c r="J16" s="43"/>
      <c r="K16" s="39"/>
    </row>
    <row r="17" spans="1:11" ht="17.25" thickBot="1">
      <c r="A17" s="35">
        <v>16</v>
      </c>
      <c r="B17" s="36">
        <v>40018</v>
      </c>
      <c r="C17" s="35" t="s">
        <v>64</v>
      </c>
      <c r="D17" s="37">
        <v>2588</v>
      </c>
      <c r="E17" s="37">
        <v>33</v>
      </c>
      <c r="F17" s="37">
        <f t="shared" si="0"/>
        <v>85404</v>
      </c>
      <c r="H17" s="40" t="s">
        <v>59</v>
      </c>
      <c r="I17" s="44"/>
      <c r="J17" s="44"/>
      <c r="K17" s="41"/>
    </row>
    <row r="18" spans="1:11">
      <c r="A18" s="32">
        <v>17</v>
      </c>
      <c r="B18" s="33">
        <v>40021</v>
      </c>
      <c r="C18" s="32" t="s">
        <v>60</v>
      </c>
      <c r="D18" s="34">
        <v>1853</v>
      </c>
      <c r="E18" s="34">
        <v>18</v>
      </c>
      <c r="F18" s="34">
        <f t="shared" si="0"/>
        <v>33354</v>
      </c>
    </row>
    <row r="19" spans="1:11">
      <c r="A19" s="35">
        <v>18</v>
      </c>
      <c r="B19" s="36">
        <v>40022</v>
      </c>
      <c r="C19" s="35" t="s">
        <v>65</v>
      </c>
      <c r="D19" s="37">
        <v>2588</v>
      </c>
      <c r="E19" s="37">
        <v>18</v>
      </c>
      <c r="F19" s="37">
        <f t="shared" si="0"/>
        <v>46584</v>
      </c>
    </row>
    <row r="20" spans="1:11">
      <c r="A20" s="32">
        <v>19</v>
      </c>
      <c r="B20" s="33">
        <v>40023</v>
      </c>
      <c r="C20" s="32" t="s">
        <v>51</v>
      </c>
      <c r="D20" s="34">
        <v>4688</v>
      </c>
      <c r="E20" s="34">
        <v>43</v>
      </c>
      <c r="F20" s="34">
        <f t="shared" si="0"/>
        <v>201584</v>
      </c>
    </row>
    <row r="21" spans="1:11">
      <c r="A21" s="35">
        <v>20</v>
      </c>
      <c r="B21" s="36">
        <v>40024</v>
      </c>
      <c r="C21" s="35" t="s">
        <v>52</v>
      </c>
      <c r="D21" s="37">
        <v>6500</v>
      </c>
      <c r="E21" s="37">
        <v>28</v>
      </c>
      <c r="F21" s="37">
        <f t="shared" si="0"/>
        <v>182000</v>
      </c>
    </row>
    <row r="22" spans="1:11">
      <c r="A22" s="32">
        <v>21</v>
      </c>
      <c r="B22" s="33">
        <v>40025</v>
      </c>
      <c r="C22" s="32" t="s">
        <v>57</v>
      </c>
      <c r="D22" s="34">
        <v>2588</v>
      </c>
      <c r="E22" s="34">
        <v>13</v>
      </c>
      <c r="F22" s="34">
        <f t="shared" si="0"/>
        <v>33644</v>
      </c>
    </row>
    <row r="23" spans="1:11">
      <c r="A23" s="35">
        <v>22</v>
      </c>
      <c r="B23" s="36">
        <v>40028</v>
      </c>
      <c r="C23" s="35" t="s">
        <v>55</v>
      </c>
      <c r="D23" s="37">
        <v>2588</v>
      </c>
      <c r="E23" s="37">
        <v>9</v>
      </c>
      <c r="F23" s="37">
        <f t="shared" si="0"/>
        <v>23292</v>
      </c>
    </row>
    <row r="24" spans="1:11">
      <c r="A24" s="32">
        <v>23</v>
      </c>
      <c r="B24" s="33">
        <v>40029</v>
      </c>
      <c r="C24" s="32" t="s">
        <v>55</v>
      </c>
      <c r="D24" s="34">
        <v>2588</v>
      </c>
      <c r="E24" s="34">
        <v>23</v>
      </c>
      <c r="F24" s="34">
        <f t="shared" si="0"/>
        <v>59524</v>
      </c>
    </row>
    <row r="25" spans="1:11">
      <c r="A25" s="35">
        <v>24</v>
      </c>
      <c r="B25" s="36">
        <v>40030</v>
      </c>
      <c r="C25" s="35" t="s">
        <v>64</v>
      </c>
      <c r="D25" s="37">
        <v>2588</v>
      </c>
      <c r="E25" s="37">
        <v>19</v>
      </c>
      <c r="F25" s="37">
        <f t="shared" si="0"/>
        <v>49172</v>
      </c>
    </row>
    <row r="26" spans="1:11">
      <c r="A26" s="32">
        <v>25</v>
      </c>
      <c r="B26" s="33">
        <v>40031</v>
      </c>
      <c r="C26" s="32" t="s">
        <v>65</v>
      </c>
      <c r="D26" s="34">
        <v>2588</v>
      </c>
      <c r="E26" s="34">
        <v>13</v>
      </c>
      <c r="F26" s="34">
        <f t="shared" si="0"/>
        <v>33644</v>
      </c>
    </row>
    <row r="27" spans="1:11">
      <c r="A27" s="35">
        <v>26</v>
      </c>
      <c r="B27" s="36">
        <v>40032</v>
      </c>
      <c r="C27" s="35" t="s">
        <v>51</v>
      </c>
      <c r="D27" s="37">
        <v>4688</v>
      </c>
      <c r="E27" s="37">
        <v>28</v>
      </c>
      <c r="F27" s="37">
        <f t="shared" si="0"/>
        <v>131264</v>
      </c>
    </row>
    <row r="28" spans="1:11">
      <c r="A28" s="32">
        <v>27</v>
      </c>
      <c r="B28" s="33">
        <v>40035</v>
      </c>
      <c r="C28" s="32" t="s">
        <v>52</v>
      </c>
      <c r="D28" s="34">
        <v>6500</v>
      </c>
      <c r="E28" s="34">
        <v>14</v>
      </c>
      <c r="F28" s="34">
        <f t="shared" si="0"/>
        <v>91000</v>
      </c>
    </row>
    <row r="29" spans="1:11">
      <c r="A29" s="35">
        <v>28</v>
      </c>
      <c r="B29" s="36">
        <v>40036</v>
      </c>
      <c r="C29" s="35" t="s">
        <v>65</v>
      </c>
      <c r="D29" s="37">
        <v>2588</v>
      </c>
      <c r="E29" s="37">
        <v>9</v>
      </c>
      <c r="F29" s="37">
        <f t="shared" si="0"/>
        <v>23292</v>
      </c>
    </row>
    <row r="30" spans="1:11">
      <c r="A30" s="32">
        <v>29</v>
      </c>
      <c r="B30" s="33">
        <v>40037</v>
      </c>
      <c r="C30" s="32" t="s">
        <v>60</v>
      </c>
      <c r="D30" s="34">
        <v>1853</v>
      </c>
      <c r="E30" s="34">
        <v>10</v>
      </c>
      <c r="F30" s="34">
        <f t="shared" si="0"/>
        <v>18530</v>
      </c>
    </row>
    <row r="31" spans="1:11">
      <c r="A31" s="35">
        <v>30</v>
      </c>
      <c r="B31" s="36">
        <v>40038</v>
      </c>
      <c r="C31" s="35" t="s">
        <v>55</v>
      </c>
      <c r="D31" s="37">
        <v>2588</v>
      </c>
      <c r="E31" s="37">
        <v>15</v>
      </c>
      <c r="F31" s="37">
        <f t="shared" si="0"/>
        <v>38820</v>
      </c>
    </row>
    <row r="32" spans="1:11">
      <c r="A32" s="32">
        <v>31</v>
      </c>
      <c r="B32" s="33">
        <v>40039</v>
      </c>
      <c r="C32" s="32" t="s">
        <v>51</v>
      </c>
      <c r="D32" s="34">
        <v>4688</v>
      </c>
      <c r="E32" s="34">
        <v>25</v>
      </c>
      <c r="F32" s="34">
        <f t="shared" si="0"/>
        <v>117200</v>
      </c>
    </row>
    <row r="33" spans="1:6">
      <c r="A33" s="35">
        <v>32</v>
      </c>
      <c r="B33" s="36">
        <v>40042</v>
      </c>
      <c r="C33" s="35" t="s">
        <v>51</v>
      </c>
      <c r="D33" s="37">
        <v>4688</v>
      </c>
      <c r="E33" s="37">
        <v>20</v>
      </c>
      <c r="F33" s="37">
        <f t="shared" si="0"/>
        <v>93760</v>
      </c>
    </row>
    <row r="34" spans="1:6">
      <c r="A34" s="32">
        <v>33</v>
      </c>
      <c r="B34" s="33">
        <v>40043</v>
      </c>
      <c r="C34" s="32" t="s">
        <v>52</v>
      </c>
      <c r="D34" s="34">
        <v>6500</v>
      </c>
      <c r="E34" s="34">
        <v>15</v>
      </c>
      <c r="F34" s="34">
        <f t="shared" si="0"/>
        <v>97500</v>
      </c>
    </row>
    <row r="35" spans="1:6">
      <c r="A35" s="35">
        <v>34</v>
      </c>
      <c r="B35" s="36">
        <v>40044</v>
      </c>
      <c r="C35" s="35" t="s">
        <v>64</v>
      </c>
      <c r="D35" s="37">
        <v>2588</v>
      </c>
      <c r="E35" s="37">
        <v>30</v>
      </c>
      <c r="F35" s="37">
        <f t="shared" si="0"/>
        <v>77640</v>
      </c>
    </row>
    <row r="36" spans="1:6">
      <c r="A36" s="32">
        <v>35</v>
      </c>
      <c r="B36" s="33">
        <v>40045</v>
      </c>
      <c r="C36" s="32" t="s">
        <v>57</v>
      </c>
      <c r="D36" s="34">
        <v>2588</v>
      </c>
      <c r="E36" s="34">
        <v>15</v>
      </c>
      <c r="F36" s="34">
        <f t="shared" si="0"/>
        <v>38820</v>
      </c>
    </row>
    <row r="37" spans="1:6">
      <c r="A37" s="35">
        <v>36</v>
      </c>
      <c r="B37" s="36">
        <v>40046</v>
      </c>
      <c r="C37" s="35" t="s">
        <v>55</v>
      </c>
      <c r="D37" s="37">
        <v>2588</v>
      </c>
      <c r="E37" s="37">
        <v>15</v>
      </c>
      <c r="F37" s="37">
        <f t="shared" si="0"/>
        <v>38820</v>
      </c>
    </row>
    <row r="38" spans="1:6">
      <c r="A38" s="32">
        <v>37</v>
      </c>
      <c r="B38" s="33">
        <v>40049</v>
      </c>
      <c r="C38" s="32" t="s">
        <v>65</v>
      </c>
      <c r="D38" s="34">
        <v>2588</v>
      </c>
      <c r="E38" s="34">
        <v>29</v>
      </c>
      <c r="F38" s="34">
        <f t="shared" si="0"/>
        <v>75052</v>
      </c>
    </row>
    <row r="39" spans="1:6">
      <c r="A39" s="35">
        <v>38</v>
      </c>
      <c r="B39" s="36">
        <v>40050</v>
      </c>
      <c r="C39" s="35" t="s">
        <v>60</v>
      </c>
      <c r="D39" s="37">
        <v>1853</v>
      </c>
      <c r="E39" s="37">
        <v>12</v>
      </c>
      <c r="F39" s="37">
        <f t="shared" si="0"/>
        <v>22236</v>
      </c>
    </row>
    <row r="40" spans="1:6">
      <c r="A40" s="32">
        <v>39</v>
      </c>
      <c r="B40" s="33">
        <v>40051</v>
      </c>
      <c r="C40" s="32" t="s">
        <v>60</v>
      </c>
      <c r="D40" s="34">
        <v>1853</v>
      </c>
      <c r="E40" s="34">
        <v>11</v>
      </c>
      <c r="F40" s="34">
        <f t="shared" si="0"/>
        <v>20383</v>
      </c>
    </row>
    <row r="41" spans="1:6">
      <c r="A41" s="35">
        <v>40</v>
      </c>
      <c r="B41" s="36">
        <v>40052</v>
      </c>
      <c r="C41" s="35" t="s">
        <v>55</v>
      </c>
      <c r="D41" s="37">
        <v>2588</v>
      </c>
      <c r="E41" s="37">
        <v>14</v>
      </c>
      <c r="F41" s="37">
        <f t="shared" si="0"/>
        <v>36232</v>
      </c>
    </row>
    <row r="42" spans="1:6">
      <c r="A42" s="32">
        <v>41</v>
      </c>
      <c r="B42" s="33">
        <v>40053</v>
      </c>
      <c r="C42" s="32" t="s">
        <v>52</v>
      </c>
      <c r="D42" s="34">
        <v>6500</v>
      </c>
      <c r="E42" s="34">
        <v>19</v>
      </c>
      <c r="F42" s="34">
        <f t="shared" si="0"/>
        <v>123500</v>
      </c>
    </row>
    <row r="43" spans="1:6" ht="17.25" thickBot="1">
      <c r="A43" s="45">
        <v>42</v>
      </c>
      <c r="B43" s="46">
        <v>40056</v>
      </c>
      <c r="C43" s="45" t="s">
        <v>51</v>
      </c>
      <c r="D43" s="47">
        <v>4688</v>
      </c>
      <c r="E43" s="47">
        <v>17</v>
      </c>
      <c r="F43" s="47">
        <f t="shared" si="0"/>
        <v>79696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수학-삼각,통계함수1</vt:lpstr>
      <vt:lpstr>수학-삼각,통계함수2</vt:lpstr>
    </vt:vector>
  </TitlesOfParts>
  <Company>NewHorizonsKorea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dslee</dc:creator>
  <dc:description>뉴호라이즌 컴퓨터 교육센터의 교육용 예제입니다.</dc:description>
  <cp:lastModifiedBy>김혜경</cp:lastModifiedBy>
  <cp:lastPrinted>2011-10-26T13:17:18Z</cp:lastPrinted>
  <dcterms:created xsi:type="dcterms:W3CDTF">2001-06-02T09:56:40Z</dcterms:created>
  <dcterms:modified xsi:type="dcterms:W3CDTF">2014-03-08T07:42:40Z</dcterms:modified>
</cp:coreProperties>
</file>