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접수현황" sheetId="1" r:id="rId1"/>
  </sheets>
  <calcPr calcId="125725"/>
</workbook>
</file>

<file path=xl/calcChain.xml><?xml version="1.0" encoding="utf-8"?>
<calcChain xmlns="http://schemas.openxmlformats.org/spreadsheetml/2006/main">
  <c r="E1" i="1"/>
  <c r="F10"/>
  <c r="C11"/>
  <c r="C12"/>
  <c r="C13"/>
  <c r="C14"/>
  <c r="C10"/>
</calcChain>
</file>

<file path=xl/sharedStrings.xml><?xml version="1.0" encoding="utf-8"?>
<sst xmlns="http://schemas.openxmlformats.org/spreadsheetml/2006/main" count="38" uniqueCount="30">
  <si>
    <t>생활문화교실</t>
    <phoneticPr fontId="3" type="noConversion"/>
  </si>
  <si>
    <t>[과목별 수강료 합계]</t>
    <phoneticPr fontId="3" type="noConversion"/>
  </si>
  <si>
    <t>접수일</t>
  </si>
  <si>
    <t>성명</t>
  </si>
  <si>
    <t>과목</t>
  </si>
  <si>
    <t>수강료</t>
  </si>
  <si>
    <t>조규현</t>
  </si>
  <si>
    <t>김명석</t>
  </si>
  <si>
    <t>김재균</t>
  </si>
  <si>
    <t>초보인터넷반</t>
    <phoneticPr fontId="3" type="noConversion"/>
  </si>
  <si>
    <t>감성동</t>
  </si>
  <si>
    <t>영어회화초급</t>
    <phoneticPr fontId="3" type="noConversion"/>
  </si>
  <si>
    <t>박찬희</t>
  </si>
  <si>
    <t>영어회화중급</t>
    <phoneticPr fontId="3" type="noConversion"/>
  </si>
  <si>
    <t>김종설</t>
  </si>
  <si>
    <t>허청일</t>
  </si>
  <si>
    <t>황영신</t>
  </si>
  <si>
    <t>백경민</t>
  </si>
  <si>
    <t>이인혜</t>
  </si>
  <si>
    <t>초보인터넷반</t>
    <phoneticPr fontId="3" type="noConversion"/>
  </si>
  <si>
    <t>영어회화초급</t>
    <phoneticPr fontId="3" type="noConversion"/>
  </si>
  <si>
    <t>영어회화중급</t>
    <phoneticPr fontId="3" type="noConversion"/>
  </si>
  <si>
    <t>PC활용</t>
  </si>
  <si>
    <t>PC활용</t>
    <phoneticPr fontId="3" type="noConversion"/>
  </si>
  <si>
    <t>디카즐기기</t>
  </si>
  <si>
    <t>[수강생 조회]</t>
    <phoneticPr fontId="3" type="noConversion"/>
  </si>
  <si>
    <t>성명</t>
    <phoneticPr fontId="3" type="noConversion"/>
  </si>
  <si>
    <t>과목</t>
    <phoneticPr fontId="3" type="noConversion"/>
  </si>
  <si>
    <t>김재균</t>
    <phoneticPr fontId="3" type="noConversion"/>
  </si>
  <si>
    <t>접수월</t>
    <phoneticPr fontId="3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</si>
</sst>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42" fontId="0" fillId="0" borderId="1" xfId="1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2" fontId="5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distributed" vertical="center" indent="1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tabSelected="1" zoomScaleNormal="100" workbookViewId="0">
      <selection activeCell="C18" sqref="C18"/>
    </sheetView>
  </sheetViews>
  <sheetFormatPr defaultRowHeight="16.5"/>
  <cols>
    <col min="1" max="1" width="2.625" customWidth="1"/>
    <col min="2" max="2" width="14.25" customWidth="1"/>
    <col min="3" max="12" width="10.625" customWidth="1"/>
  </cols>
  <sheetData>
    <row r="1" spans="2:12" ht="20.25">
      <c r="B1" s="1" t="s">
        <v>0</v>
      </c>
      <c r="D1" s="10" t="s">
        <v>29</v>
      </c>
      <c r="E1" s="3">
        <f>MONTH(C3)</f>
        <v>1</v>
      </c>
    </row>
    <row r="3" spans="2:12">
      <c r="B3" s="8" t="s">
        <v>2</v>
      </c>
      <c r="C3" s="5">
        <v>40562</v>
      </c>
      <c r="D3" s="5">
        <v>40563</v>
      </c>
      <c r="E3" s="5">
        <v>40566</v>
      </c>
      <c r="F3" s="5">
        <v>40569</v>
      </c>
      <c r="G3" s="5">
        <v>40570</v>
      </c>
      <c r="H3" s="5">
        <v>40559</v>
      </c>
      <c r="I3" s="5">
        <v>40564</v>
      </c>
      <c r="J3" s="5">
        <v>40565</v>
      </c>
      <c r="K3" s="5">
        <v>40571</v>
      </c>
      <c r="L3" s="5">
        <v>40572</v>
      </c>
    </row>
    <row r="4" spans="2:12">
      <c r="B4" s="8" t="s">
        <v>3</v>
      </c>
      <c r="C4" s="6" t="s">
        <v>6</v>
      </c>
      <c r="D4" s="6" t="s">
        <v>7</v>
      </c>
      <c r="E4" s="6" t="s">
        <v>8</v>
      </c>
      <c r="F4" s="6" t="s">
        <v>10</v>
      </c>
      <c r="G4" s="6" t="s">
        <v>12</v>
      </c>
      <c r="H4" s="6" t="s">
        <v>14</v>
      </c>
      <c r="I4" s="6" t="s">
        <v>15</v>
      </c>
      <c r="J4" s="6" t="s">
        <v>16</v>
      </c>
      <c r="K4" s="6" t="s">
        <v>17</v>
      </c>
      <c r="L4" s="6" t="s">
        <v>18</v>
      </c>
    </row>
    <row r="5" spans="2:12">
      <c r="B5" s="8" t="s">
        <v>4</v>
      </c>
      <c r="C5" s="6" t="s">
        <v>22</v>
      </c>
      <c r="D5" s="6" t="s">
        <v>24</v>
      </c>
      <c r="E5" s="6" t="s">
        <v>19</v>
      </c>
      <c r="F5" s="6" t="s">
        <v>22</v>
      </c>
      <c r="G5" s="6" t="s">
        <v>24</v>
      </c>
      <c r="H5" s="6" t="s">
        <v>20</v>
      </c>
      <c r="I5" s="6" t="s">
        <v>21</v>
      </c>
      <c r="J5" s="6" t="s">
        <v>21</v>
      </c>
      <c r="K5" s="6" t="s">
        <v>20</v>
      </c>
      <c r="L5" s="6" t="s">
        <v>21</v>
      </c>
    </row>
    <row r="6" spans="2:12">
      <c r="B6" s="8" t="s">
        <v>5</v>
      </c>
      <c r="C6" s="7">
        <v>65000</v>
      </c>
      <c r="D6" s="7">
        <v>45000</v>
      </c>
      <c r="E6" s="7">
        <v>45000</v>
      </c>
      <c r="F6" s="7">
        <v>65000</v>
      </c>
      <c r="G6" s="7">
        <v>45000</v>
      </c>
      <c r="H6" s="7">
        <v>45000</v>
      </c>
      <c r="I6" s="7">
        <v>55000</v>
      </c>
      <c r="J6" s="7">
        <v>55000</v>
      </c>
      <c r="K6" s="7">
        <v>45000</v>
      </c>
      <c r="L6" s="7">
        <v>55000</v>
      </c>
    </row>
    <row r="8" spans="2:12">
      <c r="B8" s="2" t="s">
        <v>1</v>
      </c>
      <c r="E8" s="2" t="s">
        <v>25</v>
      </c>
    </row>
    <row r="9" spans="2:12">
      <c r="B9" s="8" t="s">
        <v>4</v>
      </c>
      <c r="C9" s="8" t="s">
        <v>5</v>
      </c>
      <c r="E9" s="9" t="s">
        <v>26</v>
      </c>
      <c r="F9" s="11" t="s">
        <v>28</v>
      </c>
    </row>
    <row r="10" spans="2:12">
      <c r="B10" s="3" t="s">
        <v>23</v>
      </c>
      <c r="C10" s="4">
        <f>SUMIF($C$5:$L$5,B10,$C$6:$L$6)</f>
        <v>130000</v>
      </c>
      <c r="E10" s="10" t="s">
        <v>27</v>
      </c>
      <c r="F10" s="12" t="str">
        <f>HLOOKUP(F9,C4:L6,2,FALSE)</f>
        <v>초보인터넷반</v>
      </c>
    </row>
    <row r="11" spans="2:12">
      <c r="B11" s="3" t="s">
        <v>24</v>
      </c>
      <c r="C11" s="4">
        <f t="shared" ref="C11:C14" si="0">SUMIF($C$5:$L$5,B11,$C$6:$L$6)</f>
        <v>90000</v>
      </c>
    </row>
    <row r="12" spans="2:12">
      <c r="B12" s="3" t="s">
        <v>9</v>
      </c>
      <c r="C12" s="4">
        <f t="shared" si="0"/>
        <v>45000</v>
      </c>
    </row>
    <row r="13" spans="2:12">
      <c r="B13" s="3" t="s">
        <v>11</v>
      </c>
      <c r="C13" s="4">
        <f t="shared" si="0"/>
        <v>90000</v>
      </c>
    </row>
    <row r="14" spans="2:12">
      <c r="B14" s="3" t="s">
        <v>13</v>
      </c>
      <c r="C14" s="4">
        <f t="shared" si="0"/>
        <v>165000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접수현황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2011-02-06T14:12:20Z</dcterms:created>
  <dcterms:modified xsi:type="dcterms:W3CDTF">2011-02-06T16:11:50Z</dcterms:modified>
</cp:coreProperties>
</file>