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345" windowWidth="14835" windowHeight="7995"/>
  </bookViews>
  <sheets>
    <sheet name="인구" sheetId="1" r:id="rId1"/>
  </sheets>
  <calcPr calcId="125725"/>
</workbook>
</file>

<file path=xl/calcChain.xml><?xml version="1.0" encoding="utf-8"?>
<calcChain xmlns="http://schemas.openxmlformats.org/spreadsheetml/2006/main">
  <c r="F9" i="1"/>
  <c r="C9"/>
  <c r="F8"/>
  <c r="C8"/>
  <c r="F7"/>
  <c r="C7"/>
  <c r="F6"/>
  <c r="C6"/>
  <c r="F5"/>
  <c r="C5"/>
  <c r="F4"/>
</calcChain>
</file>

<file path=xl/sharedStrings.xml><?xml version="1.0" encoding="utf-8"?>
<sst xmlns="http://schemas.openxmlformats.org/spreadsheetml/2006/main" count="16" uniqueCount="16">
  <si>
    <t>총인구</t>
  </si>
  <si>
    <t>남자인구</t>
  </si>
  <si>
    <t>여자인구</t>
  </si>
  <si>
    <t>2003년</t>
  </si>
  <si>
    <t>2004년</t>
  </si>
  <si>
    <t>2005년</t>
  </si>
  <si>
    <t>2006년</t>
  </si>
  <si>
    <t>2007년</t>
  </si>
  <si>
    <t>1) 인구성장률은 전년대비 증감율임, 즉 (당해년 인구-전년인구)/전년인구*100</t>
  </si>
  <si>
    <t>2002년</t>
    <phoneticPr fontId="3" type="noConversion"/>
  </si>
  <si>
    <t>2) 성비는 여자인구 100명당 남자인구수임</t>
    <phoneticPr fontId="3" type="noConversion"/>
  </si>
  <si>
    <t>년도</t>
    <phoneticPr fontId="3" type="noConversion"/>
  </si>
  <si>
    <t>인구성장률</t>
    <phoneticPr fontId="3" type="noConversion"/>
  </si>
  <si>
    <t>성비</t>
    <phoneticPr fontId="3" type="noConversion"/>
  </si>
  <si>
    <t>(추계인구)</t>
  </si>
  <si>
    <t>인구, 가구/총인구 및 인구성장률</t>
    <phoneticPr fontId="2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</si>
</sst>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.00_ "/>
    <numFmt numFmtId="177" formatCode="#,##0_);[Red]\(#,##0\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9" fontId="5" fillId="2" borderId="1" xfId="2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177" fontId="5" fillId="2" borderId="1" xfId="1" applyNumberFormat="1" applyFont="1" applyFill="1" applyBorder="1">
      <alignment vertical="center"/>
    </xf>
    <xf numFmtId="0" fontId="5" fillId="3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2"/>
  <c:chart>
    <c:title>
      <c:tx>
        <c:rich>
          <a:bodyPr/>
          <a:lstStyle/>
          <a:p>
            <a:pPr>
              <a:defRPr/>
            </a:pPr>
            <a:r>
              <a:rPr lang="ko-KR"/>
              <a:t>추계인구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105900929445323"/>
          <c:y val="0.16024785254115981"/>
          <c:w val="0.85871110271859663"/>
          <c:h val="0.69745734908136403"/>
        </c:manualLayout>
      </c:layout>
      <c:barChart>
        <c:barDir val="col"/>
        <c:grouping val="stacked"/>
        <c:ser>
          <c:idx val="0"/>
          <c:order val="0"/>
          <c:tx>
            <c:strRef>
              <c:f>인구!$D$3</c:f>
              <c:strCache>
                <c:ptCount val="1"/>
                <c:pt idx="0">
                  <c:v>남자인구</c:v>
                </c:pt>
              </c:strCache>
            </c:strRef>
          </c:tx>
          <c:cat>
            <c:strRef>
              <c:f>인구!$A$4:$A$9</c:f>
              <c:strCache>
                <c:ptCount val="6"/>
                <c:pt idx="0">
                  <c:v>2002년</c:v>
                </c:pt>
                <c:pt idx="1">
                  <c:v>2003년</c:v>
                </c:pt>
                <c:pt idx="2">
                  <c:v>2004년</c:v>
                </c:pt>
                <c:pt idx="3">
                  <c:v>2005년</c:v>
                </c:pt>
                <c:pt idx="4">
                  <c:v>2006년</c:v>
                </c:pt>
                <c:pt idx="5">
                  <c:v>2007년</c:v>
                </c:pt>
              </c:strCache>
            </c:strRef>
          </c:cat>
          <c:val>
            <c:numRef>
              <c:f>인구!$D$4:$D$9</c:f>
              <c:numCache>
                <c:formatCode>#,##0;[Red]\-#,##0</c:formatCode>
                <c:ptCount val="6"/>
                <c:pt idx="0">
                  <c:v>23970035</c:v>
                </c:pt>
                <c:pt idx="1">
                  <c:v>24089703</c:v>
                </c:pt>
                <c:pt idx="2">
                  <c:v>24165488</c:v>
                </c:pt>
                <c:pt idx="3">
                  <c:v>24190906</c:v>
                </c:pt>
                <c:pt idx="4">
                  <c:v>24267609</c:v>
                </c:pt>
                <c:pt idx="5">
                  <c:v>24344276</c:v>
                </c:pt>
              </c:numCache>
            </c:numRef>
          </c:val>
        </c:ser>
        <c:overlap val="100"/>
        <c:serLines/>
        <c:axId val="63744640"/>
        <c:axId val="63765120"/>
      </c:barChart>
      <c:catAx>
        <c:axId val="63744640"/>
        <c:scaling>
          <c:orientation val="minMax"/>
        </c:scaling>
        <c:axPos val="b"/>
        <c:tickLblPos val="nextTo"/>
        <c:crossAx val="63765120"/>
        <c:crosses val="autoZero"/>
        <c:auto val="1"/>
        <c:lblAlgn val="ctr"/>
        <c:lblOffset val="100"/>
      </c:catAx>
      <c:valAx>
        <c:axId val="63765120"/>
        <c:scaling>
          <c:orientation val="minMax"/>
          <c:max val="24499999.999999996"/>
          <c:min val="23800000"/>
        </c:scaling>
        <c:axPos val="l"/>
        <c:majorGridlines/>
        <c:numFmt formatCode="#,##0;[Red]\-#,##0" sourceLinked="1"/>
        <c:tickLblPos val="nextTo"/>
        <c:crossAx val="63744640"/>
        <c:crosses val="autoZero"/>
        <c:crossBetween val="between"/>
        <c:majorUnit val="100000"/>
      </c:valAx>
    </c:plotArea>
    <c:legend>
      <c:legendPos val="t"/>
      <c:layout>
        <c:manualLayout>
          <c:xMode val="edge"/>
          <c:yMode val="edge"/>
          <c:x val="0.13696546467053536"/>
          <c:y val="0.17469696969696971"/>
          <c:w val="0.11251742058357073"/>
          <c:h val="6.8495884037222676E-2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685799</xdr:colOff>
      <xdr:row>29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2"/>
  <sheetViews>
    <sheetView tabSelected="1" workbookViewId="0">
      <selection activeCell="A2" sqref="A2"/>
    </sheetView>
  </sheetViews>
  <sheetFormatPr defaultRowHeight="16.5"/>
  <cols>
    <col min="1" max="5" width="12.75" style="1" customWidth="1"/>
    <col min="6" max="6" width="8.875" style="1" customWidth="1"/>
    <col min="7" max="16384" width="9" style="1"/>
  </cols>
  <sheetData>
    <row r="1" spans="1:6" ht="30" customHeight="1">
      <c r="A1" s="8" t="s">
        <v>15</v>
      </c>
      <c r="B1" s="8"/>
      <c r="C1" s="8"/>
      <c r="D1" s="8"/>
      <c r="E1" s="8"/>
      <c r="F1" s="8"/>
    </row>
    <row r="2" spans="1:6">
      <c r="A2" s="1" t="s">
        <v>14</v>
      </c>
    </row>
    <row r="3" spans="1:6">
      <c r="A3" s="7" t="s">
        <v>11</v>
      </c>
      <c r="B3" s="7" t="s">
        <v>0</v>
      </c>
      <c r="C3" s="7" t="s">
        <v>12</v>
      </c>
      <c r="D3" s="7" t="s">
        <v>1</v>
      </c>
      <c r="E3" s="7" t="s">
        <v>2</v>
      </c>
      <c r="F3" s="7" t="s">
        <v>13</v>
      </c>
    </row>
    <row r="4" spans="1:6">
      <c r="A4" s="5" t="s">
        <v>9</v>
      </c>
      <c r="B4" s="6">
        <v>47622179</v>
      </c>
      <c r="C4" s="2">
        <v>0.56000000000000005</v>
      </c>
      <c r="D4" s="6">
        <v>23970035</v>
      </c>
      <c r="E4" s="6">
        <v>23652144</v>
      </c>
      <c r="F4" s="3">
        <f t="shared" ref="F4:F9" si="0">D4/(E4/100)</f>
        <v>101.34402614832719</v>
      </c>
    </row>
    <row r="5" spans="1:6">
      <c r="A5" s="5" t="s">
        <v>3</v>
      </c>
      <c r="B5" s="6">
        <v>47859311</v>
      </c>
      <c r="C5" s="2">
        <f>(B5-B4)/B4*100</f>
        <v>0.49794445567053958</v>
      </c>
      <c r="D5" s="6">
        <v>24089703</v>
      </c>
      <c r="E5" s="6">
        <v>23769608</v>
      </c>
      <c r="F5" s="3">
        <f t="shared" si="0"/>
        <v>101.34665662134606</v>
      </c>
    </row>
    <row r="6" spans="1:6">
      <c r="A6" s="5" t="s">
        <v>4</v>
      </c>
      <c r="B6" s="6">
        <v>48039415</v>
      </c>
      <c r="C6" s="2">
        <f>(B6-B5)/B5*100</f>
        <v>0.37631966745196144</v>
      </c>
      <c r="D6" s="6">
        <v>24165488</v>
      </c>
      <c r="E6" s="6">
        <v>23873927</v>
      </c>
      <c r="F6" s="3">
        <f t="shared" si="0"/>
        <v>101.22125279180086</v>
      </c>
    </row>
    <row r="7" spans="1:6">
      <c r="A7" s="5" t="s">
        <v>5</v>
      </c>
      <c r="B7" s="6">
        <v>48138077</v>
      </c>
      <c r="C7" s="2">
        <f>(B7-B6)/B6*100</f>
        <v>0.20537718871056193</v>
      </c>
      <c r="D7" s="6">
        <v>24190906</v>
      </c>
      <c r="E7" s="6">
        <v>23947171</v>
      </c>
      <c r="F7" s="3">
        <f t="shared" si="0"/>
        <v>101.01780289621685</v>
      </c>
    </row>
    <row r="8" spans="1:6">
      <c r="A8" s="5" t="s">
        <v>6</v>
      </c>
      <c r="B8" s="6">
        <v>48297184</v>
      </c>
      <c r="C8" s="2">
        <f>(B8-B7)/B7*100</f>
        <v>0.33052213531504387</v>
      </c>
      <c r="D8" s="6">
        <v>24267609</v>
      </c>
      <c r="E8" s="6">
        <v>24029575</v>
      </c>
      <c r="F8" s="3">
        <f t="shared" si="0"/>
        <v>100.99058764043892</v>
      </c>
    </row>
    <row r="9" spans="1:6">
      <c r="A9" s="5" t="s">
        <v>7</v>
      </c>
      <c r="B9" s="6">
        <v>48456369</v>
      </c>
      <c r="C9" s="2">
        <f>(B9-B8)/B8*100</f>
        <v>0.32959478548480176</v>
      </c>
      <c r="D9" s="6">
        <v>24344276</v>
      </c>
      <c r="E9" s="6">
        <v>24112093</v>
      </c>
      <c r="F9" s="3">
        <f t="shared" si="0"/>
        <v>100.96293175378844</v>
      </c>
    </row>
    <row r="11" spans="1:6">
      <c r="A11" s="4" t="s">
        <v>8</v>
      </c>
    </row>
    <row r="12" spans="1:6">
      <c r="A12" s="4" t="s">
        <v>10</v>
      </c>
    </row>
  </sheetData>
  <mergeCells count="1">
    <mergeCell ref="A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2011-02-06T17:54:41Z</dcterms:created>
  <dcterms:modified xsi:type="dcterms:W3CDTF">2011-02-06T18:21:10Z</dcterms:modified>
</cp:coreProperties>
</file>