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Sheet1" sheetId="1" r:id="rId1"/>
  </sheets>
  <calcPr calcId="125725" iterate="1" iterateCount="1"/>
</workbook>
</file>

<file path=xl/calcChain.xml><?xml version="1.0" encoding="utf-8"?>
<calcChain xmlns="http://schemas.openxmlformats.org/spreadsheetml/2006/main">
  <c r="I14" i="1"/>
  <c r="H14"/>
  <c r="F14"/>
  <c r="E14"/>
  <c r="D14"/>
  <c r="K13"/>
  <c r="J13"/>
  <c r="L13" s="1"/>
  <c r="G13"/>
  <c r="K12"/>
  <c r="J12"/>
  <c r="L12" s="1"/>
  <c r="G12"/>
  <c r="K11"/>
  <c r="J11"/>
  <c r="L11" s="1"/>
  <c r="G11"/>
  <c r="K10"/>
  <c r="J10"/>
  <c r="L10" s="1"/>
  <c r="G10"/>
  <c r="K9"/>
  <c r="J9"/>
  <c r="L9" s="1"/>
  <c r="G9"/>
  <c r="K8"/>
  <c r="J8"/>
  <c r="L8" s="1"/>
  <c r="G8"/>
  <c r="K7"/>
  <c r="J7"/>
  <c r="L7" s="1"/>
  <c r="G7"/>
  <c r="K6"/>
  <c r="J6"/>
  <c r="L6" s="1"/>
  <c r="G6"/>
  <c r="K5"/>
  <c r="K14" s="1"/>
  <c r="J5"/>
  <c r="L5" s="1"/>
  <c r="L14" s="1"/>
  <c r="G5"/>
  <c r="G14" s="1"/>
  <c r="J14" l="1"/>
</calcChain>
</file>

<file path=xl/sharedStrings.xml><?xml version="1.0" encoding="utf-8"?>
<sst xmlns="http://schemas.openxmlformats.org/spreadsheetml/2006/main" count="26" uniqueCount="20">
  <si>
    <t>품명</t>
  </si>
  <si>
    <t>전월이월</t>
  </si>
  <si>
    <t>매입수량</t>
  </si>
  <si>
    <t>매입금액</t>
  </si>
  <si>
    <t>매출수량</t>
  </si>
  <si>
    <t>매출금액</t>
  </si>
  <si>
    <t>차월이월</t>
  </si>
  <si>
    <t>매출이익</t>
  </si>
  <si>
    <t>1월</t>
  </si>
  <si>
    <t>2월</t>
  </si>
  <si>
    <t>3월</t>
  </si>
  <si>
    <t>합계</t>
  </si>
  <si>
    <t>1분기 판매량</t>
    <phoneticPr fontId="3" type="noConversion"/>
  </si>
  <si>
    <t>마진율</t>
    <phoneticPr fontId="4" type="noConversion"/>
  </si>
  <si>
    <t>월</t>
    <phoneticPr fontId="3" type="noConversion"/>
  </si>
  <si>
    <t>매입단가</t>
    <phoneticPr fontId="3" type="noConversion"/>
  </si>
  <si>
    <t>매출단가</t>
    <phoneticPr fontId="3" type="noConversion"/>
  </si>
  <si>
    <t>볼펜</t>
    <phoneticPr fontId="3" type="noConversion"/>
  </si>
  <si>
    <t>메모장</t>
    <phoneticPr fontId="3" type="noConversion"/>
  </si>
  <si>
    <t>종이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</si>
</sst>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1" fontId="7" fillId="2" borderId="1" xfId="1" applyFont="1" applyFill="1" applyBorder="1" applyAlignment="1">
      <alignment horizontal="center" vertical="center"/>
    </xf>
    <xf numFmtId="9" fontId="8" fillId="0" borderId="1" xfId="1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1" applyNumberFormat="1" applyFont="1" applyBorder="1" applyAlignment="1">
      <alignment vertical="center"/>
    </xf>
    <xf numFmtId="176" fontId="6" fillId="0" borderId="1" xfId="0" applyNumberFormat="1" applyFont="1" applyBorder="1" applyAlignment="1" applyProtection="1">
      <alignment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14"/>
  <sheetViews>
    <sheetView tabSelected="1" workbookViewId="0">
      <selection activeCell="E6" sqref="E6"/>
    </sheetView>
  </sheetViews>
  <sheetFormatPr defaultRowHeight="16.5"/>
  <cols>
    <col min="1" max="1" width="2.625" style="5" customWidth="1"/>
    <col min="2" max="2" width="7.375" style="5" customWidth="1"/>
    <col min="3" max="3" width="7.125" style="5" bestFit="1" customWidth="1"/>
    <col min="4" max="6" width="9.125" style="5" bestFit="1" customWidth="1"/>
    <col min="7" max="7" width="11.875" style="5" bestFit="1" customWidth="1"/>
    <col min="8" max="9" width="9.125" style="5" bestFit="1" customWidth="1"/>
    <col min="10" max="10" width="11.875" style="5" bestFit="1" customWidth="1"/>
    <col min="11" max="11" width="9.125" style="5" bestFit="1" customWidth="1"/>
    <col min="12" max="12" width="9.875" style="5" bestFit="1" customWidth="1"/>
    <col min="13" max="16384" width="9" style="5"/>
  </cols>
  <sheetData>
    <row r="2" spans="2:12" ht="20.25">
      <c r="B2" s="1" t="s">
        <v>12</v>
      </c>
      <c r="C2" s="2"/>
      <c r="D2" s="2"/>
      <c r="E2" s="2"/>
      <c r="F2" s="2"/>
      <c r="G2" s="2"/>
      <c r="H2" s="2"/>
      <c r="I2" s="2"/>
      <c r="J2" s="2"/>
      <c r="K2" s="3" t="s">
        <v>13</v>
      </c>
      <c r="L2" s="4">
        <v>0.2</v>
      </c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10" t="s">
        <v>14</v>
      </c>
      <c r="C4" s="10" t="s">
        <v>0</v>
      </c>
      <c r="D4" s="10" t="s">
        <v>1</v>
      </c>
      <c r="E4" s="10" t="s">
        <v>2</v>
      </c>
      <c r="F4" s="10" t="s">
        <v>15</v>
      </c>
      <c r="G4" s="10" t="s">
        <v>3</v>
      </c>
      <c r="H4" s="10" t="s">
        <v>4</v>
      </c>
      <c r="I4" s="10" t="s">
        <v>16</v>
      </c>
      <c r="J4" s="10" t="s">
        <v>5</v>
      </c>
      <c r="K4" s="10" t="s">
        <v>6</v>
      </c>
      <c r="L4" s="10" t="s">
        <v>7</v>
      </c>
    </row>
    <row r="5" spans="2:12">
      <c r="B5" s="6" t="s">
        <v>8</v>
      </c>
      <c r="C5" s="9" t="s">
        <v>17</v>
      </c>
      <c r="D5" s="11">
        <v>50</v>
      </c>
      <c r="E5" s="13">
        <v>1281</v>
      </c>
      <c r="F5" s="11">
        <v>2090</v>
      </c>
      <c r="G5" s="12">
        <f>E5*F5</f>
        <v>2677290</v>
      </c>
      <c r="H5" s="11">
        <v>1319</v>
      </c>
      <c r="I5" s="11">
        <v>2090</v>
      </c>
      <c r="J5" s="12">
        <f>H5*I5</f>
        <v>2756710</v>
      </c>
      <c r="K5" s="12">
        <f>D5+E5-H5</f>
        <v>12</v>
      </c>
      <c r="L5" s="12">
        <f>(J5-G5)*$L$2</f>
        <v>15884</v>
      </c>
    </row>
    <row r="6" spans="2:12">
      <c r="B6" s="6"/>
      <c r="C6" s="9" t="s">
        <v>18</v>
      </c>
      <c r="D6" s="11">
        <v>123</v>
      </c>
      <c r="E6" s="13">
        <v>1081</v>
      </c>
      <c r="F6" s="11">
        <v>2100</v>
      </c>
      <c r="G6" s="12">
        <f t="shared" ref="G6:G13" si="0">E6*F6</f>
        <v>2270100</v>
      </c>
      <c r="H6" s="11">
        <v>1089</v>
      </c>
      <c r="I6" s="11">
        <v>2100</v>
      </c>
      <c r="J6" s="12">
        <f t="shared" ref="J6:J13" si="1">H6*I6</f>
        <v>2286900</v>
      </c>
      <c r="K6" s="12">
        <f t="shared" ref="K6:K13" si="2">D6+E6-H6</f>
        <v>115</v>
      </c>
      <c r="L6" s="12">
        <f t="shared" ref="L6:L13" si="3">(J6-G6)*$L$2</f>
        <v>3360</v>
      </c>
    </row>
    <row r="7" spans="2:12">
      <c r="B7" s="6"/>
      <c r="C7" s="9" t="s">
        <v>19</v>
      </c>
      <c r="D7" s="11">
        <v>150</v>
      </c>
      <c r="E7" s="13">
        <v>911</v>
      </c>
      <c r="F7" s="11">
        <v>2150</v>
      </c>
      <c r="G7" s="12">
        <f t="shared" si="0"/>
        <v>1958650</v>
      </c>
      <c r="H7" s="11">
        <v>911</v>
      </c>
      <c r="I7" s="11">
        <v>2150</v>
      </c>
      <c r="J7" s="12">
        <f t="shared" si="1"/>
        <v>1958650</v>
      </c>
      <c r="K7" s="12">
        <f t="shared" si="2"/>
        <v>150</v>
      </c>
      <c r="L7" s="12">
        <f t="shared" si="3"/>
        <v>0</v>
      </c>
    </row>
    <row r="8" spans="2:12">
      <c r="B8" s="6" t="s">
        <v>9</v>
      </c>
      <c r="C8" s="9" t="s">
        <v>17</v>
      </c>
      <c r="D8" s="11">
        <v>58</v>
      </c>
      <c r="E8" s="13">
        <v>1331</v>
      </c>
      <c r="F8" s="11">
        <v>2090</v>
      </c>
      <c r="G8" s="12">
        <f t="shared" si="0"/>
        <v>2781790</v>
      </c>
      <c r="H8" s="11">
        <v>1229</v>
      </c>
      <c r="I8" s="11">
        <v>2090</v>
      </c>
      <c r="J8" s="12">
        <f t="shared" si="1"/>
        <v>2568610</v>
      </c>
      <c r="K8" s="12">
        <f t="shared" si="2"/>
        <v>160</v>
      </c>
      <c r="L8" s="12">
        <f t="shared" si="3"/>
        <v>-42636</v>
      </c>
    </row>
    <row r="9" spans="2:12">
      <c r="B9" s="6"/>
      <c r="C9" s="9" t="s">
        <v>18</v>
      </c>
      <c r="D9" s="11">
        <v>79</v>
      </c>
      <c r="E9" s="13">
        <v>881</v>
      </c>
      <c r="F9" s="11">
        <v>2100</v>
      </c>
      <c r="G9" s="12">
        <f t="shared" si="0"/>
        <v>1850100</v>
      </c>
      <c r="H9" s="11">
        <v>925</v>
      </c>
      <c r="I9" s="11">
        <v>2100</v>
      </c>
      <c r="J9" s="12">
        <f t="shared" si="1"/>
        <v>1942500</v>
      </c>
      <c r="K9" s="12">
        <f t="shared" si="2"/>
        <v>35</v>
      </c>
      <c r="L9" s="12">
        <f t="shared" si="3"/>
        <v>18480</v>
      </c>
    </row>
    <row r="10" spans="2:12">
      <c r="B10" s="6"/>
      <c r="C10" s="9" t="s">
        <v>19</v>
      </c>
      <c r="D10" s="11">
        <v>113</v>
      </c>
      <c r="E10" s="13">
        <v>791</v>
      </c>
      <c r="F10" s="11">
        <v>2150</v>
      </c>
      <c r="G10" s="12">
        <f t="shared" si="0"/>
        <v>1700650</v>
      </c>
      <c r="H10" s="11">
        <v>889</v>
      </c>
      <c r="I10" s="11">
        <v>2150</v>
      </c>
      <c r="J10" s="12">
        <f t="shared" si="1"/>
        <v>1911350</v>
      </c>
      <c r="K10" s="12">
        <f t="shared" si="2"/>
        <v>15</v>
      </c>
      <c r="L10" s="12">
        <f t="shared" si="3"/>
        <v>42140</v>
      </c>
    </row>
    <row r="11" spans="2:12">
      <c r="B11" s="6" t="s">
        <v>10</v>
      </c>
      <c r="C11" s="9" t="s">
        <v>17</v>
      </c>
      <c r="D11" s="11">
        <v>148</v>
      </c>
      <c r="E11" s="13">
        <v>1211</v>
      </c>
      <c r="F11" s="11">
        <v>2090</v>
      </c>
      <c r="G11" s="12">
        <f t="shared" si="0"/>
        <v>2530990</v>
      </c>
      <c r="H11" s="11">
        <v>1339</v>
      </c>
      <c r="I11" s="11">
        <v>2090</v>
      </c>
      <c r="J11" s="12">
        <f t="shared" si="1"/>
        <v>2798510</v>
      </c>
      <c r="K11" s="12">
        <f t="shared" si="2"/>
        <v>20</v>
      </c>
      <c r="L11" s="12">
        <f t="shared" si="3"/>
        <v>53504</v>
      </c>
    </row>
    <row r="12" spans="2:12">
      <c r="B12" s="6"/>
      <c r="C12" s="9" t="s">
        <v>18</v>
      </c>
      <c r="D12" s="11">
        <v>150</v>
      </c>
      <c r="E12" s="13">
        <v>1331</v>
      </c>
      <c r="F12" s="11">
        <v>2100</v>
      </c>
      <c r="G12" s="12">
        <f t="shared" si="0"/>
        <v>2795100</v>
      </c>
      <c r="H12" s="11">
        <v>1329</v>
      </c>
      <c r="I12" s="11">
        <v>2100</v>
      </c>
      <c r="J12" s="12">
        <f t="shared" si="1"/>
        <v>2790900</v>
      </c>
      <c r="K12" s="12">
        <f t="shared" si="2"/>
        <v>152</v>
      </c>
      <c r="L12" s="12">
        <f t="shared" si="3"/>
        <v>-840</v>
      </c>
    </row>
    <row r="13" spans="2:12">
      <c r="B13" s="6"/>
      <c r="C13" s="9" t="s">
        <v>19</v>
      </c>
      <c r="D13" s="11">
        <v>15</v>
      </c>
      <c r="E13" s="13">
        <v>1431</v>
      </c>
      <c r="F13" s="11">
        <v>2150</v>
      </c>
      <c r="G13" s="12">
        <f t="shared" si="0"/>
        <v>3076650</v>
      </c>
      <c r="H13" s="11">
        <v>1450</v>
      </c>
      <c r="I13" s="11">
        <v>2150</v>
      </c>
      <c r="J13" s="12">
        <f t="shared" si="1"/>
        <v>3117500</v>
      </c>
      <c r="K13" s="12">
        <f t="shared" si="2"/>
        <v>-4</v>
      </c>
      <c r="L13" s="12">
        <f t="shared" si="3"/>
        <v>8170</v>
      </c>
    </row>
    <row r="14" spans="2:12">
      <c r="B14" s="7" t="s">
        <v>11</v>
      </c>
      <c r="C14" s="8"/>
      <c r="D14" s="12">
        <f t="shared" ref="D14:L14" si="4">SUM(D5:D13)</f>
        <v>886</v>
      </c>
      <c r="E14" s="12">
        <f t="shared" si="4"/>
        <v>10249</v>
      </c>
      <c r="F14" s="12">
        <f t="shared" si="4"/>
        <v>19020</v>
      </c>
      <c r="G14" s="12">
        <f t="shared" si="4"/>
        <v>21641320</v>
      </c>
      <c r="H14" s="12">
        <f t="shared" si="4"/>
        <v>10480</v>
      </c>
      <c r="I14" s="12">
        <f t="shared" si="4"/>
        <v>19020</v>
      </c>
      <c r="J14" s="12">
        <f t="shared" si="4"/>
        <v>22131630</v>
      </c>
      <c r="K14" s="12">
        <f t="shared" si="4"/>
        <v>655</v>
      </c>
      <c r="L14" s="12">
        <f t="shared" si="4"/>
        <v>98062</v>
      </c>
    </row>
  </sheetData>
  <sheetProtection password="CD65" sheet="1" objects="1" scenarios="1" selectLockedCells="1"/>
  <mergeCells count="4">
    <mergeCell ref="B5:B7"/>
    <mergeCell ref="B8:B10"/>
    <mergeCell ref="B11:B13"/>
    <mergeCell ref="B14:C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2011-02-07T11:40:27Z</dcterms:created>
  <dcterms:modified xsi:type="dcterms:W3CDTF">2011-02-07T11:46:34Z</dcterms:modified>
</cp:coreProperties>
</file>