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345" windowWidth="14835" windowHeight="7995"/>
  </bookViews>
  <sheets>
    <sheet name="주식2" sheetId="1" r:id="rId1"/>
  </sheets>
  <calcPr calcId="125725" iterate="1" iterateCount="1"/>
</workbook>
</file>

<file path=xl/calcChain.xml><?xml version="1.0" encoding="utf-8"?>
<calcChain xmlns="http://schemas.openxmlformats.org/spreadsheetml/2006/main">
  <c r="I12" i="1"/>
  <c r="J12" s="1"/>
  <c r="E12"/>
  <c r="I11"/>
  <c r="J11" s="1"/>
  <c r="E11"/>
  <c r="I10"/>
  <c r="J10" s="1"/>
  <c r="E10"/>
  <c r="I9"/>
  <c r="J9" s="1"/>
  <c r="E9"/>
  <c r="I8"/>
  <c r="J8" s="1"/>
  <c r="E8"/>
  <c r="I7"/>
  <c r="J7" s="1"/>
  <c r="E7"/>
  <c r="I6"/>
  <c r="J6" s="1"/>
  <c r="E6"/>
  <c r="I5"/>
  <c r="J5" s="1"/>
  <c r="E5"/>
  <c r="I4"/>
  <c r="J4" s="1"/>
  <c r="E4"/>
  <c r="I3"/>
  <c r="J3" s="1"/>
  <c r="E3"/>
  <c r="K3" l="1"/>
  <c r="K4"/>
  <c r="K5"/>
  <c r="K6"/>
  <c r="K7"/>
  <c r="K8"/>
  <c r="K9"/>
  <c r="K10"/>
  <c r="K11"/>
  <c r="K12"/>
</calcChain>
</file>

<file path=xl/sharedStrings.xml><?xml version="1.0" encoding="utf-8"?>
<sst xmlns="http://schemas.openxmlformats.org/spreadsheetml/2006/main" count="20" uniqueCount="20">
  <si>
    <t>종목명</t>
  </si>
  <si>
    <t>매수가격</t>
  </si>
  <si>
    <t>보유수량</t>
  </si>
  <si>
    <t>매수금액</t>
  </si>
  <si>
    <t>매수
수수료</t>
  </si>
  <si>
    <t>매수단가</t>
  </si>
  <si>
    <t>현재가</t>
  </si>
  <si>
    <t>현재금액</t>
  </si>
  <si>
    <t>평가손익</t>
  </si>
  <si>
    <t>수익률</t>
  </si>
  <si>
    <t>가람전자</t>
    <phoneticPr fontId="2" type="noConversion"/>
  </si>
  <si>
    <t>우리타이어</t>
    <phoneticPr fontId="2" type="noConversion"/>
  </si>
  <si>
    <t>상호쇼핑</t>
    <phoneticPr fontId="2" type="noConversion"/>
  </si>
  <si>
    <t>미림건설</t>
    <phoneticPr fontId="2" type="noConversion"/>
  </si>
  <si>
    <t>평화전자</t>
    <phoneticPr fontId="2" type="noConversion"/>
  </si>
  <si>
    <t>부자은행</t>
    <phoneticPr fontId="2" type="noConversion"/>
  </si>
  <si>
    <t>시사금융</t>
    <phoneticPr fontId="2" type="noConversion"/>
  </si>
  <si>
    <t>달려자동차</t>
    <phoneticPr fontId="2" type="noConversion"/>
  </si>
  <si>
    <t>날아항공</t>
    <phoneticPr fontId="2" type="noConversion"/>
  </si>
  <si>
    <t>효자여행사</t>
    <phoneticPr fontId="2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</si>
</sst>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#,##0_ 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1" applyNumberFormat="1" applyFont="1" applyBorder="1">
      <alignment vertical="center"/>
    </xf>
    <xf numFmtId="9" fontId="0" fillId="0" borderId="1" xfId="2" applyFont="1" applyBorder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K12"/>
  <sheetViews>
    <sheetView tabSelected="1" workbookViewId="0">
      <selection activeCell="D8" sqref="D8"/>
    </sheetView>
  </sheetViews>
  <sheetFormatPr defaultRowHeight="16.5"/>
  <cols>
    <col min="1" max="1" width="3.5" customWidth="1"/>
    <col min="2" max="2" width="11" bestFit="1" customWidth="1"/>
    <col min="3" max="11" width="10.375" customWidth="1"/>
  </cols>
  <sheetData>
    <row r="2" spans="2:1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</row>
    <row r="3" spans="2:11">
      <c r="B3" s="2" t="s">
        <v>10</v>
      </c>
      <c r="C3" s="3">
        <v>20000</v>
      </c>
      <c r="D3" s="2">
        <v>18</v>
      </c>
      <c r="E3" s="3">
        <f t="shared" ref="E3:E12" si="0">C3*D3</f>
        <v>360000</v>
      </c>
      <c r="F3" s="3"/>
      <c r="G3" s="3">
        <v>21387</v>
      </c>
      <c r="H3" s="3">
        <v>25500</v>
      </c>
      <c r="I3" s="3">
        <f t="shared" ref="I3" si="1">D3*H3</f>
        <v>459000</v>
      </c>
      <c r="J3" s="3">
        <f t="shared" ref="J3:J12" si="2">I3-E3</f>
        <v>99000</v>
      </c>
      <c r="K3" s="4">
        <f t="shared" ref="K3:K12" si="3">I3/(E3+F3)-1</f>
        <v>0.27499999999999991</v>
      </c>
    </row>
    <row r="4" spans="2:11">
      <c r="B4" s="2" t="s">
        <v>11</v>
      </c>
      <c r="C4" s="3">
        <v>10200</v>
      </c>
      <c r="D4" s="2">
        <v>25</v>
      </c>
      <c r="E4" s="3">
        <f t="shared" si="0"/>
        <v>255000</v>
      </c>
      <c r="F4" s="3"/>
      <c r="G4" s="3">
        <v>16616</v>
      </c>
      <c r="H4" s="3">
        <v>8150</v>
      </c>
      <c r="I4" s="3">
        <f>D4*H4</f>
        <v>203750</v>
      </c>
      <c r="J4" s="3">
        <f t="shared" si="2"/>
        <v>-51250</v>
      </c>
      <c r="K4" s="4">
        <f t="shared" si="3"/>
        <v>-0.2009803921568627</v>
      </c>
    </row>
    <row r="5" spans="2:11">
      <c r="B5" s="2" t="s">
        <v>12</v>
      </c>
      <c r="C5" s="3">
        <v>11400</v>
      </c>
      <c r="D5" s="2">
        <v>22</v>
      </c>
      <c r="E5" s="3">
        <f t="shared" si="0"/>
        <v>250800</v>
      </c>
      <c r="F5" s="3"/>
      <c r="G5" s="3">
        <v>12647</v>
      </c>
      <c r="H5" s="3">
        <v>8200</v>
      </c>
      <c r="I5" s="3">
        <f t="shared" ref="I5:I12" si="4">D5*H5</f>
        <v>180400</v>
      </c>
      <c r="J5" s="3">
        <f t="shared" si="2"/>
        <v>-70400</v>
      </c>
      <c r="K5" s="4">
        <f>I5/(E5+F5)-1</f>
        <v>-0.2807017543859649</v>
      </c>
    </row>
    <row r="6" spans="2:11">
      <c r="B6" s="2" t="s">
        <v>13</v>
      </c>
      <c r="C6" s="3">
        <v>24500</v>
      </c>
      <c r="D6" s="2">
        <v>7</v>
      </c>
      <c r="E6" s="3">
        <f t="shared" si="0"/>
        <v>171500</v>
      </c>
      <c r="F6" s="3"/>
      <c r="G6" s="3">
        <v>53250</v>
      </c>
      <c r="H6" s="3">
        <v>25500</v>
      </c>
      <c r="I6" s="3">
        <f t="shared" si="4"/>
        <v>178500</v>
      </c>
      <c r="J6" s="3">
        <f t="shared" si="2"/>
        <v>7000</v>
      </c>
      <c r="K6" s="4">
        <f t="shared" si="3"/>
        <v>4.081632653061229E-2</v>
      </c>
    </row>
    <row r="7" spans="2:11">
      <c r="B7" s="2" t="s">
        <v>14</v>
      </c>
      <c r="C7" s="3">
        <v>86500</v>
      </c>
      <c r="D7" s="2">
        <v>5</v>
      </c>
      <c r="E7" s="3">
        <f t="shared" si="0"/>
        <v>432500</v>
      </c>
      <c r="F7" s="3"/>
      <c r="G7" s="3">
        <v>95875</v>
      </c>
      <c r="H7" s="3">
        <v>89500</v>
      </c>
      <c r="I7" s="3">
        <f t="shared" si="4"/>
        <v>447500</v>
      </c>
      <c r="J7" s="3">
        <f t="shared" si="2"/>
        <v>15000</v>
      </c>
      <c r="K7" s="4">
        <f t="shared" si="3"/>
        <v>3.4682080924855585E-2</v>
      </c>
    </row>
    <row r="8" spans="2:11">
      <c r="B8" s="2" t="s">
        <v>15</v>
      </c>
      <c r="C8" s="3">
        <v>8100</v>
      </c>
      <c r="D8" s="2">
        <v>40</v>
      </c>
      <c r="E8" s="3">
        <f t="shared" si="0"/>
        <v>324000</v>
      </c>
      <c r="F8" s="3"/>
      <c r="G8" s="3">
        <v>10080</v>
      </c>
      <c r="H8" s="3">
        <v>12500</v>
      </c>
      <c r="I8" s="3">
        <f t="shared" si="4"/>
        <v>500000</v>
      </c>
      <c r="J8" s="3">
        <f t="shared" si="2"/>
        <v>176000</v>
      </c>
      <c r="K8" s="4">
        <f t="shared" si="3"/>
        <v>0.54320987654320985</v>
      </c>
    </row>
    <row r="9" spans="2:11">
      <c r="B9" s="2" t="s">
        <v>16</v>
      </c>
      <c r="C9" s="3">
        <v>12500</v>
      </c>
      <c r="D9" s="2">
        <v>15</v>
      </c>
      <c r="E9" s="3">
        <f t="shared" si="0"/>
        <v>187500</v>
      </c>
      <c r="F9" s="3"/>
      <c r="G9" s="3">
        <v>13875</v>
      </c>
      <c r="H9" s="3">
        <v>14000</v>
      </c>
      <c r="I9" s="3">
        <f t="shared" si="4"/>
        <v>210000</v>
      </c>
      <c r="J9" s="3">
        <f t="shared" si="2"/>
        <v>22500</v>
      </c>
      <c r="K9" s="4">
        <f t="shared" si="3"/>
        <v>0.12000000000000011</v>
      </c>
    </row>
    <row r="10" spans="2:11">
      <c r="B10" s="2" t="s">
        <v>17</v>
      </c>
      <c r="C10" s="3">
        <v>91500</v>
      </c>
      <c r="D10" s="2">
        <v>8</v>
      </c>
      <c r="E10" s="3">
        <f t="shared" si="0"/>
        <v>732000</v>
      </c>
      <c r="F10" s="3"/>
      <c r="G10" s="3">
        <v>101500</v>
      </c>
      <c r="H10" s="3">
        <v>24000</v>
      </c>
      <c r="I10" s="3">
        <f t="shared" si="4"/>
        <v>192000</v>
      </c>
      <c r="J10" s="3">
        <f t="shared" si="2"/>
        <v>-540000</v>
      </c>
      <c r="K10" s="4">
        <f t="shared" si="3"/>
        <v>-0.73770491803278682</v>
      </c>
    </row>
    <row r="11" spans="2:11">
      <c r="B11" s="2" t="s">
        <v>18</v>
      </c>
      <c r="C11" s="3">
        <v>57000</v>
      </c>
      <c r="D11" s="2">
        <v>5</v>
      </c>
      <c r="E11" s="3">
        <f>C11*D11</f>
        <v>285000</v>
      </c>
      <c r="F11" s="3"/>
      <c r="G11" s="3">
        <v>60187</v>
      </c>
      <c r="H11" s="3">
        <v>47500</v>
      </c>
      <c r="I11" s="3">
        <f t="shared" si="4"/>
        <v>237500</v>
      </c>
      <c r="J11" s="3">
        <f t="shared" si="2"/>
        <v>-47500</v>
      </c>
      <c r="K11" s="4">
        <f>I11/(E11+F11)-1</f>
        <v>-0.16666666666666663</v>
      </c>
    </row>
    <row r="12" spans="2:11">
      <c r="B12" s="2" t="s">
        <v>19</v>
      </c>
      <c r="C12" s="3">
        <v>8700</v>
      </c>
      <c r="D12" s="2">
        <v>21</v>
      </c>
      <c r="E12" s="3">
        <f t="shared" si="0"/>
        <v>182700</v>
      </c>
      <c r="F12" s="3"/>
      <c r="G12" s="3">
        <v>9060</v>
      </c>
      <c r="H12" s="3">
        <v>10800</v>
      </c>
      <c r="I12" s="3">
        <f t="shared" si="4"/>
        <v>226800</v>
      </c>
      <c r="J12" s="3">
        <f t="shared" si="2"/>
        <v>44100</v>
      </c>
      <c r="K12" s="4">
        <f t="shared" si="3"/>
        <v>0.24137931034482762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주식2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2011-02-07T10:46:23Z</dcterms:created>
  <dcterms:modified xsi:type="dcterms:W3CDTF">2011-02-07T10:47:12Z</dcterms:modified>
</cp:coreProperties>
</file>