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60" windowWidth="15015" windowHeight="8415"/>
  </bookViews>
  <sheets>
    <sheet name="급여" sheetId="1" r:id="rId1"/>
  </sheets>
  <definedNames>
    <definedName name="세율">급여!$G$2</definedName>
  </definedNames>
  <calcPr calcId="125725" iterate="1" iterateCount="1"/>
</workbook>
</file>

<file path=xl/calcChain.xml><?xml version="1.0" encoding="utf-8"?>
<calcChain xmlns="http://schemas.openxmlformats.org/spreadsheetml/2006/main">
  <c r="E6" i="1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5"/>
  <c r="F5"/>
</calcChain>
</file>

<file path=xl/sharedStrings.xml><?xml version="1.0" encoding="utf-8"?>
<sst xmlns="http://schemas.openxmlformats.org/spreadsheetml/2006/main" count="48" uniqueCount="32">
  <si>
    <t>번호</t>
  </si>
  <si>
    <t>작업자코드</t>
  </si>
  <si>
    <t>기술등급</t>
  </si>
  <si>
    <t>장준수</t>
  </si>
  <si>
    <t>배지민</t>
  </si>
  <si>
    <t>박연미</t>
  </si>
  <si>
    <t>김수환</t>
  </si>
  <si>
    <t>강지연</t>
  </si>
  <si>
    <t>김경미</t>
  </si>
  <si>
    <t>이윤경</t>
  </si>
  <si>
    <t>정태윤</t>
  </si>
  <si>
    <t>양두현</t>
  </si>
  <si>
    <t>황세원</t>
  </si>
  <si>
    <t>이현기</t>
  </si>
  <si>
    <t>한유미</t>
  </si>
  <si>
    <t>유형종</t>
  </si>
  <si>
    <t>정대식</t>
  </si>
  <si>
    <t>김상철</t>
  </si>
  <si>
    <t>작업자코드</t>
    <phoneticPr fontId="2" type="noConversion"/>
  </si>
  <si>
    <t>초급기술자</t>
    <phoneticPr fontId="2" type="noConversion"/>
  </si>
  <si>
    <t>중급기술자</t>
    <phoneticPr fontId="2" type="noConversion"/>
  </si>
  <si>
    <t>고급기술자</t>
    <phoneticPr fontId="2" type="noConversion"/>
  </si>
  <si>
    <t>기술등급</t>
    <phoneticPr fontId="2" type="noConversion"/>
  </si>
  <si>
    <t>[코드표]</t>
    <phoneticPr fontId="2" type="noConversion"/>
  </si>
  <si>
    <t>성명</t>
    <phoneticPr fontId="2" type="noConversion"/>
  </si>
  <si>
    <t>A001</t>
    <phoneticPr fontId="2" type="noConversion"/>
  </si>
  <si>
    <t>B001</t>
    <phoneticPr fontId="2" type="noConversion"/>
  </si>
  <si>
    <t>C001</t>
    <phoneticPr fontId="2" type="noConversion"/>
  </si>
  <si>
    <t>월급여</t>
    <phoneticPr fontId="2" type="noConversion"/>
  </si>
  <si>
    <t>실급여액</t>
    <phoneticPr fontId="2" type="noConversion"/>
  </si>
  <si>
    <t>[기술자 급여 지급 현황]</t>
    <phoneticPr fontId="2" type="noConversion"/>
  </si>
  <si>
    <t>세율</t>
    <phoneticPr fontId="2" type="noConversion"/>
  </si>
</sst>
</file>

<file path=xl/styles.xml><?xml version="1.0" encoding="utf-8"?>
<styleSheet xmlns="http://schemas.openxmlformats.org/spreadsheetml/2006/main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.0%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41" fontId="0" fillId="0" borderId="1" xfId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2" fontId="0" fillId="0" borderId="1" xfId="2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40"/>
  <sheetViews>
    <sheetView tabSelected="1" topLeftCell="B1" workbookViewId="0">
      <selection activeCell="G5" sqref="G5"/>
    </sheetView>
  </sheetViews>
  <sheetFormatPr defaultRowHeight="16.5"/>
  <cols>
    <col min="1" max="1" width="2.625" customWidth="1"/>
    <col min="2" max="2" width="7.75" customWidth="1"/>
    <col min="3" max="3" width="10.75" customWidth="1"/>
    <col min="4" max="5" width="12.375" customWidth="1"/>
    <col min="6" max="7" width="12.625" customWidth="1"/>
    <col min="8" max="8" width="2.625" customWidth="1"/>
    <col min="9" max="9" width="11.25" bestFit="1" customWidth="1"/>
    <col min="10" max="12" width="12.375" bestFit="1" customWidth="1"/>
  </cols>
  <sheetData>
    <row r="2" spans="2:12" ht="17.25">
      <c r="B2" s="3" t="s">
        <v>30</v>
      </c>
      <c r="F2" s="9" t="s">
        <v>31</v>
      </c>
      <c r="G2" s="8">
        <v>5.5E-2</v>
      </c>
    </row>
    <row r="3" spans="2:12" ht="17.25">
      <c r="I3" s="3" t="s">
        <v>23</v>
      </c>
    </row>
    <row r="4" spans="2:12">
      <c r="B4" s="9" t="s">
        <v>0</v>
      </c>
      <c r="C4" s="9" t="s">
        <v>24</v>
      </c>
      <c r="D4" s="9" t="s">
        <v>1</v>
      </c>
      <c r="E4" s="9" t="s">
        <v>2</v>
      </c>
      <c r="F4" s="9" t="s">
        <v>28</v>
      </c>
      <c r="G4" s="9" t="s">
        <v>29</v>
      </c>
      <c r="I4" s="9" t="s">
        <v>18</v>
      </c>
      <c r="J4" s="1" t="s">
        <v>25</v>
      </c>
      <c r="K4" s="1" t="s">
        <v>26</v>
      </c>
      <c r="L4" s="1" t="s">
        <v>27</v>
      </c>
    </row>
    <row r="5" spans="2:12">
      <c r="B5" s="1">
        <v>1</v>
      </c>
      <c r="C5" s="1" t="s">
        <v>3</v>
      </c>
      <c r="D5" s="5" t="s">
        <v>25</v>
      </c>
      <c r="E5" s="4" t="str">
        <f>HLOOKUP(D5,$J$4:$L$6,2,FALSE)</f>
        <v>초급기술자</v>
      </c>
      <c r="F5" s="7">
        <f>HLOOKUP(D5,$J$4:$L$6,3,FALSE)</f>
        <v>4000000</v>
      </c>
      <c r="G5" s="7"/>
      <c r="I5" s="9" t="s">
        <v>22</v>
      </c>
      <c r="J5" s="1" t="s">
        <v>19</v>
      </c>
      <c r="K5" s="1" t="s">
        <v>20</v>
      </c>
      <c r="L5" s="1" t="s">
        <v>21</v>
      </c>
    </row>
    <row r="6" spans="2:12">
      <c r="B6" s="1">
        <v>2</v>
      </c>
      <c r="C6" s="1" t="s">
        <v>4</v>
      </c>
      <c r="D6" s="5" t="s">
        <v>26</v>
      </c>
      <c r="E6" s="4" t="str">
        <f t="shared" ref="E6:E19" si="0">HLOOKUP(D6,$J$4:$L$6,2,FALSE)</f>
        <v>중급기술자</v>
      </c>
      <c r="F6" s="7">
        <f t="shared" ref="F6:F19" si="1">HLOOKUP(D6,$J$4:$L$6,3,FALSE)</f>
        <v>5000000</v>
      </c>
      <c r="G6" s="7"/>
      <c r="I6" s="9" t="s">
        <v>28</v>
      </c>
      <c r="J6" s="7">
        <v>4000000</v>
      </c>
      <c r="K6" s="7">
        <v>5000000</v>
      </c>
      <c r="L6" s="7">
        <v>6000000</v>
      </c>
    </row>
    <row r="7" spans="2:12">
      <c r="B7" s="1">
        <v>3</v>
      </c>
      <c r="C7" s="1" t="s">
        <v>5</v>
      </c>
      <c r="D7" s="5" t="s">
        <v>27</v>
      </c>
      <c r="E7" s="4" t="str">
        <f t="shared" si="0"/>
        <v>고급기술자</v>
      </c>
      <c r="F7" s="7">
        <f t="shared" si="1"/>
        <v>6000000</v>
      </c>
      <c r="G7" s="7"/>
    </row>
    <row r="8" spans="2:12">
      <c r="B8" s="1">
        <v>4</v>
      </c>
      <c r="C8" s="1" t="s">
        <v>6</v>
      </c>
      <c r="D8" s="5" t="s">
        <v>25</v>
      </c>
      <c r="E8" s="4" t="str">
        <f t="shared" si="0"/>
        <v>초급기술자</v>
      </c>
      <c r="F8" s="7">
        <f t="shared" si="1"/>
        <v>4000000</v>
      </c>
      <c r="G8" s="7"/>
    </row>
    <row r="9" spans="2:12">
      <c r="B9" s="1">
        <v>5</v>
      </c>
      <c r="C9" s="1" t="s">
        <v>7</v>
      </c>
      <c r="D9" s="5" t="s">
        <v>26</v>
      </c>
      <c r="E9" s="4" t="str">
        <f t="shared" si="0"/>
        <v>중급기술자</v>
      </c>
      <c r="F9" s="7">
        <f t="shared" si="1"/>
        <v>5000000</v>
      </c>
      <c r="G9" s="7"/>
    </row>
    <row r="10" spans="2:12">
      <c r="B10" s="1">
        <v>6</v>
      </c>
      <c r="C10" s="1" t="s">
        <v>8</v>
      </c>
      <c r="D10" s="5" t="s">
        <v>26</v>
      </c>
      <c r="E10" s="4" t="str">
        <f t="shared" si="0"/>
        <v>중급기술자</v>
      </c>
      <c r="F10" s="7">
        <f t="shared" si="1"/>
        <v>5000000</v>
      </c>
      <c r="G10" s="7"/>
    </row>
    <row r="11" spans="2:12">
      <c r="B11" s="1">
        <v>7</v>
      </c>
      <c r="C11" s="1" t="s">
        <v>9</v>
      </c>
      <c r="D11" s="5" t="s">
        <v>25</v>
      </c>
      <c r="E11" s="4" t="str">
        <f t="shared" si="0"/>
        <v>초급기술자</v>
      </c>
      <c r="F11" s="7">
        <f t="shared" si="1"/>
        <v>4000000</v>
      </c>
      <c r="G11" s="7"/>
    </row>
    <row r="12" spans="2:12">
      <c r="B12" s="1">
        <v>8</v>
      </c>
      <c r="C12" s="1" t="s">
        <v>10</v>
      </c>
      <c r="D12" s="5" t="s">
        <v>27</v>
      </c>
      <c r="E12" s="4" t="str">
        <f t="shared" si="0"/>
        <v>고급기술자</v>
      </c>
      <c r="F12" s="7">
        <f t="shared" si="1"/>
        <v>6000000</v>
      </c>
      <c r="G12" s="7"/>
    </row>
    <row r="13" spans="2:12">
      <c r="B13" s="1">
        <v>9</v>
      </c>
      <c r="C13" s="1" t="s">
        <v>11</v>
      </c>
      <c r="D13" s="5" t="s">
        <v>27</v>
      </c>
      <c r="E13" s="4" t="str">
        <f t="shared" si="0"/>
        <v>고급기술자</v>
      </c>
      <c r="F13" s="7">
        <f t="shared" si="1"/>
        <v>6000000</v>
      </c>
      <c r="G13" s="7"/>
    </row>
    <row r="14" spans="2:12">
      <c r="B14" s="1">
        <v>10</v>
      </c>
      <c r="C14" s="1" t="s">
        <v>12</v>
      </c>
      <c r="D14" s="5" t="s">
        <v>26</v>
      </c>
      <c r="E14" s="4" t="str">
        <f t="shared" si="0"/>
        <v>중급기술자</v>
      </c>
      <c r="F14" s="7">
        <f t="shared" si="1"/>
        <v>5000000</v>
      </c>
      <c r="G14" s="7"/>
    </row>
    <row r="15" spans="2:12">
      <c r="B15" s="1">
        <v>11</v>
      </c>
      <c r="C15" s="1" t="s">
        <v>13</v>
      </c>
      <c r="D15" s="5" t="s">
        <v>26</v>
      </c>
      <c r="E15" s="4" t="str">
        <f t="shared" si="0"/>
        <v>중급기술자</v>
      </c>
      <c r="F15" s="7">
        <f t="shared" si="1"/>
        <v>5000000</v>
      </c>
      <c r="G15" s="7"/>
    </row>
    <row r="16" spans="2:12">
      <c r="B16" s="1">
        <v>12</v>
      </c>
      <c r="C16" s="1" t="s">
        <v>14</v>
      </c>
      <c r="D16" s="5" t="s">
        <v>25</v>
      </c>
      <c r="E16" s="4" t="str">
        <f t="shared" si="0"/>
        <v>초급기술자</v>
      </c>
      <c r="F16" s="7">
        <f t="shared" si="1"/>
        <v>4000000</v>
      </c>
      <c r="G16" s="7"/>
    </row>
    <row r="17" spans="2:7">
      <c r="B17" s="1">
        <v>13</v>
      </c>
      <c r="C17" s="1" t="s">
        <v>15</v>
      </c>
      <c r="D17" s="6" t="s">
        <v>25</v>
      </c>
      <c r="E17" s="4" t="str">
        <f t="shared" si="0"/>
        <v>초급기술자</v>
      </c>
      <c r="F17" s="7">
        <f t="shared" si="1"/>
        <v>4000000</v>
      </c>
      <c r="G17" s="7"/>
    </row>
    <row r="18" spans="2:7">
      <c r="B18" s="1">
        <v>14</v>
      </c>
      <c r="C18" s="1" t="s">
        <v>16</v>
      </c>
      <c r="D18" s="6" t="s">
        <v>26</v>
      </c>
      <c r="E18" s="4" t="str">
        <f t="shared" si="0"/>
        <v>중급기술자</v>
      </c>
      <c r="F18" s="7">
        <f t="shared" si="1"/>
        <v>5000000</v>
      </c>
      <c r="G18" s="7"/>
    </row>
    <row r="19" spans="2:7">
      <c r="B19" s="1">
        <v>15</v>
      </c>
      <c r="C19" s="1" t="s">
        <v>17</v>
      </c>
      <c r="D19" s="6" t="s">
        <v>25</v>
      </c>
      <c r="E19" s="4" t="str">
        <f t="shared" si="0"/>
        <v>초급기술자</v>
      </c>
      <c r="F19" s="7">
        <f t="shared" si="1"/>
        <v>4000000</v>
      </c>
      <c r="G19" s="7"/>
    </row>
    <row r="20" spans="2:7">
      <c r="D20" s="2"/>
    </row>
    <row r="21" spans="2:7">
      <c r="D21" s="2"/>
    </row>
    <row r="22" spans="2:7">
      <c r="D22" s="2"/>
    </row>
    <row r="23" spans="2:7">
      <c r="D23" s="2"/>
    </row>
    <row r="24" spans="2:7">
      <c r="D24" s="2"/>
    </row>
    <row r="25" spans="2:7">
      <c r="D25" s="2"/>
    </row>
    <row r="26" spans="2:7">
      <c r="D26" s="2"/>
    </row>
    <row r="27" spans="2:7">
      <c r="D27" s="2"/>
    </row>
    <row r="28" spans="2:7">
      <c r="D28" s="2"/>
    </row>
    <row r="29" spans="2:7">
      <c r="D29" s="2"/>
    </row>
    <row r="30" spans="2:7">
      <c r="D30" s="2"/>
    </row>
    <row r="31" spans="2:7">
      <c r="D31" s="2"/>
    </row>
    <row r="32" spans="2:7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>
      <c r="D39" s="2"/>
    </row>
    <row r="40" spans="4:4">
      <c r="D40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급여</vt:lpstr>
      <vt:lpstr>세율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2008-11-09T17:37:38Z</dcterms:created>
  <dcterms:modified xsi:type="dcterms:W3CDTF">2011-02-08T16:32:17Z</dcterms:modified>
</cp:coreProperties>
</file>