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600" windowWidth="14535" windowHeight="7875"/>
  </bookViews>
  <sheets>
    <sheet name="판매분석" sheetId="8" r:id="rId1"/>
    <sheet name="회원등급" sheetId="1" r:id="rId2"/>
  </sheets>
  <definedNames>
    <definedName name="_xlnm._FilterDatabase" localSheetId="1" hidden="1">회원등급!$B$2:$J$19</definedName>
    <definedName name="_xlnm.Criteria" localSheetId="1">회원등급!#REF!</definedName>
  </definedNames>
  <calcPr calcId="144525"/>
</workbook>
</file>

<file path=xl/calcChain.xml><?xml version="1.0" encoding="utf-8"?>
<calcChain xmlns="http://schemas.openxmlformats.org/spreadsheetml/2006/main">
  <c r="B20" i="1" l="1"/>
  <c r="I20" i="1"/>
  <c r="B21" i="1"/>
  <c r="I21" i="1"/>
  <c r="B22" i="1"/>
  <c r="I22" i="1"/>
  <c r="B23" i="1"/>
  <c r="I23" i="1"/>
  <c r="B24" i="1"/>
  <c r="I24" i="1"/>
  <c r="B25" i="1"/>
  <c r="I25" i="1"/>
  <c r="B26" i="1"/>
  <c r="I26" i="1"/>
  <c r="B27" i="1"/>
  <c r="I27" i="1"/>
  <c r="B28" i="1"/>
  <c r="I28" i="1"/>
  <c r="B29" i="1"/>
  <c r="I29" i="1"/>
  <c r="B30" i="1"/>
  <c r="I30" i="1"/>
  <c r="B32" i="1"/>
  <c r="I32" i="1"/>
  <c r="B33" i="1"/>
  <c r="I33" i="1"/>
  <c r="B34" i="1"/>
  <c r="I34" i="1"/>
  <c r="B35" i="1"/>
  <c r="I35" i="1"/>
  <c r="B36" i="1"/>
  <c r="I36" i="1"/>
  <c r="I31" i="1" l="1"/>
  <c r="B31" i="1"/>
  <c r="I14" i="1" l="1"/>
  <c r="I7" i="1"/>
  <c r="I11" i="1"/>
  <c r="I15" i="1"/>
  <c r="I1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I4" i="1"/>
  <c r="I6" i="1"/>
  <c r="I8" i="1"/>
  <c r="I10" i="1"/>
  <c r="I12" i="1"/>
  <c r="I13" i="1"/>
  <c r="I16" i="1"/>
  <c r="I19" i="1"/>
  <c r="I3" i="1"/>
  <c r="I5" i="1"/>
  <c r="I9" i="1"/>
  <c r="I18" i="1"/>
</calcChain>
</file>

<file path=xl/sharedStrings.xml><?xml version="1.0" encoding="utf-8"?>
<sst xmlns="http://schemas.openxmlformats.org/spreadsheetml/2006/main" count="164" uniqueCount="69">
  <si>
    <t>성명</t>
  </si>
  <si>
    <t>포인트</t>
    <phoneticPr fontId="2" type="noConversion"/>
  </si>
  <si>
    <t>기존포인트</t>
    <phoneticPr fontId="2" type="noConversion"/>
  </si>
  <si>
    <t>누적포인트</t>
    <phoneticPr fontId="2" type="noConversion"/>
  </si>
  <si>
    <t>고객등급</t>
    <phoneticPr fontId="2" type="noConversion"/>
  </si>
  <si>
    <t>MP001</t>
    <phoneticPr fontId="2" type="noConversion"/>
  </si>
  <si>
    <t>MP002</t>
  </si>
  <si>
    <t>MP003</t>
  </si>
  <si>
    <t>MP004</t>
  </si>
  <si>
    <t>MP011</t>
  </si>
  <si>
    <t>MP012</t>
  </si>
  <si>
    <t>RE003</t>
  </si>
  <si>
    <t>RE004</t>
  </si>
  <si>
    <t>RE005</t>
  </si>
  <si>
    <t>RE006</t>
  </si>
  <si>
    <t>TR001</t>
    <phoneticPr fontId="2" type="noConversion"/>
  </si>
  <si>
    <t>TR002</t>
  </si>
  <si>
    <t>TR004</t>
  </si>
  <si>
    <t>TR005</t>
  </si>
  <si>
    <t>FG002</t>
    <phoneticPr fontId="2" type="noConversion"/>
  </si>
  <si>
    <t>FG003</t>
    <phoneticPr fontId="2" type="noConversion"/>
  </si>
  <si>
    <t>FG001</t>
    <phoneticPr fontId="2" type="noConversion"/>
  </si>
  <si>
    <t>지점코드</t>
    <phoneticPr fontId="2" type="noConversion"/>
  </si>
  <si>
    <t>구입금액</t>
    <phoneticPr fontId="2" type="noConversion"/>
  </si>
  <si>
    <t>지점</t>
    <phoneticPr fontId="2" type="noConversion"/>
  </si>
  <si>
    <t>김현우</t>
  </si>
  <si>
    <t>조효제</t>
  </si>
  <si>
    <t>김득주</t>
  </si>
  <si>
    <t>이준호</t>
  </si>
  <si>
    <t>한병임</t>
  </si>
  <si>
    <t>양주영</t>
  </si>
  <si>
    <t>변상우</t>
  </si>
  <si>
    <t>이종운</t>
  </si>
  <si>
    <t>조강희</t>
  </si>
  <si>
    <t>최혜민</t>
  </si>
  <si>
    <t>박슬기</t>
  </si>
  <si>
    <t>정인애</t>
  </si>
  <si>
    <t>조동재</t>
  </si>
  <si>
    <t>정성민</t>
  </si>
  <si>
    <t>전은지</t>
  </si>
  <si>
    <t>정대웅</t>
  </si>
  <si>
    <t>최보경</t>
  </si>
  <si>
    <t>회원번호</t>
    <phoneticPr fontId="2" type="noConversion"/>
  </si>
  <si>
    <t>강북</t>
  </si>
  <si>
    <t>강남</t>
  </si>
  <si>
    <t>강동</t>
  </si>
  <si>
    <t>강서</t>
  </si>
  <si>
    <t>일반</t>
  </si>
  <si>
    <t>골드</t>
  </si>
  <si>
    <t>실버</t>
  </si>
  <si>
    <t>연간 판매량</t>
    <phoneticPr fontId="6" type="noConversion"/>
  </si>
  <si>
    <t>제품명</t>
    <phoneticPr fontId="6" type="noConversion"/>
  </si>
  <si>
    <t>1월</t>
    <phoneticPr fontId="6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</si>
  <si>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</si>
  <si>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</si>
  <si>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</si>
  <si>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</si>
  <si>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</si>
  <si>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</si>
  <si>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</si>
  <si>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</si>
  <si>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</si>
  <si>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</si>
  <si>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</si>
  <si>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스파크라인 분석</t>
    <phoneticPr fontId="2" type="noConversion"/>
  </si>
  <si>
    <t>오렌지 쥬스</t>
    <phoneticPr fontId="2" type="noConversion"/>
  </si>
  <si>
    <t>블루베리 잼</t>
    <phoneticPr fontId="2" type="noConversion"/>
  </si>
  <si>
    <t>파인애플 시럽</t>
    <phoneticPr fontId="2" type="noConversion"/>
  </si>
  <si>
    <t>상등육 쇠고기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</si>
</sst>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#,##0_ 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theme="9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176" fontId="1" fillId="0" borderId="0">
      <alignment horizontal="left"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9" fillId="3" borderId="1" xfId="0" quotePrefix="1" applyNumberFormat="1" applyFont="1" applyFill="1" applyBorder="1" applyAlignment="1">
      <alignment horizontal="left" vertical="center" indent="1"/>
    </xf>
    <xf numFmtId="0" fontId="9" fillId="0" borderId="1" xfId="4" quotePrefix="1" applyNumberFormat="1" applyFont="1" applyBorder="1">
      <alignment vertical="center"/>
    </xf>
    <xf numFmtId="0" fontId="7" fillId="0" borderId="1" xfId="0" quotePrefix="1" applyNumberFormat="1" applyFont="1" applyBorder="1">
      <alignment vertical="center"/>
    </xf>
    <xf numFmtId="0" fontId="7" fillId="0" borderId="1" xfId="0" applyFont="1" applyBorder="1" applyAlignment="1">
      <alignment horizontal="center" vertical="center"/>
    </xf>
  </cellXfs>
  <cellStyles count="5">
    <cellStyle name="날짜" xfId="1"/>
    <cellStyle name="쉼표 [0]" xfId="4" builtinId="6"/>
    <cellStyle name="쉼표 [0] 2" xfId="3"/>
    <cellStyle name="표준" xfId="0" builtinId="0"/>
    <cellStyle name="표준 2" xfId="2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tabSelected="1" workbookViewId="0">
      <selection activeCell="O5" sqref="O5"/>
    </sheetView>
  </sheetViews>
  <sheetFormatPr defaultRowHeight="16.5"/>
  <cols>
    <col min="1" max="1" width="2.625" style="6" customWidth="1"/>
    <col min="2" max="2" width="15.875" style="6" bestFit="1" customWidth="1"/>
    <col min="3" max="14" width="6.125" style="6" customWidth="1"/>
    <col min="15" max="15" width="27.25" style="6" customWidth="1"/>
    <col min="16" max="16384" width="9" style="6"/>
  </cols>
  <sheetData>
    <row r="1" spans="2:15" customFormat="1"/>
    <row r="2" spans="2:15" customFormat="1" ht="20.25">
      <c r="B2" s="5" t="s">
        <v>50</v>
      </c>
    </row>
    <row r="3" spans="2:15" ht="10.5" customHeight="1"/>
    <row r="4" spans="2:15">
      <c r="B4" s="7" t="s">
        <v>51</v>
      </c>
      <c r="C4" s="7" t="s">
        <v>52</v>
      </c>
      <c r="D4" s="7" t="s">
        <v>53</v>
      </c>
      <c r="E4" s="7" t="s">
        <v>54</v>
      </c>
      <c r="F4" s="7" t="s">
        <v>55</v>
      </c>
      <c r="G4" s="7" t="s">
        <v>56</v>
      </c>
      <c r="H4" s="7" t="s">
        <v>57</v>
      </c>
      <c r="I4" s="7" t="s">
        <v>58</v>
      </c>
      <c r="J4" s="7" t="s">
        <v>59</v>
      </c>
      <c r="K4" s="7" t="s">
        <v>60</v>
      </c>
      <c r="L4" s="7" t="s">
        <v>61</v>
      </c>
      <c r="M4" s="7" t="s">
        <v>62</v>
      </c>
      <c r="N4" s="7" t="s">
        <v>63</v>
      </c>
      <c r="O4" s="7" t="s">
        <v>64</v>
      </c>
    </row>
    <row r="5" spans="2:15">
      <c r="B5" s="8" t="s">
        <v>65</v>
      </c>
      <c r="C5" s="9">
        <v>12</v>
      </c>
      <c r="D5" s="10">
        <v>12</v>
      </c>
      <c r="E5" s="10">
        <v>6</v>
      </c>
      <c r="F5" s="10">
        <v>42</v>
      </c>
      <c r="G5" s="10">
        <v>25</v>
      </c>
      <c r="H5" s="10">
        <v>20</v>
      </c>
      <c r="I5" s="10">
        <v>50</v>
      </c>
      <c r="J5" s="10">
        <v>2</v>
      </c>
      <c r="K5" s="10">
        <v>30</v>
      </c>
      <c r="L5" s="10">
        <v>4</v>
      </c>
      <c r="M5" s="10">
        <v>40</v>
      </c>
      <c r="N5" s="10">
        <v>20</v>
      </c>
      <c r="O5" s="11"/>
    </row>
    <row r="6" spans="2:15">
      <c r="B6" s="8" t="s">
        <v>66</v>
      </c>
      <c r="C6" s="9">
        <v>35</v>
      </c>
      <c r="D6" s="10">
        <v>10</v>
      </c>
      <c r="E6" s="10">
        <v>15</v>
      </c>
      <c r="F6" s="10">
        <v>40</v>
      </c>
      <c r="G6" s="10">
        <v>30</v>
      </c>
      <c r="H6" s="10">
        <v>50</v>
      </c>
      <c r="I6" s="10">
        <v>15</v>
      </c>
      <c r="J6" s="10">
        <v>60</v>
      </c>
      <c r="K6" s="10">
        <v>20</v>
      </c>
      <c r="L6" s="10">
        <v>60</v>
      </c>
      <c r="M6" s="10">
        <v>24</v>
      </c>
      <c r="N6" s="10">
        <v>7</v>
      </c>
      <c r="O6" s="11"/>
    </row>
    <row r="7" spans="2:15">
      <c r="B7" s="8" t="s">
        <v>67</v>
      </c>
      <c r="C7" s="9">
        <v>25</v>
      </c>
      <c r="D7" s="10">
        <v>40</v>
      </c>
      <c r="E7" s="10">
        <v>25</v>
      </c>
      <c r="F7" s="10">
        <v>21</v>
      </c>
      <c r="G7" s="10">
        <v>25</v>
      </c>
      <c r="H7" s="10">
        <v>10</v>
      </c>
      <c r="I7" s="10">
        <v>20</v>
      </c>
      <c r="J7" s="10">
        <v>36</v>
      </c>
      <c r="K7" s="10">
        <v>70</v>
      </c>
      <c r="L7" s="10">
        <v>25</v>
      </c>
      <c r="M7" s="10">
        <v>20</v>
      </c>
      <c r="N7" s="10">
        <v>15</v>
      </c>
      <c r="O7" s="11"/>
    </row>
    <row r="8" spans="2:15">
      <c r="B8" s="8" t="s">
        <v>68</v>
      </c>
      <c r="C8" s="9">
        <v>35</v>
      </c>
      <c r="D8" s="10">
        <v>35</v>
      </c>
      <c r="E8" s="10">
        <v>40</v>
      </c>
      <c r="F8" s="10">
        <v>35</v>
      </c>
      <c r="G8" s="10">
        <v>15</v>
      </c>
      <c r="H8" s="10">
        <v>16</v>
      </c>
      <c r="I8" s="10">
        <v>15</v>
      </c>
      <c r="J8" s="10">
        <v>25</v>
      </c>
      <c r="K8" s="10">
        <v>10</v>
      </c>
      <c r="L8" s="10">
        <v>6</v>
      </c>
      <c r="M8" s="10">
        <v>33</v>
      </c>
      <c r="N8" s="9">
        <v>35</v>
      </c>
      <c r="O8" s="1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11" sqref="G11"/>
    </sheetView>
  </sheetViews>
  <sheetFormatPr defaultRowHeight="16.5"/>
  <cols>
    <col min="1" max="1" width="2.625" customWidth="1"/>
    <col min="2" max="2" width="8.625" customWidth="1"/>
    <col min="3" max="3" width="10.625" customWidth="1"/>
    <col min="4" max="4" width="8.625" customWidth="1"/>
    <col min="5" max="5" width="9.125" customWidth="1"/>
    <col min="6" max="10" width="10.625" customWidth="1"/>
    <col min="11" max="11" width="2.625" customWidth="1"/>
  </cols>
  <sheetData>
    <row r="2" spans="2:10">
      <c r="B2" s="1" t="s">
        <v>22</v>
      </c>
      <c r="C2" s="1" t="s">
        <v>24</v>
      </c>
      <c r="D2" s="1" t="s">
        <v>42</v>
      </c>
      <c r="E2" s="1" t="s">
        <v>0</v>
      </c>
      <c r="F2" s="1" t="s">
        <v>23</v>
      </c>
      <c r="G2" s="1" t="s">
        <v>1</v>
      </c>
      <c r="H2" s="1" t="s">
        <v>2</v>
      </c>
      <c r="I2" s="1" t="s">
        <v>3</v>
      </c>
      <c r="J2" s="1" t="s">
        <v>4</v>
      </c>
    </row>
    <row r="3" spans="2:10">
      <c r="B3" s="3" t="str">
        <f>LEFT(D3,2)</f>
        <v>MP</v>
      </c>
      <c r="C3" s="4" t="s">
        <v>43</v>
      </c>
      <c r="D3" s="3" t="s">
        <v>5</v>
      </c>
      <c r="E3" s="4" t="s">
        <v>25</v>
      </c>
      <c r="F3" s="2">
        <v>840000</v>
      </c>
      <c r="G3" s="2">
        <v>50</v>
      </c>
      <c r="H3" s="2">
        <v>60</v>
      </c>
      <c r="I3" s="2">
        <f>G3+H3</f>
        <v>110</v>
      </c>
      <c r="J3" s="3" t="s">
        <v>47</v>
      </c>
    </row>
    <row r="4" spans="2:10">
      <c r="B4" s="3" t="str">
        <f>LEFT(D4,2)</f>
        <v>RE</v>
      </c>
      <c r="C4" s="4" t="s">
        <v>44</v>
      </c>
      <c r="D4" s="3" t="s">
        <v>12</v>
      </c>
      <c r="E4" s="4" t="s">
        <v>26</v>
      </c>
      <c r="F4" s="2">
        <v>1060000</v>
      </c>
      <c r="G4" s="2">
        <v>100</v>
      </c>
      <c r="H4" s="2">
        <v>225</v>
      </c>
      <c r="I4" s="2">
        <f>G4+H4</f>
        <v>325</v>
      </c>
      <c r="J4" s="3" t="s">
        <v>48</v>
      </c>
    </row>
    <row r="5" spans="2:10">
      <c r="B5" s="3" t="str">
        <f>LEFT(D5,2)</f>
        <v>FG</v>
      </c>
      <c r="C5" s="4" t="s">
        <v>45</v>
      </c>
      <c r="D5" s="3" t="s">
        <v>19</v>
      </c>
      <c r="E5" s="4" t="s">
        <v>27</v>
      </c>
      <c r="F5" s="2">
        <v>750000</v>
      </c>
      <c r="G5" s="2">
        <v>50</v>
      </c>
      <c r="H5" s="2">
        <v>78</v>
      </c>
      <c r="I5" s="2">
        <f>G5+H5</f>
        <v>128</v>
      </c>
      <c r="J5" s="3" t="s">
        <v>47</v>
      </c>
    </row>
    <row r="6" spans="2:10">
      <c r="B6" s="3" t="str">
        <f>LEFT(D6,2)</f>
        <v>MP</v>
      </c>
      <c r="C6" s="4" t="s">
        <v>43</v>
      </c>
      <c r="D6" s="3" t="s">
        <v>10</v>
      </c>
      <c r="E6" s="4" t="s">
        <v>28</v>
      </c>
      <c r="F6" s="2">
        <v>1320000</v>
      </c>
      <c r="G6" s="2">
        <v>100</v>
      </c>
      <c r="H6" s="2">
        <v>270</v>
      </c>
      <c r="I6" s="2">
        <f>G6+H6</f>
        <v>370</v>
      </c>
      <c r="J6" s="3" t="s">
        <v>48</v>
      </c>
    </row>
    <row r="7" spans="2:10">
      <c r="B7" s="3" t="str">
        <f>LEFT(D7,2)</f>
        <v>RE</v>
      </c>
      <c r="C7" s="4" t="s">
        <v>44</v>
      </c>
      <c r="D7" s="3" t="s">
        <v>14</v>
      </c>
      <c r="E7" s="4" t="s">
        <v>29</v>
      </c>
      <c r="F7" s="2">
        <v>930000</v>
      </c>
      <c r="G7" s="2">
        <v>50</v>
      </c>
      <c r="H7" s="2">
        <v>165</v>
      </c>
      <c r="I7" s="2">
        <f>G7+H7</f>
        <v>215</v>
      </c>
      <c r="J7" s="3" t="s">
        <v>49</v>
      </c>
    </row>
    <row r="8" spans="2:10">
      <c r="B8" s="3" t="str">
        <f>LEFT(D8,2)</f>
        <v>MP</v>
      </c>
      <c r="C8" s="4" t="s">
        <v>43</v>
      </c>
      <c r="D8" s="3" t="s">
        <v>7</v>
      </c>
      <c r="E8" s="4" t="s">
        <v>30</v>
      </c>
      <c r="F8" s="2">
        <v>450000</v>
      </c>
      <c r="G8" s="2">
        <v>0</v>
      </c>
      <c r="H8" s="2">
        <v>65</v>
      </c>
      <c r="I8" s="2">
        <f>G8+H8</f>
        <v>65</v>
      </c>
      <c r="J8" s="3" t="s">
        <v>47</v>
      </c>
    </row>
    <row r="9" spans="2:10">
      <c r="B9" s="3" t="str">
        <f>LEFT(D9,2)</f>
        <v>MP</v>
      </c>
      <c r="C9" s="4" t="s">
        <v>43</v>
      </c>
      <c r="D9" s="3" t="s">
        <v>8</v>
      </c>
      <c r="E9" s="4" t="s">
        <v>31</v>
      </c>
      <c r="F9" s="2">
        <v>1210000</v>
      </c>
      <c r="G9" s="2">
        <v>100</v>
      </c>
      <c r="H9" s="2">
        <v>192</v>
      </c>
      <c r="I9" s="2">
        <f>G9+H9</f>
        <v>292</v>
      </c>
      <c r="J9" s="3" t="s">
        <v>49</v>
      </c>
    </row>
    <row r="10" spans="2:10">
      <c r="B10" s="3" t="str">
        <f>LEFT(D10,2)</f>
        <v>TR</v>
      </c>
      <c r="C10" s="4" t="s">
        <v>46</v>
      </c>
      <c r="D10" s="3" t="s">
        <v>18</v>
      </c>
      <c r="E10" s="4" t="s">
        <v>32</v>
      </c>
      <c r="F10" s="2">
        <v>162000</v>
      </c>
      <c r="G10" s="2">
        <v>0</v>
      </c>
      <c r="H10" s="2">
        <v>80</v>
      </c>
      <c r="I10" s="2">
        <f>G10+H10</f>
        <v>80</v>
      </c>
      <c r="J10" s="3" t="s">
        <v>47</v>
      </c>
    </row>
    <row r="11" spans="2:10">
      <c r="B11" s="3" t="str">
        <f>LEFT(D11,2)</f>
        <v>FG</v>
      </c>
      <c r="C11" s="4" t="s">
        <v>45</v>
      </c>
      <c r="D11" s="3" t="s">
        <v>20</v>
      </c>
      <c r="E11" s="4" t="s">
        <v>33</v>
      </c>
      <c r="F11" s="2">
        <v>800000</v>
      </c>
      <c r="G11" s="2">
        <v>50</v>
      </c>
      <c r="H11" s="2">
        <v>85</v>
      </c>
      <c r="I11" s="2">
        <f>G11+H11</f>
        <v>135</v>
      </c>
      <c r="J11" s="3" t="s">
        <v>47</v>
      </c>
    </row>
    <row r="12" spans="2:10">
      <c r="B12" s="3" t="str">
        <f>LEFT(D12,2)</f>
        <v>TR</v>
      </c>
      <c r="C12" s="4" t="s">
        <v>46</v>
      </c>
      <c r="D12" s="3" t="s">
        <v>15</v>
      </c>
      <c r="E12" s="4" t="s">
        <v>34</v>
      </c>
      <c r="F12" s="2">
        <v>160000</v>
      </c>
      <c r="G12" s="2">
        <v>0</v>
      </c>
      <c r="H12" s="2">
        <v>70</v>
      </c>
      <c r="I12" s="2">
        <f>G12+H12</f>
        <v>70</v>
      </c>
      <c r="J12" s="3" t="s">
        <v>47</v>
      </c>
    </row>
    <row r="13" spans="2:10">
      <c r="B13" s="3" t="str">
        <f>LEFT(D13,2)</f>
        <v>MP</v>
      </c>
      <c r="C13" s="4" t="s">
        <v>43</v>
      </c>
      <c r="D13" s="3" t="s">
        <v>6</v>
      </c>
      <c r="E13" s="4" t="s">
        <v>35</v>
      </c>
      <c r="F13" s="2">
        <v>250000</v>
      </c>
      <c r="G13" s="2">
        <v>0</v>
      </c>
      <c r="H13" s="2">
        <v>80</v>
      </c>
      <c r="I13" s="2">
        <f>G13+H13</f>
        <v>80</v>
      </c>
      <c r="J13" s="3" t="s">
        <v>47</v>
      </c>
    </row>
    <row r="14" spans="2:10">
      <c r="B14" s="3" t="str">
        <f>LEFT(D14,2)</f>
        <v>RE</v>
      </c>
      <c r="C14" s="4" t="s">
        <v>44</v>
      </c>
      <c r="D14" s="3" t="s">
        <v>11</v>
      </c>
      <c r="E14" s="4" t="s">
        <v>36</v>
      </c>
      <c r="F14" s="2">
        <v>1540000</v>
      </c>
      <c r="G14" s="2">
        <v>150</v>
      </c>
      <c r="H14" s="2">
        <v>278</v>
      </c>
      <c r="I14" s="2" t="e">
        <f>G14+J20</f>
        <v>#VALUE!</v>
      </c>
      <c r="J14" s="3" t="s">
        <v>48</v>
      </c>
    </row>
    <row r="15" spans="2:10">
      <c r="B15" s="3" t="str">
        <f>LEFT(D15,2)</f>
        <v>TR</v>
      </c>
      <c r="C15" s="4" t="s">
        <v>46</v>
      </c>
      <c r="D15" s="3" t="s">
        <v>16</v>
      </c>
      <c r="E15" s="4" t="s">
        <v>37</v>
      </c>
      <c r="F15" s="2">
        <v>240000</v>
      </c>
      <c r="G15" s="2">
        <v>0</v>
      </c>
      <c r="H15" s="2">
        <v>85</v>
      </c>
      <c r="I15" s="2">
        <f>G15+H15</f>
        <v>85</v>
      </c>
      <c r="J15" s="3" t="s">
        <v>47</v>
      </c>
    </row>
    <row r="16" spans="2:10">
      <c r="B16" s="3" t="str">
        <f>LEFT(D16,2)</f>
        <v>TR</v>
      </c>
      <c r="C16" s="4" t="s">
        <v>46</v>
      </c>
      <c r="D16" s="3" t="s">
        <v>17</v>
      </c>
      <c r="E16" s="4" t="s">
        <v>38</v>
      </c>
      <c r="F16" s="2">
        <v>60000</v>
      </c>
      <c r="G16" s="2">
        <v>0</v>
      </c>
      <c r="H16" s="2">
        <v>25</v>
      </c>
      <c r="I16" s="2">
        <f>G16+H16</f>
        <v>25</v>
      </c>
      <c r="J16" s="3" t="s">
        <v>47</v>
      </c>
    </row>
    <row r="17" spans="2:10">
      <c r="B17" s="3" t="str">
        <f>LEFT(D17,2)</f>
        <v>RE</v>
      </c>
      <c r="C17" s="4" t="s">
        <v>44</v>
      </c>
      <c r="D17" s="3" t="s">
        <v>13</v>
      </c>
      <c r="E17" s="4" t="s">
        <v>39</v>
      </c>
      <c r="F17" s="2">
        <v>2650000</v>
      </c>
      <c r="G17" s="2">
        <v>200</v>
      </c>
      <c r="H17" s="2">
        <v>154</v>
      </c>
      <c r="I17" s="2">
        <f>G17+H17</f>
        <v>354</v>
      </c>
      <c r="J17" s="3" t="s">
        <v>48</v>
      </c>
    </row>
    <row r="18" spans="2:10">
      <c r="B18" s="3" t="str">
        <f>LEFT(D18,2)</f>
        <v>MP</v>
      </c>
      <c r="C18" s="4" t="s">
        <v>43</v>
      </c>
      <c r="D18" s="3" t="s">
        <v>9</v>
      </c>
      <c r="E18" s="4" t="s">
        <v>40</v>
      </c>
      <c r="F18" s="2">
        <v>648000</v>
      </c>
      <c r="G18" s="2">
        <v>50</v>
      </c>
      <c r="H18" s="2">
        <v>70</v>
      </c>
      <c r="I18" s="2">
        <f>G18+H18</f>
        <v>120</v>
      </c>
      <c r="J18" s="3" t="s">
        <v>47</v>
      </c>
    </row>
    <row r="19" spans="2:10">
      <c r="B19" s="3" t="str">
        <f>LEFT(D19,2)</f>
        <v>FG</v>
      </c>
      <c r="C19" s="4" t="s">
        <v>45</v>
      </c>
      <c r="D19" s="3" t="s">
        <v>21</v>
      </c>
      <c r="E19" s="4" t="s">
        <v>41</v>
      </c>
      <c r="F19" s="2">
        <v>85000</v>
      </c>
      <c r="G19" s="2">
        <v>0</v>
      </c>
      <c r="H19" s="2">
        <v>78</v>
      </c>
      <c r="I19" s="2">
        <f>G19+H19</f>
        <v>78</v>
      </c>
      <c r="J19" s="3" t="s">
        <v>47</v>
      </c>
    </row>
    <row r="20" spans="2:10">
      <c r="B20" s="3" t="str">
        <f>LEFT(D20,2)</f>
        <v>MP</v>
      </c>
      <c r="C20" s="4" t="s">
        <v>43</v>
      </c>
      <c r="D20" s="3" t="s">
        <v>5</v>
      </c>
      <c r="E20" s="4" t="s">
        <v>25</v>
      </c>
      <c r="F20" s="2">
        <v>840000</v>
      </c>
      <c r="G20" s="2">
        <v>50</v>
      </c>
      <c r="H20" s="2">
        <v>60</v>
      </c>
      <c r="I20" s="2">
        <f>G20+H20</f>
        <v>110</v>
      </c>
      <c r="J20" s="3" t="s">
        <v>47</v>
      </c>
    </row>
    <row r="21" spans="2:10">
      <c r="B21" s="3" t="str">
        <f>LEFT(D21,2)</f>
        <v>RE</v>
      </c>
      <c r="C21" s="4" t="s">
        <v>44</v>
      </c>
      <c r="D21" s="3" t="s">
        <v>12</v>
      </c>
      <c r="E21" s="4" t="s">
        <v>26</v>
      </c>
      <c r="F21" s="2">
        <v>1060000</v>
      </c>
      <c r="G21" s="2">
        <v>100</v>
      </c>
      <c r="H21" s="2">
        <v>225</v>
      </c>
      <c r="I21" s="2">
        <f>G21+H21</f>
        <v>325</v>
      </c>
      <c r="J21" s="3" t="s">
        <v>48</v>
      </c>
    </row>
    <row r="22" spans="2:10">
      <c r="B22" s="3" t="str">
        <f>LEFT(D22,2)</f>
        <v>FG</v>
      </c>
      <c r="C22" s="4" t="s">
        <v>45</v>
      </c>
      <c r="D22" s="3" t="s">
        <v>19</v>
      </c>
      <c r="E22" s="4" t="s">
        <v>27</v>
      </c>
      <c r="F22" s="2">
        <v>750000</v>
      </c>
      <c r="G22" s="2">
        <v>50</v>
      </c>
      <c r="H22" s="2">
        <v>78</v>
      </c>
      <c r="I22" s="2">
        <f>G22+H22</f>
        <v>128</v>
      </c>
      <c r="J22" s="3" t="s">
        <v>47</v>
      </c>
    </row>
    <row r="23" spans="2:10">
      <c r="B23" s="3" t="str">
        <f>LEFT(D23,2)</f>
        <v>MP</v>
      </c>
      <c r="C23" s="4" t="s">
        <v>43</v>
      </c>
      <c r="D23" s="3" t="s">
        <v>10</v>
      </c>
      <c r="E23" s="4" t="s">
        <v>28</v>
      </c>
      <c r="F23" s="2">
        <v>1320000</v>
      </c>
      <c r="G23" s="2">
        <v>100</v>
      </c>
      <c r="H23" s="2">
        <v>270</v>
      </c>
      <c r="I23" s="2">
        <f>G23+H23</f>
        <v>370</v>
      </c>
      <c r="J23" s="3" t="s">
        <v>48</v>
      </c>
    </row>
    <row r="24" spans="2:10">
      <c r="B24" s="3" t="str">
        <f>LEFT(D24,2)</f>
        <v>RE</v>
      </c>
      <c r="C24" s="4" t="s">
        <v>44</v>
      </c>
      <c r="D24" s="3" t="s">
        <v>14</v>
      </c>
      <c r="E24" s="4" t="s">
        <v>29</v>
      </c>
      <c r="F24" s="2">
        <v>930000</v>
      </c>
      <c r="G24" s="2">
        <v>50</v>
      </c>
      <c r="H24" s="2">
        <v>165</v>
      </c>
      <c r="I24" s="2">
        <f>G24+H24</f>
        <v>215</v>
      </c>
      <c r="J24" s="3" t="s">
        <v>49</v>
      </c>
    </row>
    <row r="25" spans="2:10">
      <c r="B25" s="3" t="str">
        <f>LEFT(D25,2)</f>
        <v>MP</v>
      </c>
      <c r="C25" s="4" t="s">
        <v>43</v>
      </c>
      <c r="D25" s="3" t="s">
        <v>7</v>
      </c>
      <c r="E25" s="4" t="s">
        <v>30</v>
      </c>
      <c r="F25" s="2">
        <v>450000</v>
      </c>
      <c r="G25" s="2">
        <v>0</v>
      </c>
      <c r="H25" s="2">
        <v>65</v>
      </c>
      <c r="I25" s="2">
        <f>G25+H25</f>
        <v>65</v>
      </c>
      <c r="J25" s="3" t="s">
        <v>47</v>
      </c>
    </row>
    <row r="26" spans="2:10">
      <c r="B26" s="3" t="str">
        <f>LEFT(D26,2)</f>
        <v>MP</v>
      </c>
      <c r="C26" s="4" t="s">
        <v>43</v>
      </c>
      <c r="D26" s="3" t="s">
        <v>8</v>
      </c>
      <c r="E26" s="4" t="s">
        <v>31</v>
      </c>
      <c r="F26" s="2">
        <v>1210000</v>
      </c>
      <c r="G26" s="2">
        <v>100</v>
      </c>
      <c r="H26" s="2">
        <v>192</v>
      </c>
      <c r="I26" s="2">
        <f>G26+H26</f>
        <v>292</v>
      </c>
      <c r="J26" s="3" t="s">
        <v>49</v>
      </c>
    </row>
    <row r="27" spans="2:10">
      <c r="B27" s="3" t="str">
        <f>LEFT(D27,2)</f>
        <v>TR</v>
      </c>
      <c r="C27" s="4" t="s">
        <v>46</v>
      </c>
      <c r="D27" s="3" t="s">
        <v>18</v>
      </c>
      <c r="E27" s="4" t="s">
        <v>32</v>
      </c>
      <c r="F27" s="2">
        <v>162000</v>
      </c>
      <c r="G27" s="2">
        <v>0</v>
      </c>
      <c r="H27" s="2">
        <v>80</v>
      </c>
      <c r="I27" s="2">
        <f>G27+H27</f>
        <v>80</v>
      </c>
      <c r="J27" s="3" t="s">
        <v>47</v>
      </c>
    </row>
    <row r="28" spans="2:10">
      <c r="B28" s="3" t="str">
        <f>LEFT(D28,2)</f>
        <v>FG</v>
      </c>
      <c r="C28" s="4" t="s">
        <v>45</v>
      </c>
      <c r="D28" s="3" t="s">
        <v>20</v>
      </c>
      <c r="E28" s="4" t="s">
        <v>33</v>
      </c>
      <c r="F28" s="2">
        <v>800000</v>
      </c>
      <c r="G28" s="2">
        <v>50</v>
      </c>
      <c r="H28" s="2">
        <v>85</v>
      </c>
      <c r="I28" s="2">
        <f>G28+H28</f>
        <v>135</v>
      </c>
      <c r="J28" s="3" t="s">
        <v>47</v>
      </c>
    </row>
    <row r="29" spans="2:10">
      <c r="B29" s="3" t="str">
        <f>LEFT(D29,2)</f>
        <v>TR</v>
      </c>
      <c r="C29" s="4" t="s">
        <v>46</v>
      </c>
      <c r="D29" s="3" t="s">
        <v>15</v>
      </c>
      <c r="E29" s="4" t="s">
        <v>34</v>
      </c>
      <c r="F29" s="2">
        <v>160000</v>
      </c>
      <c r="G29" s="2">
        <v>0</v>
      </c>
      <c r="H29" s="2">
        <v>70</v>
      </c>
      <c r="I29" s="2">
        <f>G29+H29</f>
        <v>70</v>
      </c>
      <c r="J29" s="3" t="s">
        <v>47</v>
      </c>
    </row>
    <row r="30" spans="2:10">
      <c r="B30" s="3" t="str">
        <f>LEFT(D30,2)</f>
        <v>MP</v>
      </c>
      <c r="C30" s="4" t="s">
        <v>43</v>
      </c>
      <c r="D30" s="3" t="s">
        <v>6</v>
      </c>
      <c r="E30" s="4" t="s">
        <v>35</v>
      </c>
      <c r="F30" s="2">
        <v>250000</v>
      </c>
      <c r="G30" s="2">
        <v>0</v>
      </c>
      <c r="H30" s="2">
        <v>80</v>
      </c>
      <c r="I30" s="2">
        <f>G30+H30</f>
        <v>80</v>
      </c>
      <c r="J30" s="3" t="s">
        <v>47</v>
      </c>
    </row>
    <row r="31" spans="2:10">
      <c r="B31" s="3" t="str">
        <f>LEFT(D31,2)</f>
        <v>RE</v>
      </c>
      <c r="C31" s="4" t="s">
        <v>44</v>
      </c>
      <c r="D31" s="3" t="s">
        <v>11</v>
      </c>
      <c r="E31" s="4" t="s">
        <v>36</v>
      </c>
      <c r="F31" s="2">
        <v>1540000</v>
      </c>
      <c r="G31" s="2">
        <v>150</v>
      </c>
      <c r="H31" s="2">
        <v>278</v>
      </c>
      <c r="I31" s="2">
        <f>G31+J37</f>
        <v>150</v>
      </c>
      <c r="J31" s="3" t="s">
        <v>48</v>
      </c>
    </row>
    <row r="32" spans="2:10">
      <c r="B32" s="3" t="str">
        <f>LEFT(D32,2)</f>
        <v>TR</v>
      </c>
      <c r="C32" s="4" t="s">
        <v>46</v>
      </c>
      <c r="D32" s="3" t="s">
        <v>16</v>
      </c>
      <c r="E32" s="4" t="s">
        <v>37</v>
      </c>
      <c r="F32" s="2">
        <v>240000</v>
      </c>
      <c r="G32" s="2">
        <v>0</v>
      </c>
      <c r="H32" s="2">
        <v>85</v>
      </c>
      <c r="I32" s="2">
        <f>G32+H32</f>
        <v>85</v>
      </c>
      <c r="J32" s="3" t="s">
        <v>47</v>
      </c>
    </row>
    <row r="33" spans="2:10">
      <c r="B33" s="3" t="str">
        <f>LEFT(D33,2)</f>
        <v>TR</v>
      </c>
      <c r="C33" s="4" t="s">
        <v>46</v>
      </c>
      <c r="D33" s="3" t="s">
        <v>17</v>
      </c>
      <c r="E33" s="4" t="s">
        <v>38</v>
      </c>
      <c r="F33" s="2">
        <v>60000</v>
      </c>
      <c r="G33" s="2">
        <v>0</v>
      </c>
      <c r="H33" s="2">
        <v>25</v>
      </c>
      <c r="I33" s="2">
        <f>G33+H33</f>
        <v>25</v>
      </c>
      <c r="J33" s="3" t="s">
        <v>47</v>
      </c>
    </row>
    <row r="34" spans="2:10">
      <c r="B34" s="3" t="str">
        <f>LEFT(D34,2)</f>
        <v>RE</v>
      </c>
      <c r="C34" s="4" t="s">
        <v>44</v>
      </c>
      <c r="D34" s="3" t="s">
        <v>13</v>
      </c>
      <c r="E34" s="4" t="s">
        <v>39</v>
      </c>
      <c r="F34" s="2">
        <v>2650000</v>
      </c>
      <c r="G34" s="2">
        <v>200</v>
      </c>
      <c r="H34" s="2">
        <v>154</v>
      </c>
      <c r="I34" s="2">
        <f>G34+H34</f>
        <v>354</v>
      </c>
      <c r="J34" s="3" t="s">
        <v>48</v>
      </c>
    </row>
    <row r="35" spans="2:10">
      <c r="B35" s="3" t="str">
        <f>LEFT(D35,2)</f>
        <v>MP</v>
      </c>
      <c r="C35" s="4" t="s">
        <v>43</v>
      </c>
      <c r="D35" s="3" t="s">
        <v>9</v>
      </c>
      <c r="E35" s="4" t="s">
        <v>40</v>
      </c>
      <c r="F35" s="2">
        <v>648000</v>
      </c>
      <c r="G35" s="2">
        <v>50</v>
      </c>
      <c r="H35" s="2">
        <v>70</v>
      </c>
      <c r="I35" s="2">
        <f>G35+H35</f>
        <v>120</v>
      </c>
      <c r="J35" s="3" t="s">
        <v>47</v>
      </c>
    </row>
    <row r="36" spans="2:10">
      <c r="B36" s="3" t="str">
        <f>LEFT(D36,2)</f>
        <v>FG</v>
      </c>
      <c r="C36" s="4" t="s">
        <v>45</v>
      </c>
      <c r="D36" s="3" t="s">
        <v>21</v>
      </c>
      <c r="E36" s="4" t="s">
        <v>41</v>
      </c>
      <c r="F36" s="2">
        <v>85000</v>
      </c>
      <c r="G36" s="2">
        <v>0</v>
      </c>
      <c r="H36" s="2">
        <v>78</v>
      </c>
      <c r="I36" s="2">
        <f>G36+H36</f>
        <v>78</v>
      </c>
      <c r="J36" s="3" t="s">
        <v>47</v>
      </c>
    </row>
  </sheetData>
  <sortState ref="D24:E40">
    <sortCondition ref="E2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판매분석</vt:lpstr>
      <vt:lpstr>회원등급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Tomas</cp:lastModifiedBy>
  <dcterms:created xsi:type="dcterms:W3CDTF">2008-10-07T12:37:13Z</dcterms:created>
  <dcterms:modified xsi:type="dcterms:W3CDTF">2013-04-01T15:56:50Z</dcterms:modified>
</cp:coreProperties>
</file>