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5075" windowHeight="8280"/>
  </bookViews>
  <sheets>
    <sheet name="운송" sheetId="1" r:id="rId1"/>
  </sheets>
  <calcPr calcId="145621" iterate="1" iterateCount="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F6" i="1"/>
  <c r="F7" i="1"/>
  <c r="F8" i="1"/>
  <c r="F9" i="1"/>
  <c r="F10" i="1"/>
  <c r="F11" i="1"/>
  <c r="F12" i="1"/>
  <c r="F13" i="1"/>
  <c r="F5" i="1"/>
  <c r="F4" i="1"/>
  <c r="G14" i="1" l="1"/>
  <c r="I14" i="1" s="1"/>
  <c r="E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<sst xmlns="http://schemas.openxmlformats.org/spreadsheetml/2006/main" count="42" uniqueCount="28">
  <si>
    <t>국가명</t>
  </si>
  <si>
    <t>운송방법</t>
  </si>
  <si>
    <t>전년대비</t>
    <phoneticPr fontId="4" type="noConversion"/>
  </si>
  <si>
    <t>수출액</t>
    <phoneticPr fontId="4" type="noConversion"/>
  </si>
  <si>
    <t>점유율</t>
    <phoneticPr fontId="4" type="noConversion"/>
  </si>
  <si>
    <t>달성율</t>
    <phoneticPr fontId="4" type="noConversion"/>
  </si>
  <si>
    <t>A-001</t>
    <phoneticPr fontId="4" type="noConversion"/>
  </si>
  <si>
    <t>항공</t>
  </si>
  <si>
    <t>A-002</t>
  </si>
  <si>
    <t>A-003</t>
  </si>
  <si>
    <t>선박</t>
  </si>
  <si>
    <t>A-004</t>
  </si>
  <si>
    <t>A-005</t>
  </si>
  <si>
    <t>A-006</t>
  </si>
  <si>
    <t>A-007</t>
  </si>
  <si>
    <t>A-008</t>
  </si>
  <si>
    <t>철도</t>
  </si>
  <si>
    <t>A-009</t>
  </si>
  <si>
    <t>A-010</t>
  </si>
  <si>
    <t>선박</t>
    <phoneticPr fontId="4" type="noConversion"/>
  </si>
  <si>
    <t>제품코드</t>
    <phoneticPr fontId="4" type="noConversion"/>
  </si>
  <si>
    <t>일본</t>
    <phoneticPr fontId="4" type="noConversion"/>
  </si>
  <si>
    <t>중국</t>
    <phoneticPr fontId="4" type="noConversion"/>
  </si>
  <si>
    <t>철도</t>
    <phoneticPr fontId="4" type="noConversion"/>
  </si>
  <si>
    <t>미국</t>
    <phoneticPr fontId="4" type="noConversion"/>
  </si>
  <si>
    <t>총계</t>
    <phoneticPr fontId="4" type="noConversion"/>
  </si>
  <si>
    <t>2011년</t>
    <phoneticPr fontId="5" type="noConversion"/>
  </si>
  <si>
    <t>2012년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</si>
</sst>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₩&quot;* #,##0_-;\-&quot;₩&quot;* #,##0_-;_-&quot;₩&quot;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9" xfId="3" applyFont="1" applyBorder="1" applyAlignment="1">
      <alignment horizontal="center" vertical="center"/>
    </xf>
    <xf numFmtId="0" fontId="7" fillId="0" borderId="10" xfId="3" applyFont="1" applyBorder="1" applyAlignment="1">
      <alignment horizontal="center" vertical="center"/>
    </xf>
    <xf numFmtId="0" fontId="7" fillId="0" borderId="11" xfId="3" applyFont="1" applyFill="1" applyBorder="1" applyAlignment="1">
      <alignment horizontal="center" vertical="center"/>
    </xf>
    <xf numFmtId="42" fontId="7" fillId="0" borderId="9" xfId="1" applyFont="1" applyBorder="1" applyAlignment="1">
      <alignment horizontal="center" vertical="center"/>
    </xf>
    <xf numFmtId="9" fontId="7" fillId="0" borderId="12" xfId="2" applyFont="1" applyBorder="1" applyAlignment="1">
      <alignment horizontal="center" vertical="center"/>
    </xf>
    <xf numFmtId="0" fontId="7" fillId="0" borderId="13" xfId="3" applyFont="1" applyBorder="1" applyAlignment="1">
      <alignment horizontal="center" vertical="center"/>
    </xf>
    <xf numFmtId="0" fontId="7" fillId="0" borderId="14" xfId="3" applyFont="1" applyBorder="1" applyAlignment="1">
      <alignment horizontal="center" vertical="center"/>
    </xf>
    <xf numFmtId="0" fontId="7" fillId="0" borderId="15" xfId="3" applyFont="1" applyFill="1" applyBorder="1" applyAlignment="1">
      <alignment horizontal="center" vertical="center"/>
    </xf>
    <xf numFmtId="42" fontId="7" fillId="0" borderId="13" xfId="1" applyFont="1" applyBorder="1" applyAlignment="1">
      <alignment horizontal="center" vertical="center"/>
    </xf>
    <xf numFmtId="9" fontId="7" fillId="0" borderId="15" xfId="2" applyFont="1" applyBorder="1" applyAlignment="1">
      <alignment horizontal="center" vertical="center"/>
    </xf>
    <xf numFmtId="9" fontId="7" fillId="0" borderId="16" xfId="2" applyFont="1" applyBorder="1" applyAlignment="1">
      <alignment horizontal="center" vertical="center"/>
    </xf>
    <xf numFmtId="0" fontId="7" fillId="0" borderId="17" xfId="3" applyFont="1" applyBorder="1" applyAlignment="1">
      <alignment horizontal="center" vertical="center"/>
    </xf>
    <xf numFmtId="0" fontId="7" fillId="0" borderId="18" xfId="3" applyFont="1" applyFill="1" applyBorder="1" applyAlignment="1">
      <alignment horizontal="center" vertical="center"/>
    </xf>
    <xf numFmtId="42" fontId="7" fillId="0" borderId="19" xfId="1" applyFont="1" applyBorder="1" applyAlignment="1">
      <alignment horizontal="center" vertical="center"/>
    </xf>
    <xf numFmtId="9" fontId="7" fillId="0" borderId="20" xfId="2" applyFont="1" applyBorder="1" applyAlignment="1">
      <alignment horizontal="center" vertical="center"/>
    </xf>
    <xf numFmtId="42" fontId="7" fillId="0" borderId="21" xfId="1" applyFont="1" applyBorder="1">
      <alignment vertical="center"/>
    </xf>
    <xf numFmtId="42" fontId="7" fillId="0" borderId="23" xfId="3" applyNumberFormat="1" applyFont="1" applyBorder="1">
      <alignment vertical="center"/>
    </xf>
    <xf numFmtId="42" fontId="7" fillId="0" borderId="21" xfId="3" applyNumberFormat="1" applyFont="1" applyBorder="1">
      <alignment vertical="center"/>
    </xf>
    <xf numFmtId="9" fontId="7" fillId="0" borderId="24" xfId="2" applyFont="1" applyBorder="1" applyAlignment="1">
      <alignment horizontal="center" vertical="center"/>
    </xf>
    <xf numFmtId="0" fontId="7" fillId="0" borderId="11" xfId="2" applyNumberFormat="1" applyFont="1" applyBorder="1" applyAlignment="1">
      <alignment horizontal="center" vertical="center"/>
    </xf>
    <xf numFmtId="9" fontId="7" fillId="0" borderId="11" xfId="2" applyFont="1" applyBorder="1" applyAlignment="1">
      <alignment horizontal="center" vertical="center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7" fillId="2" borderId="4" xfId="3" applyFont="1" applyFill="1" applyBorder="1" applyAlignment="1">
      <alignment horizontal="center" vertical="center" wrapText="1"/>
    </xf>
    <xf numFmtId="0" fontId="7" fillId="2" borderId="5" xfId="3" applyFont="1" applyFill="1" applyBorder="1" applyAlignment="1">
      <alignment horizontal="center" vertical="center"/>
    </xf>
    <xf numFmtId="0" fontId="7" fillId="2" borderId="6" xfId="3" applyFont="1" applyFill="1" applyBorder="1" applyAlignment="1">
      <alignment horizontal="center" vertical="center"/>
    </xf>
    <xf numFmtId="0" fontId="7" fillId="2" borderId="7" xfId="3" applyFont="1" applyFill="1" applyBorder="1" applyAlignment="1">
      <alignment horizontal="center" vertical="center"/>
    </xf>
    <xf numFmtId="0" fontId="7" fillId="2" borderId="5" xfId="3" applyFont="1" applyFill="1" applyBorder="1" applyAlignment="1">
      <alignment horizontal="center" vertical="center" wrapText="1"/>
    </xf>
    <xf numFmtId="0" fontId="7" fillId="2" borderId="7" xfId="3" applyFont="1" applyFill="1" applyBorder="1" applyAlignment="1">
      <alignment horizontal="center" vertical="center" wrapText="1"/>
    </xf>
    <xf numFmtId="0" fontId="7" fillId="2" borderId="8" xfId="3" applyFont="1" applyFill="1" applyBorder="1" applyAlignment="1">
      <alignment horizontal="center" vertical="center" wrapText="1"/>
    </xf>
    <xf numFmtId="0" fontId="7" fillId="2" borderId="21" xfId="3" applyFont="1" applyFill="1" applyBorder="1" applyAlignment="1">
      <alignment horizontal="center" vertical="center" wrapText="1"/>
    </xf>
    <xf numFmtId="0" fontId="7" fillId="2" borderId="22" xfId="3" applyFont="1" applyFill="1" applyBorder="1" applyAlignment="1">
      <alignment horizontal="center" vertical="center" wrapText="1"/>
    </xf>
    <xf numFmtId="0" fontId="7" fillId="2" borderId="23" xfId="3" applyFont="1" applyFill="1" applyBorder="1" applyAlignment="1">
      <alignment horizontal="center" vertical="center" wrapText="1"/>
    </xf>
  </cellXfs>
  <cellStyles count="4">
    <cellStyle name="백분율" xfId="2" builtinId="5"/>
    <cellStyle name="통화 [0]" xfId="1" builtinId="7"/>
    <cellStyle name="표준" xfId="0" builtinId="0"/>
    <cellStyle name="표준_실전3-18(완성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tabSelected="1" workbookViewId="0">
      <selection activeCell="F4" sqref="F4"/>
    </sheetView>
  </sheetViews>
  <sheetFormatPr defaultRowHeight="16.5" x14ac:dyDescent="0.3"/>
  <cols>
    <col min="1" max="1" width="2.625" style="1" customWidth="1"/>
    <col min="2" max="2" width="8.375" style="1" customWidth="1"/>
    <col min="3" max="3" width="7.5" style="1" bestFit="1" customWidth="1"/>
    <col min="4" max="4" width="9.5" style="1" bestFit="1" customWidth="1"/>
    <col min="5" max="5" width="16.125" style="1" bestFit="1" customWidth="1"/>
    <col min="6" max="6" width="13.875" style="1" bestFit="1" customWidth="1"/>
    <col min="7" max="7" width="16.125" style="1" bestFit="1" customWidth="1"/>
    <col min="8" max="8" width="13.875" style="1" bestFit="1" customWidth="1"/>
    <col min="9" max="9" width="16.125" style="1" bestFit="1" customWidth="1"/>
    <col min="10" max="16384" width="9" style="1"/>
  </cols>
  <sheetData>
    <row r="2" spans="2:9" x14ac:dyDescent="0.3">
      <c r="B2" s="23" t="s">
        <v>20</v>
      </c>
      <c r="C2" s="24" t="s">
        <v>0</v>
      </c>
      <c r="D2" s="25" t="s">
        <v>1</v>
      </c>
      <c r="E2" s="23" t="s">
        <v>26</v>
      </c>
      <c r="F2" s="25"/>
      <c r="G2" s="23" t="s">
        <v>27</v>
      </c>
      <c r="H2" s="25"/>
      <c r="I2" s="26" t="s">
        <v>2</v>
      </c>
    </row>
    <row r="3" spans="2:9" ht="17.25" thickBot="1" x14ac:dyDescent="0.35">
      <c r="B3" s="27"/>
      <c r="C3" s="28"/>
      <c r="D3" s="29"/>
      <c r="E3" s="30" t="s">
        <v>3</v>
      </c>
      <c r="F3" s="31" t="s">
        <v>4</v>
      </c>
      <c r="G3" s="30" t="s">
        <v>3</v>
      </c>
      <c r="H3" s="31" t="s">
        <v>4</v>
      </c>
      <c r="I3" s="32" t="s">
        <v>5</v>
      </c>
    </row>
    <row r="4" spans="2:9" ht="17.25" thickTop="1" x14ac:dyDescent="0.3">
      <c r="B4" s="2" t="s">
        <v>6</v>
      </c>
      <c r="C4" s="3" t="s">
        <v>21</v>
      </c>
      <c r="D4" s="4" t="s">
        <v>7</v>
      </c>
      <c r="E4" s="5">
        <v>6287000</v>
      </c>
      <c r="F4" s="21" t="e">
        <f>E4/$E$16</f>
        <v>#DIV/0!</v>
      </c>
      <c r="G4" s="5">
        <v>7461000</v>
      </c>
      <c r="H4" s="22">
        <f>G4/$G$14</f>
        <v>4.3318721514210234E-2</v>
      </c>
      <c r="I4" s="6">
        <f>E1/G4</f>
        <v>0</v>
      </c>
    </row>
    <row r="5" spans="2:9" x14ac:dyDescent="0.3">
      <c r="B5" s="7" t="s">
        <v>8</v>
      </c>
      <c r="C5" s="8" t="s">
        <v>22</v>
      </c>
      <c r="D5" s="9" t="s">
        <v>23</v>
      </c>
      <c r="E5" s="10">
        <v>26874100</v>
      </c>
      <c r="F5" s="11">
        <f>E5/$E$14</f>
        <v>0.2363401794398704</v>
      </c>
      <c r="G5" s="10">
        <v>28762600</v>
      </c>
      <c r="H5" s="22">
        <f t="shared" ref="H5:H13" si="0">G5/$G$14</f>
        <v>0.16699625511655586</v>
      </c>
      <c r="I5" s="12">
        <f>G5/E5</f>
        <v>1.0702721207407877</v>
      </c>
    </row>
    <row r="6" spans="2:9" x14ac:dyDescent="0.3">
      <c r="B6" s="7" t="s">
        <v>9</v>
      </c>
      <c r="C6" s="8" t="s">
        <v>24</v>
      </c>
      <c r="D6" s="9" t="s">
        <v>10</v>
      </c>
      <c r="E6" s="10">
        <v>6287400</v>
      </c>
      <c r="F6" s="11">
        <f t="shared" ref="F6:F13" si="1">E6/$E$14</f>
        <v>5.5293581709163889E-2</v>
      </c>
      <c r="G6" s="10">
        <v>10482000</v>
      </c>
      <c r="H6" s="22">
        <f t="shared" si="0"/>
        <v>6.0858710482770632E-2</v>
      </c>
      <c r="I6" s="12">
        <f t="shared" ref="I6:I14" si="2">G6/E6</f>
        <v>1.6671438114323887</v>
      </c>
    </row>
    <row r="7" spans="2:9" x14ac:dyDescent="0.3">
      <c r="B7" s="7" t="s">
        <v>11</v>
      </c>
      <c r="C7" s="8" t="s">
        <v>21</v>
      </c>
      <c r="D7" s="9" t="s">
        <v>19</v>
      </c>
      <c r="E7" s="10">
        <v>6643200</v>
      </c>
      <c r="F7" s="11">
        <f t="shared" si="1"/>
        <v>5.8422610619702504E-2</v>
      </c>
      <c r="G7" s="10">
        <v>8381800</v>
      </c>
      <c r="H7" s="22">
        <f t="shared" si="0"/>
        <v>4.8664905507010768E-2</v>
      </c>
      <c r="I7" s="12">
        <f>G7/E7</f>
        <v>1.2617112235067438</v>
      </c>
    </row>
    <row r="8" spans="2:9" x14ac:dyDescent="0.3">
      <c r="B8" s="7" t="s">
        <v>12</v>
      </c>
      <c r="C8" s="8" t="s">
        <v>24</v>
      </c>
      <c r="D8" s="9" t="s">
        <v>7</v>
      </c>
      <c r="E8" s="10">
        <v>2864000</v>
      </c>
      <c r="F8" s="11">
        <f t="shared" si="1"/>
        <v>2.5187011803773477E-2</v>
      </c>
      <c r="G8" s="10">
        <v>6012000</v>
      </c>
      <c r="H8" s="22">
        <f t="shared" si="0"/>
        <v>3.4905797311812349E-2</v>
      </c>
      <c r="I8" s="12">
        <f t="shared" si="2"/>
        <v>2.0991620111731844</v>
      </c>
    </row>
    <row r="9" spans="2:9" x14ac:dyDescent="0.3">
      <c r="B9" s="7" t="s">
        <v>13</v>
      </c>
      <c r="C9" s="8" t="s">
        <v>22</v>
      </c>
      <c r="D9" s="9" t="s">
        <v>10</v>
      </c>
      <c r="E9" s="10">
        <v>2687000</v>
      </c>
      <c r="F9" s="11">
        <f t="shared" si="1"/>
        <v>2.3630412261431331E-2</v>
      </c>
      <c r="G9" s="10">
        <v>8236700</v>
      </c>
      <c r="H9" s="22">
        <f t="shared" si="0"/>
        <v>4.7822451882602257E-2</v>
      </c>
      <c r="I9" s="12">
        <f t="shared" si="2"/>
        <v>3.0653889095645703</v>
      </c>
    </row>
    <row r="10" spans="2:9" x14ac:dyDescent="0.3">
      <c r="B10" s="7" t="s">
        <v>14</v>
      </c>
      <c r="C10" s="8" t="s">
        <v>21</v>
      </c>
      <c r="D10" s="9" t="s">
        <v>19</v>
      </c>
      <c r="E10" s="10">
        <v>10128700</v>
      </c>
      <c r="F10" s="11">
        <f t="shared" si="1"/>
        <v>8.9075309517067186E-2</v>
      </c>
      <c r="G10" s="10">
        <v>10320000</v>
      </c>
      <c r="H10" s="22">
        <f t="shared" si="0"/>
        <v>5.9918135106105032E-2</v>
      </c>
      <c r="I10" s="12">
        <f t="shared" si="2"/>
        <v>1.0188869252717525</v>
      </c>
    </row>
    <row r="11" spans="2:9" x14ac:dyDescent="0.3">
      <c r="B11" s="7" t="s">
        <v>15</v>
      </c>
      <c r="C11" s="8" t="s">
        <v>22</v>
      </c>
      <c r="D11" s="9" t="s">
        <v>16</v>
      </c>
      <c r="E11" s="10">
        <v>32664000</v>
      </c>
      <c r="F11" s="11">
        <f t="shared" si="1"/>
        <v>0.28725857316985226</v>
      </c>
      <c r="G11" s="10">
        <v>14277600</v>
      </c>
      <c r="H11" s="22">
        <f t="shared" si="0"/>
        <v>8.2896043196795083E-2</v>
      </c>
      <c r="I11" s="12">
        <f t="shared" si="2"/>
        <v>0.43710506980161645</v>
      </c>
    </row>
    <row r="12" spans="2:9" x14ac:dyDescent="0.3">
      <c r="B12" s="7" t="s">
        <v>17</v>
      </c>
      <c r="C12" s="8" t="s">
        <v>21</v>
      </c>
      <c r="D12" s="9" t="s">
        <v>7</v>
      </c>
      <c r="E12" s="10">
        <v>16400000</v>
      </c>
      <c r="F12" s="11">
        <f t="shared" si="1"/>
        <v>0.14422730222831182</v>
      </c>
      <c r="G12" s="10">
        <v>64688700</v>
      </c>
      <c r="H12" s="22">
        <f t="shared" si="0"/>
        <v>0.37558394054634658</v>
      </c>
      <c r="I12" s="12">
        <f t="shared" si="2"/>
        <v>3.9444329268292684</v>
      </c>
    </row>
    <row r="13" spans="2:9" x14ac:dyDescent="0.3">
      <c r="B13" s="7" t="s">
        <v>18</v>
      </c>
      <c r="C13" s="13" t="s">
        <v>22</v>
      </c>
      <c r="D13" s="14" t="s">
        <v>19</v>
      </c>
      <c r="E13" s="15">
        <v>2874000</v>
      </c>
      <c r="F13" s="11">
        <f t="shared" si="1"/>
        <v>2.5274955280741963E-2</v>
      </c>
      <c r="G13" s="15">
        <v>13612600</v>
      </c>
      <c r="H13" s="22">
        <f t="shared" si="0"/>
        <v>7.9035039335791216E-2</v>
      </c>
      <c r="I13" s="16">
        <f t="shared" si="2"/>
        <v>4.7364648573416837</v>
      </c>
    </row>
    <row r="14" spans="2:9" x14ac:dyDescent="0.3">
      <c r="B14" s="33" t="s">
        <v>25</v>
      </c>
      <c r="C14" s="34"/>
      <c r="D14" s="35"/>
      <c r="E14" s="17">
        <f>SUM(E4:E13)</f>
        <v>113709400</v>
      </c>
      <c r="F14" s="18"/>
      <c r="G14" s="19">
        <f>SUM(G4:G13)</f>
        <v>172235000</v>
      </c>
      <c r="H14" s="18"/>
      <c r="I14" s="20">
        <f t="shared" si="2"/>
        <v>1.5146944755666638</v>
      </c>
    </row>
  </sheetData>
  <mergeCells count="6">
    <mergeCell ref="G2:H2"/>
    <mergeCell ref="B14:D14"/>
    <mergeCell ref="B2:B3"/>
    <mergeCell ref="C2:C3"/>
    <mergeCell ref="D2:D3"/>
    <mergeCell ref="E2:F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운송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</cp:lastModifiedBy>
  <dcterms:created xsi:type="dcterms:W3CDTF">2012-06-22T14:37:06Z</dcterms:created>
  <dcterms:modified xsi:type="dcterms:W3CDTF">2012-11-15T09:17:52Z</dcterms:modified>
</cp:coreProperties>
</file>