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.Holmes\Dropbox\__MyPers Archive\Sprint Kayak\Results\Team Trials and Elite\"/>
    </mc:Choice>
  </mc:AlternateContent>
  <bookViews>
    <workbookView xWindow="0" yWindow="0" windowWidth="13590" windowHeight="5955"/>
  </bookViews>
  <sheets>
    <sheet name="Results" sheetId="1" r:id="rId1"/>
    <sheet name="TeamPoints" sheetId="2" r:id="rId2"/>
  </sheets>
  <definedNames>
    <definedName name="_xlnm._FilterDatabase" localSheetId="0" hidden="1">Results!$A$1:$O$140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2" i="1" l="1"/>
  <c r="N151" i="1"/>
  <c r="N150" i="1"/>
  <c r="N149" i="1"/>
  <c r="F152" i="1"/>
  <c r="F151" i="1"/>
  <c r="F150" i="1"/>
  <c r="F149" i="1"/>
  <c r="F148" i="1" l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</calcChain>
</file>

<file path=xl/sharedStrings.xml><?xml version="1.0" encoding="utf-8"?>
<sst xmlns="http://schemas.openxmlformats.org/spreadsheetml/2006/main" count="1248" uniqueCount="256">
  <si>
    <t>Person</t>
  </si>
  <si>
    <t>Day</t>
  </si>
  <si>
    <t>Distance</t>
  </si>
  <si>
    <t>Round</t>
  </si>
  <si>
    <t>Section</t>
  </si>
  <si>
    <t>Time</t>
  </si>
  <si>
    <t>Place</t>
  </si>
  <si>
    <t>TeamPoints</t>
  </si>
  <si>
    <t>Sunday</t>
  </si>
  <si>
    <t>200m</t>
  </si>
  <si>
    <t>FIELD KYLE</t>
  </si>
  <si>
    <t>Heat</t>
  </si>
  <si>
    <t>00.40.763</t>
  </si>
  <si>
    <t>Progression</t>
  </si>
  <si>
    <t>Q to 260 SF.2 line 3</t>
  </si>
  <si>
    <t>Lane</t>
  </si>
  <si>
    <t>00.55.092</t>
  </si>
  <si>
    <t>DNP</t>
  </si>
  <si>
    <t>BALLARD JOSEPHINE</t>
  </si>
  <si>
    <t>TIEMAN ELLIE</t>
  </si>
  <si>
    <t>BirthYear</t>
  </si>
  <si>
    <t>Friday</t>
  </si>
  <si>
    <t>Saturday</t>
  </si>
  <si>
    <t>01.01.236</t>
  </si>
  <si>
    <t>Q to 298 FIN. line 2</t>
  </si>
  <si>
    <t>EventName</t>
  </si>
  <si>
    <t>C-1 200 WOMEN</t>
  </si>
  <si>
    <t>Race No</t>
  </si>
  <si>
    <t>K-1 200 MEN</t>
  </si>
  <si>
    <t>K-1 200 WOMEN</t>
  </si>
  <si>
    <t>00.45.635</t>
  </si>
  <si>
    <t>BARKER JUSTIN</t>
  </si>
  <si>
    <t>GRADY RYAN</t>
  </si>
  <si>
    <t>C-1 200 MEN</t>
  </si>
  <si>
    <t>00.50.126</t>
  </si>
  <si>
    <t>Q to 269 SF.2 line 8</t>
  </si>
  <si>
    <t>00.50.429</t>
  </si>
  <si>
    <t>Q to 268 SF.1 line 8</t>
  </si>
  <si>
    <t>WICKLINE JORDAN</t>
  </si>
  <si>
    <t>CORNFORTH BRIA</t>
  </si>
  <si>
    <t>00.52.463</t>
  </si>
  <si>
    <t>MURPHY AZUSA</t>
  </si>
  <si>
    <t>00.58.465</t>
  </si>
  <si>
    <t>Q to 302 FIN. line 7</t>
  </si>
  <si>
    <t>CROCKER OLIVIA</t>
  </si>
  <si>
    <t>00.58.932</t>
  </si>
  <si>
    <t>Q to 273 SF.1 line 4</t>
  </si>
  <si>
    <t>KASPERBAUER KENNETH</t>
  </si>
  <si>
    <t>00.48.591</t>
  </si>
  <si>
    <t>Q to 276 SF.1 line 4</t>
  </si>
  <si>
    <t>CHEVALLIER PAUL</t>
  </si>
  <si>
    <t>C-2 200 MEN</t>
  </si>
  <si>
    <t>99-00</t>
  </si>
  <si>
    <t>00.49.736</t>
  </si>
  <si>
    <t>Q to 281 SF.1 line 2</t>
  </si>
  <si>
    <t>POTTER GRACYN</t>
  </si>
  <si>
    <t>TEASLEY KOTA</t>
  </si>
  <si>
    <t>K-2 200 WOMEN</t>
  </si>
  <si>
    <t>00.55.378</t>
  </si>
  <si>
    <t>CROSS-WHITER MILES</t>
  </si>
  <si>
    <t>ERREZ NATHANIEL</t>
  </si>
  <si>
    <t>K-2 200 MEN</t>
  </si>
  <si>
    <t>00.37.664</t>
  </si>
  <si>
    <t>Q to 286 SF.1 line 4</t>
  </si>
  <si>
    <t>MANSON AUKAI</t>
  </si>
  <si>
    <t>SZALAY BALAZS</t>
  </si>
  <si>
    <t>K-4 200 MEN</t>
  </si>
  <si>
    <t>00.36.285</t>
  </si>
  <si>
    <t>Q to 291 SF.2 line 5</t>
  </si>
  <si>
    <t>00.46.957</t>
  </si>
  <si>
    <t>Q to 292 SF.1 line 3</t>
  </si>
  <si>
    <t>C-4 200 MEN</t>
  </si>
  <si>
    <t>C-2 200 WOMEN</t>
  </si>
  <si>
    <t>00.58.981</t>
  </si>
  <si>
    <t>Q to 310 FIN. line 6</t>
  </si>
  <si>
    <t>98-00</t>
  </si>
  <si>
    <t>SemiFinal</t>
  </si>
  <si>
    <t>00.42.336</t>
  </si>
  <si>
    <t>00.50.472</t>
  </si>
  <si>
    <t>01.01.712</t>
  </si>
  <si>
    <t>Q to 302 FIN. line 1</t>
  </si>
  <si>
    <t>00.47.695</t>
  </si>
  <si>
    <t>Q to 304 FIN. line 1</t>
  </si>
  <si>
    <t>00.49.498</t>
  </si>
  <si>
    <t>00.37.602</t>
  </si>
  <si>
    <t>Q to 311 FIN. line 8</t>
  </si>
  <si>
    <t>00.35.655</t>
  </si>
  <si>
    <t>Q to 315 FIN. line 2</t>
  </si>
  <si>
    <t>00.35.656</t>
  </si>
  <si>
    <t>Q to 315 FIN. line 3</t>
  </si>
  <si>
    <t>00.35.657</t>
  </si>
  <si>
    <t>Q to 315 FIN. line 4</t>
  </si>
  <si>
    <t>00.35.658</t>
  </si>
  <si>
    <t>Q to 315 FIN. line 5</t>
  </si>
  <si>
    <t>00.46.486</t>
  </si>
  <si>
    <t>Q to 316 FIN. line 9</t>
  </si>
  <si>
    <t>00.46.487</t>
  </si>
  <si>
    <t>Q to 316 FIN. line 10</t>
  </si>
  <si>
    <t>00.46.488</t>
  </si>
  <si>
    <t>Q to 316 FIN. line 11</t>
  </si>
  <si>
    <t>00.46.489</t>
  </si>
  <si>
    <t>Q to 316 FIN. line 12</t>
  </si>
  <si>
    <t>WILBORN CATHERINE</t>
  </si>
  <si>
    <t>K-4 200 WOMEN</t>
  </si>
  <si>
    <t>00.49.281</t>
  </si>
  <si>
    <t>Final</t>
  </si>
  <si>
    <t>A</t>
  </si>
  <si>
    <t>01.03.441</t>
  </si>
  <si>
    <t>00.59.621</t>
  </si>
  <si>
    <t>01.00.774</t>
  </si>
  <si>
    <t>00.47.483</t>
  </si>
  <si>
    <t>01.01.257</t>
  </si>
  <si>
    <t>00.37.437</t>
  </si>
  <si>
    <t>00.35.503</t>
  </si>
  <si>
    <t>Grand Total</t>
  </si>
  <si>
    <t>Sum of TeamPoints</t>
  </si>
  <si>
    <t>Team Points by Paddler</t>
  </si>
  <si>
    <t>FullEventName</t>
  </si>
  <si>
    <t>C-1 200 MEN U17</t>
  </si>
  <si>
    <t>C-1 200 WOMEN U15</t>
  </si>
  <si>
    <t>C-1 200 WOMEN U16</t>
  </si>
  <si>
    <t>C-2 200 WOMEN U16</t>
  </si>
  <si>
    <t>K-2 200 MEN U17</t>
  </si>
  <si>
    <t>K-4 200 MEN U17</t>
  </si>
  <si>
    <t xml:space="preserve">Friday </t>
  </si>
  <si>
    <t>1000m</t>
  </si>
  <si>
    <t>K-1 1000 MEN</t>
  </si>
  <si>
    <t>04.13.556</t>
  </si>
  <si>
    <t>Q to 44 SF.1 line 9</t>
  </si>
  <si>
    <t>C-1 1000 MEN</t>
  </si>
  <si>
    <t>04.42.078</t>
  </si>
  <si>
    <t>Q to 71 FIN. line 4</t>
  </si>
  <si>
    <t>K-1 1000 WOMEN</t>
  </si>
  <si>
    <t>05.15.941</t>
  </si>
  <si>
    <t>Q to 47 SF.1 line 9</t>
  </si>
  <si>
    <t>04.18.273</t>
  </si>
  <si>
    <t>04.10.980</t>
  </si>
  <si>
    <t>Q to 50 SF.2 line 9</t>
  </si>
  <si>
    <t>04.34.395</t>
  </si>
  <si>
    <t>Q to 52 SF.1 line 4</t>
  </si>
  <si>
    <t>04.50.155</t>
  </si>
  <si>
    <t>Q to 53 SF.1 line 2</t>
  </si>
  <si>
    <t>C-1 1000 WOMEN</t>
  </si>
  <si>
    <t>05.18.224</t>
  </si>
  <si>
    <t>Q to 77 FIN. line 5</t>
  </si>
  <si>
    <t>05.29.188</t>
  </si>
  <si>
    <t>Q to 77 FIN. line 6</t>
  </si>
  <si>
    <t>04.12.836</t>
  </si>
  <si>
    <t>04.43.736</t>
  </si>
  <si>
    <t>Q to 58 SF.1 line 7</t>
  </si>
  <si>
    <t>BARNATO JONATHAN</t>
  </si>
  <si>
    <t>K-2 1000 MEN</t>
  </si>
  <si>
    <t>03.54.722</t>
  </si>
  <si>
    <t>Q to 61 SF.2 line 3</t>
  </si>
  <si>
    <t>K-2 1000 WOMEN</t>
  </si>
  <si>
    <t>04.39.129</t>
  </si>
  <si>
    <t>Q to 63 SF.1 line 9</t>
  </si>
  <si>
    <t>03.33.528</t>
  </si>
  <si>
    <t>Q to 65 SF.1 line 4</t>
  </si>
  <si>
    <t>K-4 1000 MEN</t>
  </si>
  <si>
    <t>03.29.775</t>
  </si>
  <si>
    <t>Q to 68 SF.1 line 2</t>
  </si>
  <si>
    <t>04.20.164</t>
  </si>
  <si>
    <t>05.02.664</t>
  </si>
  <si>
    <t>04.14.341</t>
  </si>
  <si>
    <t>04.39.337</t>
  </si>
  <si>
    <t>Q to 75 FIN. line 9</t>
  </si>
  <si>
    <t>04.50.194</t>
  </si>
  <si>
    <t>04.52.985</t>
  </si>
  <si>
    <t>04.05.058</t>
  </si>
  <si>
    <t>04.56.059</t>
  </si>
  <si>
    <t>04.53.044</t>
  </si>
  <si>
    <t>04.37.278</t>
  </si>
  <si>
    <t>05.31.259</t>
  </si>
  <si>
    <t>05.49.118</t>
  </si>
  <si>
    <t>03.42.016</t>
  </si>
  <si>
    <t>500m</t>
  </si>
  <si>
    <t>K-1 500 MEN</t>
  </si>
  <si>
    <t>01.54.606</t>
  </si>
  <si>
    <t>Q to 148 SF.3 line 3</t>
  </si>
  <si>
    <t>01.58.985</t>
  </si>
  <si>
    <t>Q to 146 SF.1 line 3</t>
  </si>
  <si>
    <t>C-1 500 MEN</t>
  </si>
  <si>
    <t>02.13.883</t>
  </si>
  <si>
    <t>Q to 182 FIN. line 6</t>
  </si>
  <si>
    <t>C-1 500 WOMEN</t>
  </si>
  <si>
    <t>02.48.826</t>
  </si>
  <si>
    <t>Q to 152 SF.1 line 3</t>
  </si>
  <si>
    <t>02.21.641</t>
  </si>
  <si>
    <t>Q to 156 SF.2 line 3</t>
  </si>
  <si>
    <t>02.15.328</t>
  </si>
  <si>
    <t>Q to 155 SF.1 line 3</t>
  </si>
  <si>
    <t>K-1 500 WOMEN</t>
  </si>
  <si>
    <t>02.21.761</t>
  </si>
  <si>
    <t>Q to 159 SF.3 line 9</t>
  </si>
  <si>
    <t>02.24.486</t>
  </si>
  <si>
    <t>02.34.379</t>
  </si>
  <si>
    <t>Q to 188 FIN. line 5</t>
  </si>
  <si>
    <t>02.39.183</t>
  </si>
  <si>
    <t>Q to 188 FIN. line 2</t>
  </si>
  <si>
    <t>01.51.793</t>
  </si>
  <si>
    <t>Q to 162 SF.2 line 5</t>
  </si>
  <si>
    <t>01.55.950</t>
  </si>
  <si>
    <t>Q to 163 SF.3 line 2</t>
  </si>
  <si>
    <t>02.14.417</t>
  </si>
  <si>
    <t>Q to 164 SF.1 line 1</t>
  </si>
  <si>
    <t>K-2 500 MEN</t>
  </si>
  <si>
    <t>02.02.647</t>
  </si>
  <si>
    <t>Q to 169 SF.3 line 8</t>
  </si>
  <si>
    <t>C-2 500 MEN</t>
  </si>
  <si>
    <t>02.09.339</t>
  </si>
  <si>
    <t>Q to 171 SF.2 line 3</t>
  </si>
  <si>
    <t>C-2 500 WOMEN</t>
  </si>
  <si>
    <t>02.36.463</t>
  </si>
  <si>
    <t>Q to 196 FIN. line 2</t>
  </si>
  <si>
    <t>02.00.855</t>
  </si>
  <si>
    <t>Q to 176 SF.2 line 8</t>
  </si>
  <si>
    <t>K-4 500 WOMEN</t>
  </si>
  <si>
    <t>02.07.036</t>
  </si>
  <si>
    <t>Q to 180 SF.2 line 2</t>
  </si>
  <si>
    <t>01.58.300</t>
  </si>
  <si>
    <t>02.03.447</t>
  </si>
  <si>
    <t>02.59.430</t>
  </si>
  <si>
    <t>02.19.978</t>
  </si>
  <si>
    <t>Q to 186 FIN. line 1</t>
  </si>
  <si>
    <t>02.32.085</t>
  </si>
  <si>
    <t>02.28.847</t>
  </si>
  <si>
    <t>01.54.328</t>
  </si>
  <si>
    <t>Q to 189 FIN. line 1</t>
  </si>
  <si>
    <t>01.57.597</t>
  </si>
  <si>
    <t>02.12.001</t>
  </si>
  <si>
    <t>Q to 190 FIN. line 9</t>
  </si>
  <si>
    <t>02.11.189</t>
  </si>
  <si>
    <t>02.12.769</t>
  </si>
  <si>
    <t>01.52.839</t>
  </si>
  <si>
    <t>02.06.316</t>
  </si>
  <si>
    <t>02.17.062</t>
  </si>
  <si>
    <t>02.18.346</t>
  </si>
  <si>
    <t>02.37.620</t>
  </si>
  <si>
    <t>02.46.198</t>
  </si>
  <si>
    <t>01.54.907</t>
  </si>
  <si>
    <t>02.24.906</t>
  </si>
  <si>
    <t>02.40.653</t>
  </si>
  <si>
    <t>C-1 500 MEN U15</t>
  </si>
  <si>
    <t>C-1 500 MEN U16</t>
  </si>
  <si>
    <t>C-1 500 WOMEN U16</t>
  </si>
  <si>
    <t>K-1 500 MEN U17</t>
  </si>
  <si>
    <t>C-1 500 MEN U17</t>
  </si>
  <si>
    <t>C-2 500 WOMEN U16</t>
  </si>
  <si>
    <t>C-4 200 MEN U17</t>
  </si>
  <si>
    <t>C-1 1000 MEN U15</t>
  </si>
  <si>
    <t>C-1 1000 MEN U16</t>
  </si>
  <si>
    <t>C-1 1000 WOMEN U16</t>
  </si>
  <si>
    <t>K-2 1000 MEN U17</t>
  </si>
  <si>
    <t>FinalPlace</t>
  </si>
  <si>
    <t>00.46.055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</si>
</sst>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3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9" borderId="0" xfId="0" applyFill="1" applyBorder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1" fillId="9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Font="1"/>
    <xf numFmtId="0" fontId="1" fillId="8" borderId="0" xfId="0" applyFont="1" applyFill="1"/>
    <xf numFmtId="0" fontId="1" fillId="2" borderId="0" xfId="0" applyFont="1" applyFill="1"/>
    <xf numFmtId="0" fontId="1" fillId="10" borderId="0" xfId="0" applyFont="1" applyFill="1"/>
    <xf numFmtId="0" fontId="1" fillId="3" borderId="0" xfId="0" applyFont="1" applyFill="1"/>
    <xf numFmtId="0" fontId="1" fillId="12" borderId="0" xfId="0" applyFont="1" applyFill="1"/>
    <xf numFmtId="0" fontId="1" fillId="4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1" borderId="0" xfId="0" applyFont="1" applyFill="1"/>
    <xf numFmtId="0" fontId="0" fillId="8" borderId="2" xfId="0" applyFill="1" applyBorder="1"/>
    <xf numFmtId="0" fontId="1" fillId="9" borderId="1" xfId="0" applyFont="1" applyFill="1" applyBorder="1"/>
    <xf numFmtId="0" fontId="1" fillId="9" borderId="2" xfId="0" applyFont="1" applyFill="1" applyBorder="1"/>
    <xf numFmtId="0" fontId="0" fillId="8" borderId="3" xfId="0" applyFill="1" applyBorder="1"/>
    <xf numFmtId="0" fontId="1" fillId="0" borderId="1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8" borderId="2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ilip Murphy" refreshedDate="42274.926800925925" createdVersion="5" refreshedVersion="5" minRefreshableVersion="3" recordCount="151">
  <cacheSource type="worksheet">
    <worksheetSource ref="A1:N152" sheet="Results"/>
  </cacheSource>
  <cacheFields count="14">
    <cacheField name="Person" numFmtId="0">
      <sharedItems count="21">
        <s v="BARNATO JONATHAN"/>
        <s v="CHEVALLIER PAUL"/>
        <s v="BALLARD JOSEPHINE"/>
        <s v="MANSON AUKAI"/>
        <s v="BARKER JUSTIN"/>
        <s v="GRADY RYAN"/>
        <s v="WILBORN CATHERINE"/>
        <s v="MURPHY AZUSA"/>
        <s v="CROCKER OLIVIA"/>
        <s v="SZALAY BALAZS"/>
        <s v="KASPERBAUER KENNETH"/>
        <s v="FIELD KYLE"/>
        <s v="POTTER GRACYN"/>
        <s v="TEASLEY KOTA"/>
        <s v="CROSS-WHITER MILES"/>
        <s v="ERREZ NATHANIEL"/>
        <s v="TIEMAN ELLIE"/>
        <s v="WICKLINE JORDAN"/>
        <s v="CORNFORTH BRIA"/>
        <s v="8 BARNATO JONATHAN" u="1"/>
        <s v="2 BARKER JUSTIN" u="1"/>
      </sharedItems>
    </cacheField>
    <cacheField name="Day" numFmtId="0">
      <sharedItems/>
    </cacheField>
    <cacheField name="Distance" numFmtId="0">
      <sharedItems/>
    </cacheField>
    <cacheField name="Race No" numFmtId="0">
      <sharedItems containsString="0" containsBlank="1" containsNumber="1" containsInteger="1" minValue="2" maxValue="316"/>
    </cacheField>
    <cacheField name="EventName" numFmtId="0">
      <sharedItems/>
    </cacheField>
    <cacheField name="FullEventName" numFmtId="0">
      <sharedItems count="41">
        <s v="K-1 1000 MEN U15"/>
        <s v="C-1 1000 MEN U15"/>
        <s v="K-1 1000 WOMEN U15"/>
        <s v="K-1 1000 MEN U16"/>
        <s v="C-1 1000 MEN U16"/>
        <s v="K-1 1000 WOMEN U16"/>
        <s v="C-1 1000 WOMEN U16"/>
        <s v="K-1 1000 MEN U17"/>
        <s v="C-1 1000 MEN U17"/>
        <s v="K-2 1000 MEN U16"/>
        <s v="K-2 1000 WOMEN U16"/>
        <s v="K-2 1000 MEN U17"/>
        <s v="K-4 1000 MEN U17"/>
        <s v="K-1 500 MEN U15"/>
        <s v="C-1 500 MEN U15"/>
        <s v="C-1 500 WOMEN U15"/>
        <s v="C-1 500 MEN U16"/>
        <s v="K-1 500 WOMEN U16"/>
        <s v="C-1 500 WOMEN U16"/>
        <s v="K-1 500 MEN U17"/>
        <s v="C-1 500 MEN U17"/>
        <s v="K-2 500 MEN U16"/>
        <s v="C-2 500 MEN U16"/>
        <s v="C-2 500 WOMEN U16"/>
        <s v="K-2 500 MEN U17"/>
        <s v="K-4 500 WOMEN U17"/>
        <s v="K-1 200 MEN U15"/>
        <s v="K-1 200 WOMEN U15"/>
        <s v="C-1 200 WOMEN U15"/>
        <s v="K-1 200 MEN U16"/>
        <s v="C-1 200 MEN U16"/>
        <s v="K-1 200 WOMEN U16"/>
        <s v="C-1 200 WOMEN U16"/>
        <s v="C-1 200 MEN U17"/>
        <s v="C-2 200 MEN U16"/>
        <s v="K-2 200 WOMEN U16"/>
        <s v="K-2 200 MEN U17"/>
        <s v="K-4 200 MEN U17"/>
        <s v="C-4 200 MEN U17"/>
        <s v="C-2 200 WOMEN U16"/>
        <s v="K-4 200 WOMEN U17"/>
      </sharedItems>
    </cacheField>
    <cacheField name="BirthYear" numFmtId="0">
      <sharedItems containsMixedTypes="1" containsNumber="1" containsInteger="1" minValue="1998" maxValue="2000"/>
    </cacheField>
    <cacheField name="Round" numFmtId="0">
      <sharedItems count="3">
        <s v="Heat"/>
        <s v="SemiFinal"/>
        <s v="Final"/>
      </sharedItems>
    </cacheField>
    <cacheField name="Section" numFmtId="0">
      <sharedItems containsBlank="1" containsMixedTypes="1" containsNumber="1" containsInteger="1" minValue="1" maxValue="4"/>
    </cacheField>
    <cacheField name="Lane" numFmtId="0">
      <sharedItems containsSemiMixedTypes="0" containsString="0" containsNumber="1" containsInteger="1" minValue="1" maxValue="9"/>
    </cacheField>
    <cacheField name="Place" numFmtId="0">
      <sharedItems containsSemiMixedTypes="0" containsString="0" containsNumber="1" containsInteger="1" minValue="1" maxValue="9"/>
    </cacheField>
    <cacheField name="Time" numFmtId="0">
      <sharedItems/>
    </cacheField>
    <cacheField name="Progression" numFmtId="0">
      <sharedItems containsBlank="1"/>
    </cacheField>
    <cacheField name="TeamPoints" numFmtId="0">
      <sharedItems containsString="0" containsBlank="1" containsNumber="1" minValue="0.75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x v="0"/>
    <s v="Friday "/>
    <s v="1000m"/>
    <n v="2"/>
    <s v="K-1 1000 MEN"/>
    <x v="0"/>
    <n v="2000"/>
    <x v="0"/>
    <n v="2"/>
    <n v="8"/>
    <n v="7"/>
    <s v="04.13.556"/>
    <s v="Q to 44 SF.1 line 9"/>
    <m/>
  </r>
  <r>
    <x v="1"/>
    <s v="Friday"/>
    <s v="1000m"/>
    <n v="5"/>
    <s v="C-1 1000 MEN"/>
    <x v="1"/>
    <n v="2000"/>
    <x v="0"/>
    <n v="2"/>
    <n v="4"/>
    <n v="1"/>
    <s v="04.42.078"/>
    <s v="Q to 71 FIN. line 4"/>
    <m/>
  </r>
  <r>
    <x v="2"/>
    <s v="Friday"/>
    <s v="1000m"/>
    <n v="7"/>
    <s v="K-1 1000 WOMEN"/>
    <x v="2"/>
    <n v="2000"/>
    <x v="0"/>
    <n v="2"/>
    <n v="7"/>
    <n v="7"/>
    <s v="05.15.941"/>
    <s v="Q to 47 SF.1 line 9"/>
    <m/>
  </r>
  <r>
    <x v="3"/>
    <s v="Friday"/>
    <s v="1000m"/>
    <n v="10"/>
    <s v="K-1 1000 MEN"/>
    <x v="3"/>
    <n v="1999"/>
    <x v="0"/>
    <n v="2"/>
    <n v="7"/>
    <n v="7"/>
    <s v="04.18.273"/>
    <s v="DNP"/>
    <m/>
  </r>
  <r>
    <x v="4"/>
    <s v="Friday"/>
    <s v="1000m"/>
    <n v="12"/>
    <s v="K-1 1000 MEN"/>
    <x v="3"/>
    <n v="1999"/>
    <x v="0"/>
    <n v="4"/>
    <n v="8"/>
    <n v="5"/>
    <s v="04.10.980"/>
    <s v="Q to 50 SF.2 line 9"/>
    <m/>
  </r>
  <r>
    <x v="5"/>
    <s v="Friday"/>
    <s v="1000m"/>
    <n v="14"/>
    <s v="C-1 1000 MEN"/>
    <x v="4"/>
    <n v="1999"/>
    <x v="0"/>
    <n v="2"/>
    <n v="4"/>
    <n v="4"/>
    <s v="04.34.395"/>
    <s v="Q to 52 SF.1 line 4"/>
    <m/>
  </r>
  <r>
    <x v="6"/>
    <s v="Friday"/>
    <s v="1000m"/>
    <n v="16"/>
    <s v="K-1 1000 WOMEN"/>
    <x v="5"/>
    <n v="1999"/>
    <x v="0"/>
    <n v="2"/>
    <n v="9"/>
    <n v="5"/>
    <s v="04.50.155"/>
    <s v="Q to 53 SF.1 line 2"/>
    <m/>
  </r>
  <r>
    <x v="7"/>
    <s v="Friday"/>
    <s v="1000m"/>
    <n v="18"/>
    <s v="C-1 1000 WOMEN"/>
    <x v="6"/>
    <n v="1999"/>
    <x v="0"/>
    <n v="1"/>
    <n v="6"/>
    <n v="1"/>
    <s v="05.18.224"/>
    <s v="Q to 77 FIN. line 5"/>
    <m/>
  </r>
  <r>
    <x v="8"/>
    <s v="Friday"/>
    <s v="1000m"/>
    <n v="19"/>
    <s v="C-1 1000 WOMEN"/>
    <x v="6"/>
    <n v="1999"/>
    <x v="0"/>
    <n v="2"/>
    <n v="2"/>
    <n v="2"/>
    <s v="05.29.188"/>
    <s v="Q to 77 FIN. line 6"/>
    <m/>
  </r>
  <r>
    <x v="9"/>
    <s v="Friday"/>
    <s v="1000m"/>
    <n v="21"/>
    <s v="K-1 1000 MEN"/>
    <x v="7"/>
    <n v="1998"/>
    <x v="0"/>
    <n v="2"/>
    <n v="1"/>
    <n v="8"/>
    <s v="04.12.836"/>
    <s v="DNP"/>
    <m/>
  </r>
  <r>
    <x v="10"/>
    <s v="Friday"/>
    <s v="1000m"/>
    <n v="24"/>
    <s v="C-1 1000 MEN"/>
    <x v="8"/>
    <n v="1998"/>
    <x v="0"/>
    <n v="2"/>
    <n v="4"/>
    <n v="6"/>
    <s v="04.43.736"/>
    <s v="Q to 58 SF.1 line 7"/>
    <m/>
  </r>
  <r>
    <x v="0"/>
    <s v="Friday"/>
    <s v="1000m"/>
    <n v="28"/>
    <s v="K-2 1000 MEN"/>
    <x v="9"/>
    <s v="99-00"/>
    <x v="0"/>
    <n v="2"/>
    <n v="1"/>
    <n v="4"/>
    <s v="03.54.722"/>
    <s v="Q to 61 SF.2 line 3"/>
    <m/>
  </r>
  <r>
    <x v="11"/>
    <s v="Friday"/>
    <s v="1000m"/>
    <n v="28"/>
    <s v="K-2 1000 MEN"/>
    <x v="9"/>
    <s v="99-00"/>
    <x v="0"/>
    <n v="2"/>
    <n v="1"/>
    <n v="4"/>
    <s v="03.54.722"/>
    <s v="Q to 61 SF.2 line 3"/>
    <m/>
  </r>
  <r>
    <x v="12"/>
    <s v="Friday"/>
    <s v="1000m"/>
    <n v="33"/>
    <s v="K-2 1000 WOMEN"/>
    <x v="10"/>
    <s v="99-00"/>
    <x v="0"/>
    <n v="2"/>
    <n v="2"/>
    <n v="7"/>
    <s v="04.39.129"/>
    <s v="Q to 63 SF.1 line 9"/>
    <m/>
  </r>
  <r>
    <x v="13"/>
    <s v="Friday"/>
    <s v="1000m"/>
    <n v="33"/>
    <s v="K-2 1000 WOMEN"/>
    <x v="10"/>
    <s v="99-00"/>
    <x v="0"/>
    <n v="2"/>
    <n v="2"/>
    <n v="7"/>
    <s v="04.39.129"/>
    <s v="Q to 63 SF.1 line 9"/>
    <m/>
  </r>
  <r>
    <x v="14"/>
    <s v="Friday"/>
    <s v="1000m"/>
    <n v="36"/>
    <s v="K-2 1000 MEN"/>
    <x v="11"/>
    <n v="1998"/>
    <x v="0"/>
    <n v="2"/>
    <n v="6"/>
    <n v="4"/>
    <s v="03.33.528"/>
    <s v="Q to 65 SF.1 line 4"/>
    <m/>
  </r>
  <r>
    <x v="15"/>
    <s v="Friday"/>
    <s v="1000m"/>
    <n v="36"/>
    <s v="K-2 1000 MEN"/>
    <x v="11"/>
    <n v="1998"/>
    <x v="0"/>
    <n v="2"/>
    <n v="6"/>
    <n v="4"/>
    <s v="03.33.528"/>
    <s v="Q to 65 SF.1 line 4"/>
    <m/>
  </r>
  <r>
    <x v="4"/>
    <s v="Friday"/>
    <s v="1000m"/>
    <n v="42"/>
    <s v="K-4 1000 MEN"/>
    <x v="12"/>
    <s v="98-00"/>
    <x v="0"/>
    <n v="2"/>
    <n v="2"/>
    <n v="5"/>
    <s v="03.29.775"/>
    <s v="Q to 68 SF.1 line 2"/>
    <m/>
  </r>
  <r>
    <x v="0"/>
    <s v="Friday"/>
    <s v="1000m"/>
    <n v="42"/>
    <s v="K-4 1000 MEN"/>
    <x v="12"/>
    <s v="98-00"/>
    <x v="0"/>
    <n v="2"/>
    <n v="2"/>
    <n v="5"/>
    <s v="03.29.775"/>
    <s v="Q to 68 SF.1 line 2"/>
    <m/>
  </r>
  <r>
    <x v="11"/>
    <s v="Friday"/>
    <s v="1000m"/>
    <n v="42"/>
    <s v="K-4 1000 MEN"/>
    <x v="12"/>
    <s v="98-00"/>
    <x v="0"/>
    <n v="2"/>
    <n v="2"/>
    <n v="5"/>
    <s v="03.29.775"/>
    <s v="Q to 68 SF.1 line 2"/>
    <m/>
  </r>
  <r>
    <x v="3"/>
    <s v="Friday"/>
    <s v="1000m"/>
    <n v="42"/>
    <s v="K-4 1000 MEN"/>
    <x v="12"/>
    <s v="98-00"/>
    <x v="0"/>
    <n v="2"/>
    <n v="2"/>
    <n v="5"/>
    <s v="03.29.775"/>
    <s v="Q to 68 SF.1 line 2"/>
    <m/>
  </r>
  <r>
    <x v="0"/>
    <s v="Friday"/>
    <s v="1000m"/>
    <n v="44"/>
    <s v="K-1 1000 MEN"/>
    <x v="0"/>
    <n v="2000"/>
    <x v="1"/>
    <n v="1"/>
    <n v="9"/>
    <n v="9"/>
    <s v="04.20.164"/>
    <s v="DNP"/>
    <m/>
  </r>
  <r>
    <x v="2"/>
    <s v="Friday"/>
    <s v="1000m"/>
    <n v="47"/>
    <s v="K-1 1000 WOMEN"/>
    <x v="2"/>
    <n v="2000"/>
    <x v="1"/>
    <n v="1"/>
    <n v="9"/>
    <n v="9"/>
    <s v="05.02.664"/>
    <s v="DNP"/>
    <m/>
  </r>
  <r>
    <x v="4"/>
    <s v="Friday"/>
    <s v="1000m"/>
    <n v="51"/>
    <s v="K-1 1000 MEN"/>
    <x v="3"/>
    <n v="1999"/>
    <x v="1"/>
    <n v="3"/>
    <n v="2"/>
    <n v="6"/>
    <s v="04.14.341"/>
    <s v="DNP"/>
    <m/>
  </r>
  <r>
    <x v="5"/>
    <s v="Friday"/>
    <s v="1000m"/>
    <n v="52"/>
    <s v="C-1 1000 MEN"/>
    <x v="4"/>
    <n v="1999"/>
    <x v="1"/>
    <n v="1"/>
    <n v="4"/>
    <n v="3"/>
    <s v="04.39.337"/>
    <s v="Q to 75 FIN. line 9"/>
    <m/>
  </r>
  <r>
    <x v="6"/>
    <s v="Friday"/>
    <s v="1000m"/>
    <n v="53"/>
    <s v="K-1 1000 WOMEN"/>
    <x v="5"/>
    <n v="1999"/>
    <x v="1"/>
    <n v="1"/>
    <n v="2"/>
    <n v="7"/>
    <s v="04.50.194"/>
    <s v="DNP"/>
    <m/>
  </r>
  <r>
    <x v="10"/>
    <s v="Friday"/>
    <s v="1000m"/>
    <n v="58"/>
    <s v="C-1 1000 MEN"/>
    <x v="8"/>
    <n v="1998"/>
    <x v="1"/>
    <n v="1"/>
    <n v="7"/>
    <n v="9"/>
    <s v="04.52.985"/>
    <s v="DNP"/>
    <m/>
  </r>
  <r>
    <x v="0"/>
    <s v="Friday"/>
    <s v="1000m"/>
    <n v="61"/>
    <s v="K-2 1000 MEN"/>
    <x v="9"/>
    <s v="99-00"/>
    <x v="1"/>
    <n v="2"/>
    <n v="3"/>
    <n v="7"/>
    <s v="04.05.058"/>
    <s v="DNP"/>
    <m/>
  </r>
  <r>
    <x v="11"/>
    <s v="Friday"/>
    <s v="1000m"/>
    <n v="61"/>
    <s v="K-2 1000 MEN"/>
    <x v="9"/>
    <s v="99-00"/>
    <x v="1"/>
    <n v="2"/>
    <n v="3"/>
    <n v="7"/>
    <s v="04.05.058"/>
    <s v="DNP"/>
    <m/>
  </r>
  <r>
    <x v="12"/>
    <s v="Friday"/>
    <s v="1000m"/>
    <n v="63"/>
    <s v="K-2 1000 WOMEN"/>
    <x v="10"/>
    <s v="99-00"/>
    <x v="1"/>
    <n v="1"/>
    <n v="9"/>
    <n v="9"/>
    <s v="04.56.059"/>
    <s v="DNP"/>
    <m/>
  </r>
  <r>
    <x v="13"/>
    <s v="Friday"/>
    <s v="1000m"/>
    <n v="63"/>
    <s v="K-2 1000 WOMEN"/>
    <x v="10"/>
    <s v="99-00"/>
    <x v="1"/>
    <n v="1"/>
    <n v="9"/>
    <n v="9"/>
    <s v="04.56.059"/>
    <s v="DNP"/>
    <m/>
  </r>
  <r>
    <x v="1"/>
    <s v="Friday"/>
    <s v="1000m"/>
    <n v="71"/>
    <s v="C-1 1000 MEN"/>
    <x v="1"/>
    <n v="2000"/>
    <x v="2"/>
    <s v="A"/>
    <n v="4"/>
    <n v="6"/>
    <s v="04.53.044"/>
    <m/>
    <n v="5"/>
  </r>
  <r>
    <x v="5"/>
    <s v="Friday"/>
    <s v="1000m"/>
    <n v="75"/>
    <s v="C-1 1000 MEN"/>
    <x v="4"/>
    <n v="1999"/>
    <x v="2"/>
    <s v="A"/>
    <n v="9"/>
    <n v="8"/>
    <s v="04.37.278"/>
    <m/>
    <n v="3"/>
  </r>
  <r>
    <x v="7"/>
    <s v="Friday"/>
    <s v="1000m"/>
    <n v="77"/>
    <s v="C-1 1000 WOMEN"/>
    <x v="6"/>
    <n v="1999"/>
    <x v="2"/>
    <s v="A"/>
    <n v="5"/>
    <n v="4"/>
    <s v="05.31.259"/>
    <m/>
    <n v="7"/>
  </r>
  <r>
    <x v="8"/>
    <s v="Friday"/>
    <s v="1000m"/>
    <n v="77"/>
    <s v="C-1 1000 WOMEN"/>
    <x v="6"/>
    <n v="1999"/>
    <x v="2"/>
    <s v="A"/>
    <n v="6"/>
    <n v="7"/>
    <s v="05.49.118"/>
    <m/>
    <n v="4"/>
  </r>
  <r>
    <x v="14"/>
    <s v="Friday"/>
    <s v="1000m"/>
    <n v="86"/>
    <s v="K-2 1000 MEN"/>
    <x v="11"/>
    <n v="1998"/>
    <x v="2"/>
    <s v="A"/>
    <n v="1"/>
    <n v="7"/>
    <s v="03.42.016"/>
    <m/>
    <n v="2"/>
  </r>
  <r>
    <x v="15"/>
    <s v="Friday"/>
    <s v="1000m"/>
    <n v="86"/>
    <s v="K-2 1000 MEN"/>
    <x v="11"/>
    <n v="1998"/>
    <x v="2"/>
    <s v="A"/>
    <n v="1"/>
    <n v="7"/>
    <s v="03.42.016"/>
    <m/>
    <n v="2"/>
  </r>
  <r>
    <x v="11"/>
    <s v="Saturday"/>
    <s v="500m"/>
    <n v="92"/>
    <s v="K-1 500 MEN"/>
    <x v="13"/>
    <n v="2000"/>
    <x v="0"/>
    <n v="2"/>
    <n v="7"/>
    <n v="3"/>
    <s v="01.54.606"/>
    <s v="Q to 148 SF.3 line 3"/>
    <m/>
  </r>
  <r>
    <x v="0"/>
    <s v="Saturday"/>
    <s v="500m"/>
    <n v="95"/>
    <s v="K-1 500 MEN"/>
    <x v="13"/>
    <n v="2000"/>
    <x v="0"/>
    <n v="4"/>
    <n v="8"/>
    <n v="3"/>
    <s v="01.58.985"/>
    <s v="Q to 146 SF.1 line 3"/>
    <m/>
  </r>
  <r>
    <x v="1"/>
    <s v="Saturday"/>
    <s v="500m"/>
    <n v="97"/>
    <s v="C-1 500 MEN"/>
    <x v="14"/>
    <n v="2000"/>
    <x v="0"/>
    <n v="2"/>
    <n v="6"/>
    <n v="2"/>
    <s v="02.13.883"/>
    <s v="Q to 182 FIN. line 6"/>
    <m/>
  </r>
  <r>
    <x v="16"/>
    <s v="Saturday"/>
    <s v="500m"/>
    <n v="102"/>
    <s v="C-1 500 WOMEN"/>
    <x v="15"/>
    <n v="2000"/>
    <x v="0"/>
    <n v="2"/>
    <n v="5"/>
    <n v="5"/>
    <s v="02.48.826"/>
    <s v="Q to 152 SF.1 line 3"/>
    <m/>
  </r>
  <r>
    <x v="17"/>
    <s v="Saturday"/>
    <s v="500m"/>
    <n v="107"/>
    <s v="C-1 500 MEN"/>
    <x v="16"/>
    <n v="1999"/>
    <x v="0"/>
    <n v="2"/>
    <n v="4"/>
    <n v="4"/>
    <s v="02.21.641"/>
    <s v="Q to 156 SF.2 line 3"/>
    <m/>
  </r>
  <r>
    <x v="5"/>
    <s v="Saturday"/>
    <s v="500m"/>
    <n v="108"/>
    <s v="C-1 500 MEN"/>
    <x v="16"/>
    <n v="1999"/>
    <x v="0"/>
    <n v="3"/>
    <n v="8"/>
    <n v="4"/>
    <s v="02.15.328"/>
    <s v="Q to 155 SF.1 line 3"/>
    <m/>
  </r>
  <r>
    <x v="18"/>
    <s v="Saturday"/>
    <s v="500m"/>
    <n v="110"/>
    <s v="K-1 500 WOMEN"/>
    <x v="17"/>
    <n v="1999"/>
    <x v="0"/>
    <n v="2"/>
    <n v="4"/>
    <n v="8"/>
    <s v="02.21.761"/>
    <s v="Q to 159 SF.3 line 9"/>
    <m/>
  </r>
  <r>
    <x v="6"/>
    <s v="Saturday"/>
    <s v="500m"/>
    <n v="112"/>
    <s v="K-1 500 WOMEN"/>
    <x v="17"/>
    <n v="1999"/>
    <x v="0"/>
    <n v="4"/>
    <n v="8"/>
    <n v="7"/>
    <s v="02.24.486"/>
    <s v="DNP"/>
    <m/>
  </r>
  <r>
    <x v="7"/>
    <s v="Saturday"/>
    <s v="500m"/>
    <n v="113"/>
    <s v="C-1 500 WOMEN"/>
    <x v="18"/>
    <n v="1999"/>
    <x v="0"/>
    <n v="1"/>
    <n v="7"/>
    <n v="1"/>
    <s v="02.34.379"/>
    <s v="Q to 188 FIN. line 5"/>
    <m/>
  </r>
  <r>
    <x v="8"/>
    <s v="Saturday"/>
    <s v="500m"/>
    <n v="114"/>
    <s v="C-1 500 WOMEN"/>
    <x v="18"/>
    <n v="1999"/>
    <x v="0"/>
    <n v="2"/>
    <n v="8"/>
    <n v="3"/>
    <s v="02.39.183"/>
    <s v="Q to 188 FIN. line 2"/>
    <m/>
  </r>
  <r>
    <x v="14"/>
    <s v="Saturday"/>
    <s v="500m"/>
    <n v="116"/>
    <s v="K-1 500 MEN"/>
    <x v="19"/>
    <n v="1998"/>
    <x v="0"/>
    <n v="2"/>
    <n v="2"/>
    <n v="1"/>
    <s v="01.51.793"/>
    <s v="Q to 162 SF.2 line 5"/>
    <m/>
  </r>
  <r>
    <x v="15"/>
    <s v="Saturday"/>
    <s v="500m"/>
    <n v="118"/>
    <s v="K-1 500 MEN"/>
    <x v="19"/>
    <n v="1998"/>
    <x v="0"/>
    <n v="4"/>
    <n v="1"/>
    <n v="5"/>
    <s v="01.55.950"/>
    <s v="Q to 163 SF.3 line 2"/>
    <m/>
  </r>
  <r>
    <x v="10"/>
    <s v="Saturday"/>
    <s v="500m"/>
    <n v="120"/>
    <s v="C-1 500 MEN"/>
    <x v="20"/>
    <n v="1998"/>
    <x v="0"/>
    <n v="2"/>
    <n v="4"/>
    <n v="7"/>
    <s v="02.14.417"/>
    <s v="Q to 164 SF.1 line 1"/>
    <m/>
  </r>
  <r>
    <x v="4"/>
    <s v="Saturday"/>
    <s v="500m"/>
    <n v="126"/>
    <s v="K-2 500 MEN"/>
    <x v="21"/>
    <s v="99-00"/>
    <x v="0"/>
    <n v="3"/>
    <n v="6"/>
    <n v="6"/>
    <s v="02.02.647"/>
    <s v="Q to 169 SF.3 line 8"/>
    <m/>
  </r>
  <r>
    <x v="3"/>
    <s v="Saturday"/>
    <s v="500m"/>
    <n v="126"/>
    <s v="K-2 500 MEN"/>
    <x v="21"/>
    <s v="99-00"/>
    <x v="0"/>
    <n v="3"/>
    <n v="6"/>
    <n v="6"/>
    <s v="02.02.647"/>
    <s v="Q to 169 SF.3 line 8"/>
    <m/>
  </r>
  <r>
    <x v="5"/>
    <s v="Saturday"/>
    <s v="500m"/>
    <n v="129"/>
    <s v="C-2 500 MEN"/>
    <x v="22"/>
    <s v="99-00"/>
    <x v="0"/>
    <n v="2"/>
    <n v="2"/>
    <n v="4"/>
    <s v="02.09.339"/>
    <s v="Q to 171 SF.2 line 3"/>
    <m/>
  </r>
  <r>
    <x v="17"/>
    <s v="Saturday"/>
    <s v="500m"/>
    <n v="129"/>
    <s v="C-2 500 MEN"/>
    <x v="22"/>
    <s v="99-00"/>
    <x v="0"/>
    <n v="2"/>
    <n v="2"/>
    <n v="4"/>
    <s v="02.09.339"/>
    <s v="Q to 171 SF.2 line 3"/>
    <m/>
  </r>
  <r>
    <x v="8"/>
    <s v="Saturday"/>
    <s v="500m"/>
    <n v="135"/>
    <s v="C-2 500 WOMEN"/>
    <x v="23"/>
    <s v="99-00"/>
    <x v="0"/>
    <n v="2"/>
    <n v="4"/>
    <n v="3"/>
    <s v="02.36.463"/>
    <s v="Q to 196 FIN. line 2"/>
    <m/>
  </r>
  <r>
    <x v="16"/>
    <s v="Saturday"/>
    <s v="500m"/>
    <n v="135"/>
    <s v="C-2 500 WOMEN"/>
    <x v="23"/>
    <s v="99-00"/>
    <x v="0"/>
    <n v="2"/>
    <n v="4"/>
    <n v="3"/>
    <s v="02.36.463"/>
    <s v="Q to 196 FIN. line 2"/>
    <m/>
  </r>
  <r>
    <x v="11"/>
    <s v="Saturday"/>
    <s v="500m"/>
    <n v="137"/>
    <s v="K-2 500 MEN"/>
    <x v="24"/>
    <n v="1998"/>
    <x v="0"/>
    <n v="2"/>
    <n v="2"/>
    <n v="6"/>
    <s v="02.00.855"/>
    <s v="Q to 176 SF.2 line 8"/>
    <m/>
  </r>
  <r>
    <x v="9"/>
    <s v="Saturday"/>
    <s v="500m"/>
    <n v="137"/>
    <s v="K-2 500 MEN"/>
    <x v="24"/>
    <n v="1998"/>
    <x v="0"/>
    <n v="2"/>
    <n v="2"/>
    <n v="6"/>
    <s v="02.00.855"/>
    <s v="Q to 176 SF.2 line 8"/>
    <m/>
  </r>
  <r>
    <x v="2"/>
    <s v="Saturday"/>
    <s v="500m"/>
    <n v="145"/>
    <s v="K-4 500 WOMEN"/>
    <x v="25"/>
    <s v="98-00"/>
    <x v="0"/>
    <n v="3"/>
    <n v="5"/>
    <n v="5"/>
    <s v="02.07.036"/>
    <s v="Q to 180 SF.2 line 2"/>
    <m/>
  </r>
  <r>
    <x v="12"/>
    <s v="Saturday"/>
    <s v="500m"/>
    <n v="145"/>
    <s v="K-4 500 WOMEN"/>
    <x v="25"/>
    <s v="98-00"/>
    <x v="0"/>
    <n v="3"/>
    <n v="5"/>
    <n v="5"/>
    <s v="02.07.036"/>
    <s v="Q to 180 SF.2 line 2"/>
    <m/>
  </r>
  <r>
    <x v="13"/>
    <s v="Saturday"/>
    <s v="500m"/>
    <n v="145"/>
    <s v="K-4 500 WOMEN"/>
    <x v="25"/>
    <s v="98-00"/>
    <x v="0"/>
    <n v="3"/>
    <n v="5"/>
    <n v="5"/>
    <s v="02.07.036"/>
    <s v="Q to 180 SF.2 line 2"/>
    <m/>
  </r>
  <r>
    <x v="6"/>
    <s v="Saturday"/>
    <s v="500m"/>
    <n v="145"/>
    <s v="K-4 500 WOMEN"/>
    <x v="25"/>
    <s v="98-00"/>
    <x v="0"/>
    <n v="3"/>
    <n v="5"/>
    <n v="5"/>
    <s v="02.07.036"/>
    <s v="Q to 180 SF.2 line 2"/>
    <m/>
  </r>
  <r>
    <x v="0"/>
    <s v="Saturday"/>
    <s v="500m"/>
    <n v="146"/>
    <s v="K-1 500 MEN"/>
    <x v="13"/>
    <n v="2000"/>
    <x v="1"/>
    <n v="1"/>
    <n v="3"/>
    <n v="5"/>
    <s v="01.58.300"/>
    <s v="DNP"/>
    <m/>
  </r>
  <r>
    <x v="11"/>
    <s v="Saturday"/>
    <s v="500m"/>
    <n v="148"/>
    <s v="K-1 500 MEN"/>
    <x v="13"/>
    <n v="2000"/>
    <x v="1"/>
    <n v="3"/>
    <n v="3"/>
    <n v="4"/>
    <s v="02.03.447"/>
    <s v="DNP"/>
    <m/>
  </r>
  <r>
    <x v="16"/>
    <s v="Saturday"/>
    <s v="500m"/>
    <n v="152"/>
    <s v="C-1 500 WOMEN"/>
    <x v="15"/>
    <n v="2000"/>
    <x v="1"/>
    <n v="1"/>
    <n v="3"/>
    <n v="4"/>
    <s v="02.59.430"/>
    <s v="DNP"/>
    <m/>
  </r>
  <r>
    <x v="5"/>
    <s v="Saturday"/>
    <s v="500m"/>
    <n v="155"/>
    <s v="C-1 500 MEN"/>
    <x v="16"/>
    <n v="1999"/>
    <x v="1"/>
    <n v="1"/>
    <n v="3"/>
    <n v="3"/>
    <s v="02.19.978"/>
    <s v="Q to 186 FIN. line 1"/>
    <m/>
  </r>
  <r>
    <x v="17"/>
    <s v="Saturday"/>
    <s v="500m"/>
    <n v="156"/>
    <s v="C-1 500 MEN"/>
    <x v="16"/>
    <n v="1999"/>
    <x v="1"/>
    <n v="2"/>
    <n v="3"/>
    <n v="8"/>
    <s v="02.32.085"/>
    <s v="DNP"/>
    <m/>
  </r>
  <r>
    <x v="18"/>
    <s v="Saturday"/>
    <s v="500m"/>
    <n v="159"/>
    <s v="K-1 500 WOMEN"/>
    <x v="17"/>
    <n v="1999"/>
    <x v="1"/>
    <n v="3"/>
    <n v="9"/>
    <n v="8"/>
    <s v="02.28.847"/>
    <s v="DNP"/>
    <m/>
  </r>
  <r>
    <x v="14"/>
    <s v="Saturday"/>
    <s v="500m"/>
    <n v="162"/>
    <s v="K-1 500 MEN"/>
    <x v="19"/>
    <n v="1998"/>
    <x v="1"/>
    <n v="2"/>
    <n v="5"/>
    <n v="3"/>
    <s v="01.54.328"/>
    <s v="Q to 189 FIN. line 1"/>
    <m/>
  </r>
  <r>
    <x v="15"/>
    <s v="Saturday"/>
    <s v="500m"/>
    <n v="163"/>
    <s v="K-1 500 MEN"/>
    <x v="19"/>
    <n v="1998"/>
    <x v="1"/>
    <n v="3"/>
    <n v="2"/>
    <n v="6"/>
    <s v="01.57.597"/>
    <s v="DNP"/>
    <m/>
  </r>
  <r>
    <x v="10"/>
    <s v="Saturday"/>
    <s v="500m"/>
    <n v="164"/>
    <s v="C-1 500 MEN"/>
    <x v="20"/>
    <n v="1998"/>
    <x v="1"/>
    <n v="1"/>
    <n v="1"/>
    <n v="3"/>
    <s v="02.12.001"/>
    <s v="Q to 190 FIN. line 9"/>
    <m/>
  </r>
  <r>
    <x v="4"/>
    <s v="Saturday"/>
    <s v="500m"/>
    <n v="169"/>
    <s v="K-2 500 MEN"/>
    <x v="21"/>
    <s v="99-00"/>
    <x v="1"/>
    <n v="3"/>
    <n v="8"/>
    <n v="9"/>
    <s v="02.11.189"/>
    <s v="DNP"/>
    <m/>
  </r>
  <r>
    <x v="3"/>
    <s v="Saturday"/>
    <s v="500m"/>
    <n v="169"/>
    <s v="K-2 500 MEN"/>
    <x v="21"/>
    <s v="99-00"/>
    <x v="1"/>
    <n v="3"/>
    <n v="8"/>
    <n v="9"/>
    <s v="02.11.189"/>
    <s v="DNP"/>
    <m/>
  </r>
  <r>
    <x v="5"/>
    <s v="Saturday"/>
    <s v="500m"/>
    <n v="171"/>
    <s v="C-2 500 MEN"/>
    <x v="22"/>
    <s v="99-00"/>
    <x v="1"/>
    <n v="2"/>
    <n v="3"/>
    <n v="5"/>
    <s v="02.12.769"/>
    <s v="DNP"/>
    <m/>
  </r>
  <r>
    <x v="17"/>
    <s v="Saturday"/>
    <s v="500m"/>
    <n v="171"/>
    <s v="C-2 500 MEN"/>
    <x v="22"/>
    <s v="99-00"/>
    <x v="1"/>
    <n v="2"/>
    <n v="3"/>
    <n v="5"/>
    <s v="02.12.769"/>
    <s v="DNP"/>
    <m/>
  </r>
  <r>
    <x v="11"/>
    <s v="Saturday"/>
    <s v="500m"/>
    <n v="176"/>
    <s v="K-2 500 MEN"/>
    <x v="24"/>
    <n v="1998"/>
    <x v="1"/>
    <n v="2"/>
    <n v="8"/>
    <n v="7"/>
    <s v="01.52.839"/>
    <s v="DNP"/>
    <m/>
  </r>
  <r>
    <x v="9"/>
    <s v="Saturday"/>
    <s v="500m"/>
    <n v="176"/>
    <s v="K-2 500 MEN"/>
    <x v="24"/>
    <n v="1998"/>
    <x v="1"/>
    <n v="2"/>
    <n v="8"/>
    <n v="7"/>
    <s v="01.52.839"/>
    <s v="DNP"/>
    <m/>
  </r>
  <r>
    <x v="2"/>
    <s v="Saturday"/>
    <s v="500m"/>
    <n v="180"/>
    <s v="K-4 500 WOMEN"/>
    <x v="25"/>
    <s v="98-00"/>
    <x v="1"/>
    <n v="2"/>
    <n v="2"/>
    <n v="7"/>
    <s v="02.06.316"/>
    <s v="DNP"/>
    <m/>
  </r>
  <r>
    <x v="12"/>
    <s v="Saturday"/>
    <s v="500m"/>
    <n v="180"/>
    <s v="K-4 500 WOMEN"/>
    <x v="25"/>
    <s v="98-00"/>
    <x v="1"/>
    <n v="2"/>
    <n v="2"/>
    <n v="7"/>
    <s v="02.06.316"/>
    <s v="DNP"/>
    <m/>
  </r>
  <r>
    <x v="13"/>
    <s v="Saturday"/>
    <s v="500m"/>
    <n v="180"/>
    <s v="K-4 500 WOMEN"/>
    <x v="25"/>
    <s v="98-00"/>
    <x v="1"/>
    <n v="2"/>
    <n v="2"/>
    <n v="7"/>
    <s v="02.06.316"/>
    <s v="DNP"/>
    <m/>
  </r>
  <r>
    <x v="6"/>
    <s v="Saturday"/>
    <s v="500m"/>
    <n v="180"/>
    <s v="K-4 500 WOMEN"/>
    <x v="25"/>
    <s v="98-00"/>
    <x v="1"/>
    <n v="2"/>
    <n v="2"/>
    <n v="7"/>
    <s v="02.06.316"/>
    <s v="DNP"/>
    <m/>
  </r>
  <r>
    <x v="1"/>
    <s v="Saturday"/>
    <s v="500m"/>
    <n v="182"/>
    <s v="C-1 500 MEN"/>
    <x v="14"/>
    <n v="2000"/>
    <x v="2"/>
    <s v="A"/>
    <n v="6"/>
    <n v="6"/>
    <s v="02.17.062"/>
    <m/>
    <n v="5"/>
  </r>
  <r>
    <x v="5"/>
    <s v="Saturday"/>
    <s v="500m"/>
    <n v="186"/>
    <s v="C-1 500 MEN"/>
    <x v="16"/>
    <n v="1999"/>
    <x v="2"/>
    <s v="A"/>
    <n v="1"/>
    <n v="7"/>
    <s v="02.18.346"/>
    <m/>
    <n v="4"/>
  </r>
  <r>
    <x v="7"/>
    <s v="Saturday"/>
    <s v="500m"/>
    <n v="188"/>
    <s v="C-1 500 WOMEN"/>
    <x v="18"/>
    <n v="1999"/>
    <x v="2"/>
    <s v="A"/>
    <n v="5"/>
    <n v="4"/>
    <s v="02.37.620"/>
    <m/>
    <n v="7"/>
  </r>
  <r>
    <x v="8"/>
    <s v="Saturday"/>
    <s v="500m"/>
    <n v="188"/>
    <s v="C-1 500 WOMEN"/>
    <x v="18"/>
    <n v="1999"/>
    <x v="2"/>
    <s v="A"/>
    <n v="2"/>
    <n v="8"/>
    <s v="02.46.198"/>
    <m/>
    <n v="3"/>
  </r>
  <r>
    <x v="14"/>
    <s v="Saturday"/>
    <s v="500m"/>
    <n v="189"/>
    <s v="K-1 500 MEN"/>
    <x v="19"/>
    <n v="1998"/>
    <x v="2"/>
    <s v="A"/>
    <n v="1"/>
    <n v="7"/>
    <s v="01.54.907"/>
    <m/>
    <n v="4"/>
  </r>
  <r>
    <x v="10"/>
    <s v="Saturday"/>
    <s v="500m"/>
    <n v="190"/>
    <s v="C-1 500 MEN"/>
    <x v="20"/>
    <n v="1998"/>
    <x v="2"/>
    <s v="A"/>
    <n v="9"/>
    <n v="9"/>
    <s v="02.24.906"/>
    <m/>
    <n v="2"/>
  </r>
  <r>
    <x v="8"/>
    <s v="Saturday"/>
    <s v="500m"/>
    <n v="196"/>
    <s v="C-2 500 WOMEN"/>
    <x v="23"/>
    <s v="99-00"/>
    <x v="2"/>
    <s v="A"/>
    <n v="2"/>
    <n v="7"/>
    <s v="02.40.653"/>
    <m/>
    <n v="2"/>
  </r>
  <r>
    <x v="16"/>
    <s v="Saturday"/>
    <s v="500m"/>
    <n v="196"/>
    <s v="C-2 500 WOMEN"/>
    <x v="23"/>
    <s v="99-00"/>
    <x v="2"/>
    <s v="A"/>
    <n v="2"/>
    <n v="7"/>
    <s v="02.40.653"/>
    <m/>
    <n v="2"/>
  </r>
  <r>
    <x v="11"/>
    <s v="Sunday"/>
    <s v="200m"/>
    <n v="200"/>
    <s v="K-1 200 MEN"/>
    <x v="26"/>
    <n v="2000"/>
    <x v="0"/>
    <n v="2"/>
    <n v="2"/>
    <n v="4"/>
    <s v="00.40.763"/>
    <s v="Q to 260 SF.2 line 3"/>
    <m/>
  </r>
  <r>
    <x v="2"/>
    <s v="Sunday"/>
    <s v="200m"/>
    <n v="209"/>
    <s v="K-1 200 WOMEN"/>
    <x v="27"/>
    <n v="2000"/>
    <x v="0"/>
    <n v="3"/>
    <n v="6"/>
    <n v="7"/>
    <s v="00.55.092"/>
    <s v="DNP"/>
    <m/>
  </r>
  <r>
    <x v="16"/>
    <s v="Sunday"/>
    <s v="200m"/>
    <n v="211"/>
    <s v="C-1 200 WOMEN"/>
    <x v="28"/>
    <n v="2000"/>
    <x v="0"/>
    <n v="2"/>
    <n v="5"/>
    <n v="3"/>
    <s v="01.01.236"/>
    <s v="Q to 298 FIN. line 2"/>
    <m/>
  </r>
  <r>
    <x v="4"/>
    <s v="Sunday"/>
    <s v="200m"/>
    <n v="214"/>
    <s v="K-1 200 MEN"/>
    <x v="29"/>
    <n v="1999"/>
    <x v="0"/>
    <n v="2"/>
    <n v="1"/>
    <n v="9"/>
    <s v="00.45.635"/>
    <s v="DNP"/>
    <m/>
  </r>
  <r>
    <x v="5"/>
    <s v="Sunday"/>
    <s v="200m"/>
    <n v="217"/>
    <s v="C-1 200 MEN"/>
    <x v="30"/>
    <n v="1999"/>
    <x v="0"/>
    <n v="2"/>
    <n v="5"/>
    <n v="6"/>
    <s v="00.50.126"/>
    <s v="Q to 269 SF.2 line 8"/>
    <m/>
  </r>
  <r>
    <x v="17"/>
    <s v="Sunday"/>
    <s v="200m"/>
    <n v="218"/>
    <s v="C-1 200 MEN"/>
    <x v="30"/>
    <n v="1999"/>
    <x v="0"/>
    <n v="3"/>
    <n v="2"/>
    <n v="6"/>
    <s v="00.50.429"/>
    <s v="Q to 268 SF.1 line 8"/>
    <m/>
  </r>
  <r>
    <x v="18"/>
    <s v="Sunday"/>
    <s v="200m"/>
    <n v="221"/>
    <s v="K-1 200 WOMEN"/>
    <x v="31"/>
    <n v="1999"/>
    <x v="0"/>
    <n v="3"/>
    <n v="3"/>
    <n v="8"/>
    <s v="00.52.463"/>
    <s v="DNP"/>
    <m/>
  </r>
  <r>
    <x v="7"/>
    <s v="Sunday"/>
    <s v="200m"/>
    <n v="223"/>
    <s v="C-1 200 WOMEN"/>
    <x v="32"/>
    <n v="1999"/>
    <x v="0"/>
    <n v="1"/>
    <n v="7"/>
    <n v="3"/>
    <s v="00.58.465"/>
    <s v="Q to 302 FIN. line 7"/>
    <m/>
  </r>
  <r>
    <x v="8"/>
    <s v="Sunday"/>
    <s v="200m"/>
    <n v="224"/>
    <s v="C-1 200 WOMEN"/>
    <x v="32"/>
    <n v="1999"/>
    <x v="0"/>
    <n v="2"/>
    <n v="8"/>
    <n v="4"/>
    <s v="00.58.932"/>
    <s v="Q to 273 SF.1 line 4"/>
    <m/>
  </r>
  <r>
    <x v="10"/>
    <s v="Sunday"/>
    <s v="200m"/>
    <n v="229"/>
    <s v="C-1 200 MEN"/>
    <x v="33"/>
    <n v="1998"/>
    <x v="0"/>
    <n v="2"/>
    <n v="5"/>
    <n v="4"/>
    <s v="00.48.591"/>
    <s v="Q to 276 SF.1 line 4"/>
    <m/>
  </r>
  <r>
    <x v="1"/>
    <s v="Sunday"/>
    <s v="200m"/>
    <n v="237"/>
    <s v="C-2 200 MEN"/>
    <x v="34"/>
    <s v="99-00"/>
    <x v="0"/>
    <n v="2"/>
    <n v="7"/>
    <n v="5"/>
    <s v="00.49.736"/>
    <s v="Q to 281 SF.1 line 2"/>
    <m/>
  </r>
  <r>
    <x v="17"/>
    <s v="Sunday"/>
    <s v="200m"/>
    <n v="237"/>
    <s v="C-2 200 MEN"/>
    <x v="34"/>
    <s v="99-00"/>
    <x v="0"/>
    <n v="2"/>
    <n v="7"/>
    <n v="5"/>
    <s v="00.49.736"/>
    <s v="Q to 281 SF.1 line 2"/>
    <m/>
  </r>
  <r>
    <x v="12"/>
    <s v="Sunday"/>
    <s v="200m"/>
    <n v="240"/>
    <s v="K-2 200 WOMEN"/>
    <x v="35"/>
    <s v="99-00"/>
    <x v="0"/>
    <n v="2"/>
    <n v="2"/>
    <n v="9"/>
    <s v="00.55.378"/>
    <s v="DNP"/>
    <m/>
  </r>
  <r>
    <x v="13"/>
    <s v="Sunday"/>
    <s v="200m"/>
    <n v="240"/>
    <s v="K-2 200 WOMEN"/>
    <x v="35"/>
    <s v="99-00"/>
    <x v="0"/>
    <n v="2"/>
    <n v="2"/>
    <n v="9"/>
    <s v="00.55.378"/>
    <s v="DNP"/>
    <m/>
  </r>
  <r>
    <x v="14"/>
    <s v="Sunday"/>
    <s v="200m"/>
    <n v="243"/>
    <s v="K-2 200 MEN"/>
    <x v="36"/>
    <n v="1998"/>
    <x v="0"/>
    <n v="2"/>
    <n v="8"/>
    <n v="3"/>
    <s v="00.37.664"/>
    <s v="Q to 286 SF.1 line 4"/>
    <m/>
  </r>
  <r>
    <x v="15"/>
    <s v="Sunday"/>
    <s v="200m"/>
    <n v="243"/>
    <s v="K-2 200 MEN"/>
    <x v="36"/>
    <n v="1998"/>
    <x v="0"/>
    <n v="2"/>
    <n v="8"/>
    <n v="3"/>
    <s v="00.37.664"/>
    <s v="Q to 286 SF.1 line 4"/>
    <m/>
  </r>
  <r>
    <x v="14"/>
    <s v="Sunday"/>
    <s v="200m"/>
    <n v="250"/>
    <s v="K-4 200 MEN"/>
    <x v="37"/>
    <s v="98-00"/>
    <x v="0"/>
    <n v="2"/>
    <n v="2"/>
    <n v="2"/>
    <s v="00.36.285"/>
    <s v="Q to 291 SF.2 line 5"/>
    <m/>
  </r>
  <r>
    <x v="15"/>
    <s v="Sunday"/>
    <s v="200m"/>
    <n v="250"/>
    <s v="K-4 200 MEN"/>
    <x v="37"/>
    <s v="98-00"/>
    <x v="0"/>
    <n v="2"/>
    <n v="2"/>
    <n v="2"/>
    <s v="00.36.285"/>
    <s v="Q to 291 SF.2 line 5"/>
    <m/>
  </r>
  <r>
    <x v="3"/>
    <s v="Sunday"/>
    <s v="200m"/>
    <n v="250"/>
    <s v="K-4 200 MEN"/>
    <x v="37"/>
    <s v="98-00"/>
    <x v="0"/>
    <n v="2"/>
    <n v="2"/>
    <n v="2"/>
    <s v="00.36.285"/>
    <s v="Q to 291 SF.2 line 5"/>
    <m/>
  </r>
  <r>
    <x v="9"/>
    <s v="Sunday"/>
    <s v="200m"/>
    <n v="250"/>
    <s v="K-4 200 MEN"/>
    <x v="37"/>
    <s v="98-00"/>
    <x v="0"/>
    <n v="2"/>
    <n v="2"/>
    <n v="2"/>
    <s v="00.36.285"/>
    <s v="Q to 291 SF.2 line 5"/>
    <m/>
  </r>
  <r>
    <x v="1"/>
    <s v="Sunday"/>
    <s v="200m"/>
    <n v="253"/>
    <s v="C-4 200 MEN"/>
    <x v="38"/>
    <s v="98-00"/>
    <x v="0"/>
    <n v="2"/>
    <n v="6"/>
    <n v="5"/>
    <s v="00.46.957"/>
    <s v="Q to 292 SF.1 line 3"/>
    <m/>
  </r>
  <r>
    <x v="5"/>
    <s v="Sunday"/>
    <s v="200m"/>
    <n v="253"/>
    <s v="C-4 200 MEN"/>
    <x v="38"/>
    <s v="98-00"/>
    <x v="0"/>
    <n v="2"/>
    <n v="6"/>
    <n v="5"/>
    <s v="00.46.957"/>
    <s v="Q to 292 SF.1 line 3"/>
    <m/>
  </r>
  <r>
    <x v="10"/>
    <s v="Sunday"/>
    <s v="200m"/>
    <n v="253"/>
    <s v="C-4 200 MEN"/>
    <x v="38"/>
    <s v="98-00"/>
    <x v="0"/>
    <n v="2"/>
    <n v="6"/>
    <n v="5"/>
    <s v="00.46.957"/>
    <s v="Q to 292 SF.1 line 3"/>
    <m/>
  </r>
  <r>
    <x v="17"/>
    <s v="Sunday"/>
    <s v="200m"/>
    <n v="253"/>
    <s v="C-4 200 MEN"/>
    <x v="38"/>
    <s v="98-00"/>
    <x v="0"/>
    <n v="2"/>
    <n v="6"/>
    <n v="5"/>
    <s v="00.46.957"/>
    <s v="Q to 292 SF.1 line 3"/>
    <m/>
  </r>
  <r>
    <x v="8"/>
    <s v="Sunday"/>
    <s v="200m"/>
    <n v="258"/>
    <s v="C-2 200 WOMEN"/>
    <x v="39"/>
    <s v="99-00"/>
    <x v="0"/>
    <n v="2"/>
    <n v="5"/>
    <n v="2"/>
    <s v="00.58.981"/>
    <s v="Q to 310 FIN. line 6"/>
    <m/>
  </r>
  <r>
    <x v="16"/>
    <s v="Sunday"/>
    <s v="200m"/>
    <n v="258"/>
    <s v="C-2 200 WOMEN"/>
    <x v="39"/>
    <s v="99-00"/>
    <x v="0"/>
    <m/>
    <n v="5"/>
    <n v="2"/>
    <s v="00.58.981"/>
    <s v="Q to 310 FIN. line 6"/>
    <m/>
  </r>
  <r>
    <x v="11"/>
    <s v="Sunday"/>
    <s v="200m"/>
    <n v="260"/>
    <s v="K-1 200 MEN"/>
    <x v="26"/>
    <n v="2000"/>
    <x v="1"/>
    <n v="2"/>
    <n v="3"/>
    <n v="5"/>
    <s v="00.42.336"/>
    <s v="DNP"/>
    <m/>
  </r>
  <r>
    <x v="17"/>
    <s v="Sunday"/>
    <s v="200m"/>
    <n v="268"/>
    <s v="C-1 200 MEN"/>
    <x v="30"/>
    <n v="1999"/>
    <x v="1"/>
    <n v="1"/>
    <n v="8"/>
    <n v="5"/>
    <s v="00.50.472"/>
    <s v="DNP"/>
    <m/>
  </r>
  <r>
    <x v="8"/>
    <s v="Sunday"/>
    <s v="200m"/>
    <n v="273"/>
    <s v="C-1 200 WOMEN"/>
    <x v="32"/>
    <n v="1999"/>
    <x v="1"/>
    <n v="1"/>
    <n v="4"/>
    <n v="2"/>
    <s v="01.01.712"/>
    <s v="Q to 302 FIN. line 1"/>
    <m/>
  </r>
  <r>
    <x v="10"/>
    <s v="Sunday"/>
    <s v="200m"/>
    <n v="276"/>
    <s v="C-1 200 MEN"/>
    <x v="33"/>
    <n v="1998"/>
    <x v="1"/>
    <n v="1"/>
    <n v="4"/>
    <n v="2"/>
    <s v="00.47.695"/>
    <s v="Q to 304 FIN. line 1"/>
    <m/>
  </r>
  <r>
    <x v="1"/>
    <s v="Sunday"/>
    <s v="200m"/>
    <n v="281"/>
    <s v="C-2 200 MEN"/>
    <x v="34"/>
    <s v="99-00"/>
    <x v="1"/>
    <n v="1"/>
    <n v="2"/>
    <n v="7"/>
    <s v="00.49.498"/>
    <s v="DNP"/>
    <m/>
  </r>
  <r>
    <x v="17"/>
    <s v="Sunday"/>
    <s v="200m"/>
    <n v="281"/>
    <s v="C-2 200 MEN"/>
    <x v="34"/>
    <s v="99-00"/>
    <x v="1"/>
    <n v="1"/>
    <n v="2"/>
    <n v="7"/>
    <s v="00.49.498"/>
    <s v="DNP"/>
    <m/>
  </r>
  <r>
    <x v="14"/>
    <s v="Sunday"/>
    <s v="200m"/>
    <n v="286"/>
    <s v="K-2 200 MEN"/>
    <x v="36"/>
    <n v="1998"/>
    <x v="1"/>
    <n v="1"/>
    <n v="4"/>
    <n v="2"/>
    <s v="00.37.602"/>
    <s v="Q to 311 FIN. line 8"/>
    <m/>
  </r>
  <r>
    <x v="15"/>
    <s v="Sunday"/>
    <s v="200m"/>
    <n v="286"/>
    <s v="K-2 200 MEN"/>
    <x v="36"/>
    <n v="1998"/>
    <x v="1"/>
    <n v="1"/>
    <n v="4"/>
    <n v="2"/>
    <s v="00.37.602"/>
    <s v="Q to 311 FIN. line 8"/>
    <m/>
  </r>
  <r>
    <x v="14"/>
    <s v="Sunday"/>
    <s v="200m"/>
    <n v="291"/>
    <s v="K-4 200 MEN"/>
    <x v="37"/>
    <s v="98-00"/>
    <x v="1"/>
    <n v="2"/>
    <n v="5"/>
    <n v="2"/>
    <s v="00.35.655"/>
    <s v="Q to 315 FIN. line 2"/>
    <m/>
  </r>
  <r>
    <x v="15"/>
    <s v="Sunday"/>
    <s v="200m"/>
    <n v="291"/>
    <s v="K-4 200 MEN"/>
    <x v="37"/>
    <s v="98-00"/>
    <x v="1"/>
    <n v="2"/>
    <n v="5"/>
    <n v="2"/>
    <s v="00.35.656"/>
    <s v="Q to 315 FIN. line 3"/>
    <m/>
  </r>
  <r>
    <x v="3"/>
    <s v="Sunday"/>
    <s v="200m"/>
    <n v="291"/>
    <s v="K-4 200 MEN"/>
    <x v="37"/>
    <s v="98-00"/>
    <x v="1"/>
    <n v="2"/>
    <n v="5"/>
    <n v="2"/>
    <s v="00.35.657"/>
    <s v="Q to 315 FIN. line 4"/>
    <m/>
  </r>
  <r>
    <x v="9"/>
    <s v="Sunday"/>
    <s v="200m"/>
    <n v="291"/>
    <s v="K-4 200 MEN"/>
    <x v="37"/>
    <s v="98-00"/>
    <x v="1"/>
    <n v="2"/>
    <n v="5"/>
    <n v="2"/>
    <s v="00.35.658"/>
    <s v="Q to 315 FIN. line 5"/>
    <m/>
  </r>
  <r>
    <x v="1"/>
    <s v="Sunday"/>
    <s v="200m"/>
    <n v="292"/>
    <s v="C-4 200 MEN"/>
    <x v="38"/>
    <s v="98-00"/>
    <x v="1"/>
    <n v="1"/>
    <n v="3"/>
    <n v="3"/>
    <s v="00.46.486"/>
    <s v="Q to 316 FIN. line 9"/>
    <m/>
  </r>
  <r>
    <x v="5"/>
    <s v="Sunday"/>
    <s v="200m"/>
    <n v="292"/>
    <s v="C-4 200 MEN"/>
    <x v="38"/>
    <s v="98-00"/>
    <x v="1"/>
    <n v="1"/>
    <n v="3"/>
    <n v="3"/>
    <s v="00.46.487"/>
    <s v="Q to 316 FIN. line 10"/>
    <m/>
  </r>
  <r>
    <x v="10"/>
    <s v="Sunday"/>
    <s v="200m"/>
    <n v="292"/>
    <s v="C-4 200 MEN"/>
    <x v="38"/>
    <s v="98-00"/>
    <x v="1"/>
    <n v="1"/>
    <n v="3"/>
    <n v="3"/>
    <s v="00.46.488"/>
    <s v="Q to 316 FIN. line 11"/>
    <m/>
  </r>
  <r>
    <x v="17"/>
    <s v="Sunday"/>
    <s v="200m"/>
    <n v="292"/>
    <s v="C-4 200 MEN"/>
    <x v="38"/>
    <s v="98-00"/>
    <x v="1"/>
    <n v="1"/>
    <n v="3"/>
    <n v="3"/>
    <s v="00.46.489"/>
    <s v="Q to 316 FIN. line 12"/>
    <m/>
  </r>
  <r>
    <x v="2"/>
    <s v="Sunday"/>
    <s v="200m"/>
    <n v="294"/>
    <s v="K-4 200 WOMEN"/>
    <x v="40"/>
    <s v="98-00"/>
    <x v="1"/>
    <n v="2"/>
    <n v="2"/>
    <n v="8"/>
    <s v="00.49.281"/>
    <s v="DNP"/>
    <m/>
  </r>
  <r>
    <x v="12"/>
    <s v="Sunday"/>
    <s v="200m"/>
    <n v="294"/>
    <s v="K-4 200 WOMEN"/>
    <x v="40"/>
    <s v="98-00"/>
    <x v="1"/>
    <n v="2"/>
    <n v="2"/>
    <n v="8"/>
    <s v="00.49.281"/>
    <s v="DNP"/>
    <m/>
  </r>
  <r>
    <x v="13"/>
    <s v="Sunday"/>
    <s v="200m"/>
    <n v="294"/>
    <s v="K-4 200 WOMEN"/>
    <x v="40"/>
    <s v="98-00"/>
    <x v="1"/>
    <n v="2"/>
    <n v="2"/>
    <n v="8"/>
    <s v="00.49.281"/>
    <s v="DNP"/>
    <m/>
  </r>
  <r>
    <x v="6"/>
    <s v="Sunday"/>
    <s v="200m"/>
    <n v="294"/>
    <s v="K-4 200 WOMEN"/>
    <x v="40"/>
    <s v="98-00"/>
    <x v="1"/>
    <n v="2"/>
    <n v="2"/>
    <n v="8"/>
    <s v="00.49.281"/>
    <s v="DNP"/>
    <m/>
  </r>
  <r>
    <x v="16"/>
    <s v="Sunday"/>
    <s v="200m"/>
    <n v="298"/>
    <s v="C-1 200 WOMEN"/>
    <x v="28"/>
    <n v="2000"/>
    <x v="2"/>
    <s v="A"/>
    <n v="2"/>
    <n v="5"/>
    <s v="01.03.441"/>
    <m/>
    <n v="6"/>
  </r>
  <r>
    <x v="7"/>
    <s v="Sunday"/>
    <s v="200m"/>
    <n v="302"/>
    <s v="C-1 200 WOMEN"/>
    <x v="32"/>
    <n v="1999"/>
    <x v="2"/>
    <s v="A"/>
    <n v="7"/>
    <n v="5"/>
    <s v="00.59.621"/>
    <m/>
    <n v="6"/>
  </r>
  <r>
    <x v="8"/>
    <s v="Sunday"/>
    <s v="200m"/>
    <n v="302"/>
    <s v="C-1 200 WOMEN"/>
    <x v="32"/>
    <n v="1999"/>
    <x v="2"/>
    <s v="A"/>
    <n v="1"/>
    <n v="7"/>
    <s v="01.00.774"/>
    <m/>
    <n v="4"/>
  </r>
  <r>
    <x v="10"/>
    <s v="Sunday"/>
    <s v="200m"/>
    <n v="304"/>
    <s v="C-1 200 MEN"/>
    <x v="33"/>
    <n v="1998"/>
    <x v="2"/>
    <s v="A"/>
    <n v="1"/>
    <n v="7"/>
    <s v="00.47.483"/>
    <m/>
    <n v="4"/>
  </r>
  <r>
    <x v="8"/>
    <s v="Sunday"/>
    <s v="200m"/>
    <n v="310"/>
    <s v="C-2 200 WOMEN"/>
    <x v="39"/>
    <s v="99-00"/>
    <x v="2"/>
    <s v="A"/>
    <n v="6"/>
    <n v="7"/>
    <s v="01.01.257"/>
    <m/>
    <n v="2"/>
  </r>
  <r>
    <x v="16"/>
    <s v="Sunday"/>
    <s v="200m"/>
    <n v="310"/>
    <s v="C-2 200 WOMEN"/>
    <x v="39"/>
    <s v="99-00"/>
    <x v="2"/>
    <s v="A"/>
    <n v="6"/>
    <n v="7"/>
    <s v="01.01.257"/>
    <m/>
    <n v="2"/>
  </r>
  <r>
    <x v="14"/>
    <s v="Sunday"/>
    <s v="200m"/>
    <n v="311"/>
    <s v="K-2 200 MEN"/>
    <x v="36"/>
    <n v="1998"/>
    <x v="2"/>
    <s v="A"/>
    <n v="8"/>
    <n v="6"/>
    <s v="00.37.437"/>
    <m/>
    <n v="2.5"/>
  </r>
  <r>
    <x v="15"/>
    <s v="Sunday"/>
    <s v="200m"/>
    <n v="311"/>
    <s v="K-2 200 MEN"/>
    <x v="36"/>
    <n v="1998"/>
    <x v="2"/>
    <s v="A"/>
    <n v="8"/>
    <n v="6"/>
    <s v="00.37.437"/>
    <m/>
    <n v="2.5"/>
  </r>
  <r>
    <x v="14"/>
    <s v="Sunday"/>
    <s v="200m"/>
    <n v="315"/>
    <s v="K-4 200 MEN"/>
    <x v="37"/>
    <s v="98-00"/>
    <x v="2"/>
    <s v="A"/>
    <n v="2"/>
    <n v="5"/>
    <s v="00.35.503"/>
    <m/>
    <n v="1.5"/>
  </r>
  <r>
    <x v="15"/>
    <s v="Sunday"/>
    <s v="200m"/>
    <n v="315"/>
    <s v="K-4 200 MEN"/>
    <x v="37"/>
    <s v="98-00"/>
    <x v="2"/>
    <s v="A"/>
    <n v="2"/>
    <n v="5"/>
    <s v="00.35.503"/>
    <m/>
    <n v="1.5"/>
  </r>
  <r>
    <x v="3"/>
    <s v="Sunday"/>
    <s v="200m"/>
    <n v="315"/>
    <s v="K-4 200 MEN"/>
    <x v="37"/>
    <s v="98-00"/>
    <x v="2"/>
    <s v="A"/>
    <n v="2"/>
    <n v="5"/>
    <s v="00.35.503"/>
    <m/>
    <n v="1.5"/>
  </r>
  <r>
    <x v="9"/>
    <s v="Sunday"/>
    <s v="200m"/>
    <n v="315"/>
    <s v="K-4 200 MEN"/>
    <x v="37"/>
    <s v="98-00"/>
    <x v="2"/>
    <s v="A"/>
    <n v="2"/>
    <n v="5"/>
    <s v="00.35.503"/>
    <m/>
    <n v="1.5"/>
  </r>
  <r>
    <x v="1"/>
    <s v="Sunday"/>
    <s v="200m"/>
    <n v="316"/>
    <s v="C-4 200 MEN"/>
    <x v="38"/>
    <s v="98-00"/>
    <x v="2"/>
    <s v="A"/>
    <n v="9"/>
    <n v="8"/>
    <s v="00.46.055"/>
    <m/>
    <n v="0.75"/>
  </r>
  <r>
    <x v="5"/>
    <s v="Sunday"/>
    <s v="200m"/>
    <n v="316"/>
    <s v="C-4 200 MEN"/>
    <x v="38"/>
    <s v="98-00"/>
    <x v="2"/>
    <s v="A"/>
    <n v="9"/>
    <n v="8"/>
    <s v="00.46.055"/>
    <m/>
    <n v="0.75"/>
  </r>
  <r>
    <x v="10"/>
    <s v="Sunday"/>
    <s v="200m"/>
    <n v="316"/>
    <s v="C-4 200 MEN"/>
    <x v="38"/>
    <s v="98-00"/>
    <x v="2"/>
    <s v="A"/>
    <n v="9"/>
    <n v="8"/>
    <s v="00.46.055"/>
    <m/>
    <n v="0.75"/>
  </r>
  <r>
    <x v="17"/>
    <s v="Sunday"/>
    <s v="200m"/>
    <m/>
    <s v="C-4 200 MEN"/>
    <x v="38"/>
    <s v="98-00"/>
    <x v="2"/>
    <s v="A"/>
    <n v="9"/>
    <n v="8"/>
    <s v="00.46.055"/>
    <m/>
    <n v="0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4:D52" firstHeaderRow="0" firstDataRow="1" firstDataCol="2" rowPageCount="1" colPageCount="1"/>
  <pivotFields count="14">
    <pivotField axis="axisRow" compact="0" showAll="0">
      <items count="22">
        <item x="2"/>
        <item x="4"/>
        <item x="1"/>
        <item x="18"/>
        <item x="8"/>
        <item x="14"/>
        <item x="15"/>
        <item x="11"/>
        <item x="5"/>
        <item x="10"/>
        <item x="3"/>
        <item x="7"/>
        <item x="12"/>
        <item x="9"/>
        <item x="13"/>
        <item x="16"/>
        <item x="17"/>
        <item x="6"/>
        <item m="1" x="19"/>
        <item x="0"/>
        <item m="1" x="2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41">
        <item x="30"/>
        <item x="33"/>
        <item x="28"/>
        <item x="32"/>
        <item x="34"/>
        <item x="39"/>
        <item x="38"/>
        <item x="26"/>
        <item x="29"/>
        <item x="27"/>
        <item x="31"/>
        <item x="36"/>
        <item x="35"/>
        <item x="37"/>
        <item x="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48">
    <i>
      <x v="1"/>
    </i>
    <i r="1">
      <x v="9"/>
    </i>
    <i>
      <x v="2"/>
    </i>
    <i r="1">
      <x v="15"/>
    </i>
    <i>
      <x v="3"/>
    </i>
    <i r="1">
      <x v="4"/>
    </i>
    <i r="1">
      <x v="11"/>
    </i>
    <i>
      <x v="5"/>
    </i>
    <i r="1">
      <x v="4"/>
    </i>
    <i r="1">
      <x v="15"/>
    </i>
    <i>
      <x v="6"/>
    </i>
    <i r="1">
      <x v="2"/>
    </i>
    <i r="1">
      <x v="8"/>
    </i>
    <i r="1">
      <x v="9"/>
    </i>
    <i r="1">
      <x v="16"/>
    </i>
    <i>
      <x v="11"/>
    </i>
    <i r="1">
      <x v="5"/>
    </i>
    <i r="1">
      <x v="6"/>
    </i>
    <i>
      <x v="13"/>
    </i>
    <i r="1">
      <x v="5"/>
    </i>
    <i r="1">
      <x v="6"/>
    </i>
    <i r="1">
      <x v="10"/>
    </i>
    <i r="1">
      <x v="13"/>
    </i>
    <i>
      <x v="16"/>
    </i>
    <i r="1">
      <x v="2"/>
    </i>
    <i>
      <x v="19"/>
    </i>
    <i r="1">
      <x v="8"/>
    </i>
    <i>
      <x v="21"/>
    </i>
    <i r="1">
      <x v="4"/>
    </i>
    <i r="1">
      <x v="11"/>
    </i>
    <i>
      <x v="26"/>
    </i>
    <i r="1">
      <x v="5"/>
    </i>
    <i r="1">
      <x v="6"/>
    </i>
    <i>
      <x v="29"/>
    </i>
    <i r="1">
      <x v="2"/>
    </i>
    <i>
      <x v="31"/>
    </i>
    <i r="1">
      <x v="8"/>
    </i>
    <i>
      <x v="33"/>
    </i>
    <i r="1">
      <x v="4"/>
    </i>
    <i r="1">
      <x v="11"/>
    </i>
    <i>
      <x v="34"/>
    </i>
    <i r="1">
      <x v="5"/>
    </i>
    <i>
      <x v="35"/>
    </i>
    <i r="1">
      <x v="9"/>
    </i>
    <i>
      <x v="38"/>
    </i>
    <i r="1">
      <x v="4"/>
    </i>
    <i r="1"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TeamPoints" fld="13" baseField="4" baseItem="0"/>
    <dataField name="FinalPla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G3:H23" firstHeaderRow="1" firstDataRow="1" firstDataCol="1"/>
  <pivotFields count="14">
    <pivotField axis="axisRow" compact="0" showAll="0" sortType="descending">
      <items count="22">
        <item x="2"/>
        <item x="4"/>
        <item x="1"/>
        <item x="18"/>
        <item x="8"/>
        <item x="14"/>
        <item x="15"/>
        <item x="11"/>
        <item x="5"/>
        <item x="10"/>
        <item x="3"/>
        <item x="7"/>
        <item x="12"/>
        <item x="9"/>
        <item x="13"/>
        <item x="16"/>
        <item x="17"/>
        <item x="6"/>
        <item m="1" x="19"/>
        <item x="0"/>
        <item m="1"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 defaultSubtota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0"/>
  </rowFields>
  <rowItems count="20">
    <i>
      <x v="11"/>
    </i>
    <i>
      <x v="4"/>
    </i>
    <i>
      <x v="2"/>
    </i>
    <i>
      <x v="15"/>
    </i>
    <i>
      <x v="5"/>
    </i>
    <i>
      <x v="8"/>
    </i>
    <i>
      <x v="9"/>
    </i>
    <i>
      <x v="6"/>
    </i>
    <i>
      <x v="13"/>
    </i>
    <i>
      <x v="10"/>
    </i>
    <i>
      <x v="16"/>
    </i>
    <i>
      <x v="14"/>
    </i>
    <i>
      <x/>
    </i>
    <i>
      <x v="1"/>
    </i>
    <i>
      <x v="19"/>
    </i>
    <i>
      <x v="17"/>
    </i>
    <i>
      <x v="3"/>
    </i>
    <i>
      <x v="7"/>
    </i>
    <i>
      <x v="12"/>
    </i>
    <i t="grand">
      <x/>
    </i>
  </rowItems>
  <colItems count="1">
    <i/>
  </colItems>
  <dataFields count="1">
    <dataField name="Sum of TeamPoint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abSelected="1" workbookViewId="0">
      <pane ySplit="1" topLeftCell="A106" activePane="bottomLeft" state="frozen"/>
      <selection pane="bottomLeft" activeCell="A138" sqref="A138"/>
    </sheetView>
  </sheetViews>
  <sheetFormatPr defaultRowHeight="15" x14ac:dyDescent="0.25"/>
  <cols>
    <col min="1" max="1" width="20.28515625" customWidth="1"/>
    <col min="3" max="3" width="8.7109375" customWidth="1"/>
    <col min="4" max="4" width="7.7109375" customWidth="1"/>
    <col min="5" max="5" width="12.7109375" customWidth="1"/>
    <col min="6" max="6" width="20.140625" customWidth="1"/>
    <col min="7" max="7" width="12.7109375" customWidth="1"/>
    <col min="13" max="13" width="17.42578125" customWidth="1"/>
    <col min="14" max="14" width="11.7109375" style="12" customWidth="1"/>
  </cols>
  <sheetData>
    <row r="1" spans="1:15" ht="14.45" x14ac:dyDescent="0.3">
      <c r="A1" s="12" t="s">
        <v>0</v>
      </c>
      <c r="B1" s="12" t="s">
        <v>1</v>
      </c>
      <c r="C1" s="12" t="s">
        <v>2</v>
      </c>
      <c r="D1" s="12" t="s">
        <v>27</v>
      </c>
      <c r="E1" s="12" t="s">
        <v>25</v>
      </c>
      <c r="F1" s="12" t="s">
        <v>117</v>
      </c>
      <c r="G1" s="12" t="s">
        <v>20</v>
      </c>
      <c r="H1" s="12" t="s">
        <v>3</v>
      </c>
      <c r="I1" s="12" t="s">
        <v>4</v>
      </c>
      <c r="J1" s="12" t="s">
        <v>15</v>
      </c>
      <c r="K1" s="12" t="s">
        <v>6</v>
      </c>
      <c r="L1" s="12" t="s">
        <v>5</v>
      </c>
      <c r="M1" s="12" t="s">
        <v>13</v>
      </c>
      <c r="N1" s="12" t="s">
        <v>7</v>
      </c>
      <c r="O1" s="12"/>
    </row>
    <row r="2" spans="1:15" ht="14.45" x14ac:dyDescent="0.3">
      <c r="A2" s="8" t="s">
        <v>150</v>
      </c>
      <c r="B2" s="8" t="s">
        <v>124</v>
      </c>
      <c r="C2" s="8" t="s">
        <v>125</v>
      </c>
      <c r="D2" s="8">
        <v>2</v>
      </c>
      <c r="E2" s="8" t="s">
        <v>126</v>
      </c>
      <c r="F2" s="8" t="str">
        <f t="shared" ref="F2:F8" si="0">E2 &amp; " " &amp;  IF(G2=2000,"U15",IF(G2=1999,"U16",IF(G2="99-00","U16","U17")))</f>
        <v>K-1 1000 MEN U15</v>
      </c>
      <c r="G2" s="8">
        <v>2000</v>
      </c>
      <c r="H2" s="8" t="s">
        <v>11</v>
      </c>
      <c r="I2" s="8">
        <v>2</v>
      </c>
      <c r="J2" s="8">
        <v>8</v>
      </c>
      <c r="K2" s="8">
        <v>7</v>
      </c>
      <c r="L2" s="8" t="s">
        <v>127</v>
      </c>
      <c r="M2" s="8" t="s">
        <v>128</v>
      </c>
    </row>
    <row r="3" spans="1:15" ht="14.45" x14ac:dyDescent="0.3">
      <c r="A3" t="s">
        <v>50</v>
      </c>
      <c r="B3" s="8" t="s">
        <v>21</v>
      </c>
      <c r="C3" s="8" t="s">
        <v>125</v>
      </c>
      <c r="D3" s="8">
        <v>5</v>
      </c>
      <c r="E3" t="s">
        <v>129</v>
      </c>
      <c r="F3" s="8" t="str">
        <f t="shared" si="0"/>
        <v>C-1 1000 MEN U15</v>
      </c>
      <c r="G3" s="8">
        <v>2000</v>
      </c>
      <c r="H3" s="8" t="s">
        <v>11</v>
      </c>
      <c r="I3" s="8">
        <v>2</v>
      </c>
      <c r="J3" s="8">
        <v>4</v>
      </c>
      <c r="K3" s="11">
        <v>1</v>
      </c>
      <c r="L3" t="s">
        <v>130</v>
      </c>
      <c r="M3" t="s">
        <v>131</v>
      </c>
    </row>
    <row r="4" spans="1:15" ht="14.45" x14ac:dyDescent="0.3">
      <c r="A4" t="s">
        <v>18</v>
      </c>
      <c r="B4" s="8" t="s">
        <v>21</v>
      </c>
      <c r="C4" s="8" t="s">
        <v>125</v>
      </c>
      <c r="D4" s="8">
        <v>7</v>
      </c>
      <c r="E4" t="s">
        <v>132</v>
      </c>
      <c r="F4" s="8" t="str">
        <f t="shared" si="0"/>
        <v>K-1 1000 WOMEN U15</v>
      </c>
      <c r="G4" s="8">
        <v>2000</v>
      </c>
      <c r="H4" s="8" t="s">
        <v>11</v>
      </c>
      <c r="I4" s="8">
        <v>2</v>
      </c>
      <c r="J4" s="8">
        <v>7</v>
      </c>
      <c r="K4" s="11">
        <v>7</v>
      </c>
      <c r="L4" t="s">
        <v>133</v>
      </c>
      <c r="M4" t="s">
        <v>134</v>
      </c>
    </row>
    <row r="5" spans="1:15" ht="14.45" x14ac:dyDescent="0.3">
      <c r="A5" t="s">
        <v>64</v>
      </c>
      <c r="B5" s="8" t="s">
        <v>21</v>
      </c>
      <c r="C5" s="8" t="s">
        <v>125</v>
      </c>
      <c r="D5" s="8">
        <v>10</v>
      </c>
      <c r="E5" t="s">
        <v>126</v>
      </c>
      <c r="F5" s="8" t="str">
        <f t="shared" si="0"/>
        <v>K-1 1000 MEN U16</v>
      </c>
      <c r="G5" s="8">
        <v>1999</v>
      </c>
      <c r="H5" s="8" t="s">
        <v>11</v>
      </c>
      <c r="I5" s="8">
        <v>2</v>
      </c>
      <c r="J5" s="8">
        <v>7</v>
      </c>
      <c r="K5" s="11">
        <v>7</v>
      </c>
      <c r="L5" t="s">
        <v>135</v>
      </c>
      <c r="M5" t="s">
        <v>17</v>
      </c>
    </row>
    <row r="6" spans="1:15" ht="14.45" x14ac:dyDescent="0.3">
      <c r="A6" t="s">
        <v>31</v>
      </c>
      <c r="B6" s="8" t="s">
        <v>21</v>
      </c>
      <c r="C6" s="8" t="s">
        <v>125</v>
      </c>
      <c r="D6" s="8">
        <v>12</v>
      </c>
      <c r="E6" t="s">
        <v>126</v>
      </c>
      <c r="F6" s="8" t="str">
        <f t="shared" si="0"/>
        <v>K-1 1000 MEN U16</v>
      </c>
      <c r="G6" s="8">
        <v>1999</v>
      </c>
      <c r="H6" s="8" t="s">
        <v>11</v>
      </c>
      <c r="I6" s="8">
        <v>4</v>
      </c>
      <c r="J6" s="8">
        <v>8</v>
      </c>
      <c r="K6" s="11">
        <v>5</v>
      </c>
      <c r="L6" t="s">
        <v>136</v>
      </c>
      <c r="M6" t="s">
        <v>137</v>
      </c>
    </row>
    <row r="7" spans="1:15" ht="14.45" x14ac:dyDescent="0.3">
      <c r="A7" t="s">
        <v>32</v>
      </c>
      <c r="B7" s="8" t="s">
        <v>21</v>
      </c>
      <c r="C7" s="8" t="s">
        <v>125</v>
      </c>
      <c r="D7" s="8">
        <v>14</v>
      </c>
      <c r="E7" t="s">
        <v>129</v>
      </c>
      <c r="F7" s="8" t="str">
        <f t="shared" si="0"/>
        <v>C-1 1000 MEN U16</v>
      </c>
      <c r="G7" s="8">
        <v>1999</v>
      </c>
      <c r="H7" s="8" t="s">
        <v>11</v>
      </c>
      <c r="I7" s="8">
        <v>2</v>
      </c>
      <c r="J7" s="8">
        <v>4</v>
      </c>
      <c r="K7" s="11">
        <v>4</v>
      </c>
      <c r="L7" t="s">
        <v>138</v>
      </c>
      <c r="M7" t="s">
        <v>139</v>
      </c>
    </row>
    <row r="8" spans="1:15" ht="14.45" x14ac:dyDescent="0.3">
      <c r="A8" t="s">
        <v>102</v>
      </c>
      <c r="B8" s="8" t="s">
        <v>21</v>
      </c>
      <c r="C8" s="8" t="s">
        <v>125</v>
      </c>
      <c r="D8" s="8">
        <v>16</v>
      </c>
      <c r="E8" t="s">
        <v>132</v>
      </c>
      <c r="F8" s="8" t="str">
        <f t="shared" si="0"/>
        <v>K-1 1000 WOMEN U16</v>
      </c>
      <c r="G8" s="8">
        <v>1999</v>
      </c>
      <c r="H8" s="8" t="s">
        <v>11</v>
      </c>
      <c r="I8" s="8">
        <v>2</v>
      </c>
      <c r="J8" s="8">
        <v>9</v>
      </c>
      <c r="K8" s="11">
        <v>5</v>
      </c>
      <c r="L8" t="s">
        <v>140</v>
      </c>
      <c r="M8" t="s">
        <v>141</v>
      </c>
    </row>
    <row r="9" spans="1:15" ht="14.45" x14ac:dyDescent="0.3">
      <c r="A9" t="s">
        <v>41</v>
      </c>
      <c r="B9" s="8" t="s">
        <v>21</v>
      </c>
      <c r="C9" s="8" t="s">
        <v>125</v>
      </c>
      <c r="D9" s="8">
        <v>18</v>
      </c>
      <c r="E9" t="s">
        <v>142</v>
      </c>
      <c r="F9" s="8" t="str">
        <f t="shared" ref="F9:F72" si="1">E9 &amp; " " &amp;  IF(G9=2000,"U15",IF(G9=1999,"U16",IF(G9="99-00","U16","U17")))</f>
        <v>C-1 1000 WOMEN U16</v>
      </c>
      <c r="G9" s="8">
        <v>1999</v>
      </c>
      <c r="H9" s="8" t="s">
        <v>11</v>
      </c>
      <c r="I9" s="8">
        <v>1</v>
      </c>
      <c r="J9" s="8">
        <v>6</v>
      </c>
      <c r="K9" s="11">
        <v>1</v>
      </c>
      <c r="L9" t="s">
        <v>143</v>
      </c>
      <c r="M9" t="s">
        <v>144</v>
      </c>
    </row>
    <row r="10" spans="1:15" ht="14.45" x14ac:dyDescent="0.3">
      <c r="A10" t="s">
        <v>44</v>
      </c>
      <c r="B10" s="8" t="s">
        <v>21</v>
      </c>
      <c r="C10" s="8" t="s">
        <v>125</v>
      </c>
      <c r="D10" s="8">
        <v>19</v>
      </c>
      <c r="E10" t="s">
        <v>142</v>
      </c>
      <c r="F10" s="8" t="str">
        <f t="shared" si="1"/>
        <v>C-1 1000 WOMEN U16</v>
      </c>
      <c r="G10" s="8">
        <v>1999</v>
      </c>
      <c r="H10" s="8" t="s">
        <v>11</v>
      </c>
      <c r="I10" s="8">
        <v>2</v>
      </c>
      <c r="J10" s="8">
        <v>2</v>
      </c>
      <c r="K10" s="11">
        <v>2</v>
      </c>
      <c r="L10" t="s">
        <v>145</v>
      </c>
      <c r="M10" t="s">
        <v>146</v>
      </c>
    </row>
    <row r="11" spans="1:15" ht="14.45" x14ac:dyDescent="0.3">
      <c r="A11" t="s">
        <v>65</v>
      </c>
      <c r="B11" s="8" t="s">
        <v>21</v>
      </c>
      <c r="C11" s="8" t="s">
        <v>125</v>
      </c>
      <c r="D11" s="8">
        <v>21</v>
      </c>
      <c r="E11" t="s">
        <v>126</v>
      </c>
      <c r="F11" s="8" t="str">
        <f t="shared" si="1"/>
        <v>K-1 1000 MEN U17</v>
      </c>
      <c r="G11" s="8">
        <v>1998</v>
      </c>
      <c r="H11" s="8" t="s">
        <v>11</v>
      </c>
      <c r="I11" s="8">
        <v>2</v>
      </c>
      <c r="J11" s="8">
        <v>1</v>
      </c>
      <c r="K11" s="11">
        <v>8</v>
      </c>
      <c r="L11" t="s">
        <v>147</v>
      </c>
      <c r="M11" t="s">
        <v>17</v>
      </c>
    </row>
    <row r="12" spans="1:15" ht="14.45" x14ac:dyDescent="0.3">
      <c r="A12" t="s">
        <v>47</v>
      </c>
      <c r="B12" s="8" t="s">
        <v>21</v>
      </c>
      <c r="C12" s="8" t="s">
        <v>125</v>
      </c>
      <c r="D12" s="8">
        <v>24</v>
      </c>
      <c r="E12" t="s">
        <v>129</v>
      </c>
      <c r="F12" s="8" t="str">
        <f t="shared" si="1"/>
        <v>C-1 1000 MEN U17</v>
      </c>
      <c r="G12" s="8">
        <v>1998</v>
      </c>
      <c r="H12" s="8" t="s">
        <v>11</v>
      </c>
      <c r="I12" s="8">
        <v>2</v>
      </c>
      <c r="J12" s="8">
        <v>4</v>
      </c>
      <c r="K12" s="11">
        <v>6</v>
      </c>
      <c r="L12" t="s">
        <v>148</v>
      </c>
      <c r="M12" t="s">
        <v>149</v>
      </c>
    </row>
    <row r="13" spans="1:15" ht="14.45" x14ac:dyDescent="0.3">
      <c r="A13" s="9" t="s">
        <v>150</v>
      </c>
      <c r="B13" s="9" t="s">
        <v>21</v>
      </c>
      <c r="C13" s="9" t="s">
        <v>125</v>
      </c>
      <c r="D13" s="9">
        <v>28</v>
      </c>
      <c r="E13" s="9" t="s">
        <v>151</v>
      </c>
      <c r="F13" s="9" t="str">
        <f t="shared" si="1"/>
        <v>K-2 1000 MEN U16</v>
      </c>
      <c r="G13" s="9" t="s">
        <v>52</v>
      </c>
      <c r="H13" s="9" t="s">
        <v>11</v>
      </c>
      <c r="I13" s="9">
        <v>2</v>
      </c>
      <c r="J13" s="9">
        <v>1</v>
      </c>
      <c r="K13" s="9">
        <v>4</v>
      </c>
      <c r="L13" s="9" t="s">
        <v>152</v>
      </c>
      <c r="M13" s="9" t="s">
        <v>153</v>
      </c>
      <c r="N13" s="22"/>
    </row>
    <row r="14" spans="1:15" ht="14.45" x14ac:dyDescent="0.3">
      <c r="A14" s="9" t="s">
        <v>10</v>
      </c>
      <c r="B14" s="9" t="s">
        <v>21</v>
      </c>
      <c r="C14" s="9" t="s">
        <v>125</v>
      </c>
      <c r="D14" s="9">
        <v>28</v>
      </c>
      <c r="E14" s="9" t="s">
        <v>151</v>
      </c>
      <c r="F14" s="9" t="str">
        <f t="shared" si="1"/>
        <v>K-2 1000 MEN U16</v>
      </c>
      <c r="G14" s="9" t="s">
        <v>52</v>
      </c>
      <c r="H14" s="9" t="s">
        <v>11</v>
      </c>
      <c r="I14" s="9">
        <v>2</v>
      </c>
      <c r="J14" s="9">
        <v>1</v>
      </c>
      <c r="K14" s="9">
        <v>4</v>
      </c>
      <c r="L14" s="9" t="s">
        <v>152</v>
      </c>
      <c r="M14" s="9" t="s">
        <v>153</v>
      </c>
      <c r="N14" s="22"/>
    </row>
    <row r="15" spans="1:15" ht="14.45" x14ac:dyDescent="0.3">
      <c r="A15" s="2" t="s">
        <v>55</v>
      </c>
      <c r="B15" s="2" t="s">
        <v>21</v>
      </c>
      <c r="C15" s="2" t="s">
        <v>125</v>
      </c>
      <c r="D15" s="2">
        <v>33</v>
      </c>
      <c r="E15" s="2" t="s">
        <v>154</v>
      </c>
      <c r="F15" s="2" t="str">
        <f t="shared" si="1"/>
        <v>K-2 1000 WOMEN U16</v>
      </c>
      <c r="G15" s="2" t="s">
        <v>52</v>
      </c>
      <c r="H15" s="2" t="s">
        <v>11</v>
      </c>
      <c r="I15" s="2">
        <v>2</v>
      </c>
      <c r="J15" s="2">
        <v>2</v>
      </c>
      <c r="K15" s="2">
        <v>7</v>
      </c>
      <c r="L15" s="2" t="s">
        <v>155</v>
      </c>
      <c r="M15" s="2" t="s">
        <v>156</v>
      </c>
      <c r="N15" s="23"/>
    </row>
    <row r="16" spans="1:15" ht="14.45" x14ac:dyDescent="0.3">
      <c r="A16" s="2" t="s">
        <v>56</v>
      </c>
      <c r="B16" s="2" t="s">
        <v>21</v>
      </c>
      <c r="C16" s="2" t="s">
        <v>125</v>
      </c>
      <c r="D16" s="2">
        <v>33</v>
      </c>
      <c r="E16" s="2" t="s">
        <v>154</v>
      </c>
      <c r="F16" s="2" t="str">
        <f t="shared" si="1"/>
        <v>K-2 1000 WOMEN U16</v>
      </c>
      <c r="G16" s="2" t="s">
        <v>52</v>
      </c>
      <c r="H16" s="2" t="s">
        <v>11</v>
      </c>
      <c r="I16" s="2">
        <v>2</v>
      </c>
      <c r="J16" s="2">
        <v>2</v>
      </c>
      <c r="K16" s="2">
        <v>7</v>
      </c>
      <c r="L16" s="2" t="s">
        <v>155</v>
      </c>
      <c r="M16" s="2" t="s">
        <v>156</v>
      </c>
      <c r="N16" s="23"/>
    </row>
    <row r="17" spans="1:14" ht="14.45" x14ac:dyDescent="0.3">
      <c r="A17" s="1" t="s">
        <v>59</v>
      </c>
      <c r="B17" s="1" t="s">
        <v>21</v>
      </c>
      <c r="C17" s="1" t="s">
        <v>125</v>
      </c>
      <c r="D17" s="1">
        <v>36</v>
      </c>
      <c r="E17" s="1" t="s">
        <v>151</v>
      </c>
      <c r="F17" s="1" t="str">
        <f t="shared" si="1"/>
        <v>K-2 1000 MEN U17</v>
      </c>
      <c r="G17" s="1">
        <v>1998</v>
      </c>
      <c r="H17" s="1" t="s">
        <v>11</v>
      </c>
      <c r="I17" s="1">
        <v>2</v>
      </c>
      <c r="J17" s="1">
        <v>6</v>
      </c>
      <c r="K17" s="1">
        <v>4</v>
      </c>
      <c r="L17" s="1" t="s">
        <v>157</v>
      </c>
      <c r="M17" s="1" t="s">
        <v>158</v>
      </c>
      <c r="N17" s="21"/>
    </row>
    <row r="18" spans="1:14" ht="14.45" x14ac:dyDescent="0.3">
      <c r="A18" s="1" t="s">
        <v>60</v>
      </c>
      <c r="B18" s="1" t="s">
        <v>21</v>
      </c>
      <c r="C18" s="1" t="s">
        <v>125</v>
      </c>
      <c r="D18" s="1">
        <v>36</v>
      </c>
      <c r="E18" s="1" t="s">
        <v>151</v>
      </c>
      <c r="F18" s="1" t="str">
        <f t="shared" si="1"/>
        <v>K-2 1000 MEN U17</v>
      </c>
      <c r="G18" s="1">
        <v>1998</v>
      </c>
      <c r="H18" s="1" t="s">
        <v>11</v>
      </c>
      <c r="I18" s="1">
        <v>2</v>
      </c>
      <c r="J18" s="1">
        <v>6</v>
      </c>
      <c r="K18" s="1">
        <v>4</v>
      </c>
      <c r="L18" s="1" t="s">
        <v>157</v>
      </c>
      <c r="M18" s="1" t="s">
        <v>158</v>
      </c>
      <c r="N18" s="21"/>
    </row>
    <row r="19" spans="1:14" ht="14.45" x14ac:dyDescent="0.3">
      <c r="A19" s="16" t="s">
        <v>31</v>
      </c>
      <c r="B19" s="16" t="s">
        <v>21</v>
      </c>
      <c r="C19" s="16" t="s">
        <v>125</v>
      </c>
      <c r="D19" s="16">
        <v>42</v>
      </c>
      <c r="E19" s="16" t="s">
        <v>159</v>
      </c>
      <c r="F19" s="16" t="str">
        <f t="shared" si="1"/>
        <v>K-4 1000 MEN U17</v>
      </c>
      <c r="G19" s="16" t="s">
        <v>75</v>
      </c>
      <c r="H19" s="16" t="s">
        <v>11</v>
      </c>
      <c r="I19" s="16">
        <v>2</v>
      </c>
      <c r="J19" s="16">
        <v>2</v>
      </c>
      <c r="K19" s="16">
        <v>5</v>
      </c>
      <c r="L19" s="16" t="s">
        <v>160</v>
      </c>
      <c r="M19" s="16" t="s">
        <v>161</v>
      </c>
      <c r="N19" s="24"/>
    </row>
    <row r="20" spans="1:14" x14ac:dyDescent="0.25">
      <c r="A20" s="16" t="s">
        <v>150</v>
      </c>
      <c r="B20" s="16" t="s">
        <v>21</v>
      </c>
      <c r="C20" s="16" t="s">
        <v>125</v>
      </c>
      <c r="D20" s="16">
        <v>42</v>
      </c>
      <c r="E20" s="16" t="s">
        <v>159</v>
      </c>
      <c r="F20" s="16" t="str">
        <f t="shared" si="1"/>
        <v>K-4 1000 MEN U17</v>
      </c>
      <c r="G20" s="16" t="s">
        <v>75</v>
      </c>
      <c r="H20" s="16" t="s">
        <v>11</v>
      </c>
      <c r="I20" s="16">
        <v>2</v>
      </c>
      <c r="J20" s="16">
        <v>2</v>
      </c>
      <c r="K20" s="16">
        <v>5</v>
      </c>
      <c r="L20" s="16" t="s">
        <v>160</v>
      </c>
      <c r="M20" s="16" t="s">
        <v>161</v>
      </c>
      <c r="N20" s="24"/>
    </row>
    <row r="21" spans="1:14" x14ac:dyDescent="0.25">
      <c r="A21" s="16" t="s">
        <v>10</v>
      </c>
      <c r="B21" s="16" t="s">
        <v>21</v>
      </c>
      <c r="C21" s="16" t="s">
        <v>125</v>
      </c>
      <c r="D21" s="16">
        <v>42</v>
      </c>
      <c r="E21" s="16" t="s">
        <v>159</v>
      </c>
      <c r="F21" s="16" t="str">
        <f t="shared" si="1"/>
        <v>K-4 1000 MEN U17</v>
      </c>
      <c r="G21" s="16" t="s">
        <v>75</v>
      </c>
      <c r="H21" s="16" t="s">
        <v>11</v>
      </c>
      <c r="I21" s="16">
        <v>2</v>
      </c>
      <c r="J21" s="16">
        <v>2</v>
      </c>
      <c r="K21" s="16">
        <v>5</v>
      </c>
      <c r="L21" s="16" t="s">
        <v>160</v>
      </c>
      <c r="M21" s="16" t="s">
        <v>161</v>
      </c>
      <c r="N21" s="24"/>
    </row>
    <row r="22" spans="1:14" x14ac:dyDescent="0.25">
      <c r="A22" s="16" t="s">
        <v>64</v>
      </c>
      <c r="B22" s="16" t="s">
        <v>21</v>
      </c>
      <c r="C22" s="16" t="s">
        <v>125</v>
      </c>
      <c r="D22" s="16">
        <v>42</v>
      </c>
      <c r="E22" s="16" t="s">
        <v>159</v>
      </c>
      <c r="F22" s="16" t="str">
        <f t="shared" si="1"/>
        <v>K-4 1000 MEN U17</v>
      </c>
      <c r="G22" s="16" t="s">
        <v>75</v>
      </c>
      <c r="H22" s="16" t="s">
        <v>11</v>
      </c>
      <c r="I22" s="16">
        <v>2</v>
      </c>
      <c r="J22" s="16">
        <v>2</v>
      </c>
      <c r="K22" s="16">
        <v>5</v>
      </c>
      <c r="L22" s="16" t="s">
        <v>160</v>
      </c>
      <c r="M22" s="16" t="s">
        <v>161</v>
      </c>
      <c r="N22" s="24"/>
    </row>
    <row r="23" spans="1:14" x14ac:dyDescent="0.25">
      <c r="A23" s="8" t="s">
        <v>150</v>
      </c>
      <c r="B23" s="8" t="s">
        <v>21</v>
      </c>
      <c r="C23" s="11" t="s">
        <v>125</v>
      </c>
      <c r="D23" s="11">
        <v>44</v>
      </c>
      <c r="E23" s="11" t="s">
        <v>126</v>
      </c>
      <c r="F23" s="11" t="str">
        <f t="shared" si="1"/>
        <v>K-1 1000 MEN U15</v>
      </c>
      <c r="G23" s="11">
        <v>2000</v>
      </c>
      <c r="H23" s="11" t="s">
        <v>76</v>
      </c>
      <c r="I23" s="11">
        <v>1</v>
      </c>
      <c r="J23" s="11">
        <v>9</v>
      </c>
      <c r="K23" s="11">
        <v>9</v>
      </c>
      <c r="L23" s="11" t="s">
        <v>162</v>
      </c>
      <c r="M23" s="11" t="s">
        <v>17</v>
      </c>
    </row>
    <row r="24" spans="1:14" x14ac:dyDescent="0.25">
      <c r="A24" s="8" t="s">
        <v>18</v>
      </c>
      <c r="B24" s="8" t="s">
        <v>21</v>
      </c>
      <c r="C24" s="11" t="s">
        <v>125</v>
      </c>
      <c r="D24" s="11">
        <v>47</v>
      </c>
      <c r="E24" s="11" t="s">
        <v>132</v>
      </c>
      <c r="F24" s="11" t="str">
        <f t="shared" si="1"/>
        <v>K-1 1000 WOMEN U15</v>
      </c>
      <c r="G24" s="11">
        <v>2000</v>
      </c>
      <c r="H24" s="11" t="s">
        <v>76</v>
      </c>
      <c r="I24" s="11">
        <v>1</v>
      </c>
      <c r="J24" s="11">
        <v>9</v>
      </c>
      <c r="K24" s="11">
        <v>9</v>
      </c>
      <c r="L24" s="11" t="s">
        <v>163</v>
      </c>
      <c r="M24" s="11" t="s">
        <v>17</v>
      </c>
    </row>
    <row r="25" spans="1:14" x14ac:dyDescent="0.25">
      <c r="A25" s="8" t="s">
        <v>31</v>
      </c>
      <c r="B25" s="8" t="s">
        <v>21</v>
      </c>
      <c r="C25" s="8" t="s">
        <v>125</v>
      </c>
      <c r="D25" s="8">
        <v>51</v>
      </c>
      <c r="E25" s="8" t="s">
        <v>126</v>
      </c>
      <c r="F25" s="8" t="str">
        <f t="shared" si="1"/>
        <v>K-1 1000 MEN U16</v>
      </c>
      <c r="G25" s="8">
        <v>1999</v>
      </c>
      <c r="H25" s="8" t="s">
        <v>76</v>
      </c>
      <c r="I25" s="8">
        <v>3</v>
      </c>
      <c r="J25" s="8">
        <v>2</v>
      </c>
      <c r="K25" s="8">
        <v>6</v>
      </c>
      <c r="L25" s="8" t="s">
        <v>164</v>
      </c>
      <c r="M25" s="8" t="s">
        <v>17</v>
      </c>
    </row>
    <row r="26" spans="1:14" x14ac:dyDescent="0.25">
      <c r="A26" s="8" t="s">
        <v>32</v>
      </c>
      <c r="B26" s="8" t="s">
        <v>21</v>
      </c>
      <c r="C26" s="8" t="s">
        <v>125</v>
      </c>
      <c r="D26" s="8">
        <v>52</v>
      </c>
      <c r="E26" s="8" t="s">
        <v>129</v>
      </c>
      <c r="F26" s="8" t="str">
        <f t="shared" si="1"/>
        <v>C-1 1000 MEN U16</v>
      </c>
      <c r="G26" s="8">
        <v>1999</v>
      </c>
      <c r="H26" s="8" t="s">
        <v>76</v>
      </c>
      <c r="I26" s="8">
        <v>1</v>
      </c>
      <c r="J26" s="8">
        <v>4</v>
      </c>
      <c r="K26" s="8">
        <v>3</v>
      </c>
      <c r="L26" s="8" t="s">
        <v>165</v>
      </c>
      <c r="M26" s="8" t="s">
        <v>166</v>
      </c>
    </row>
    <row r="27" spans="1:14" x14ac:dyDescent="0.25">
      <c r="A27" s="8" t="s">
        <v>102</v>
      </c>
      <c r="B27" s="8" t="s">
        <v>21</v>
      </c>
      <c r="C27" s="8" t="s">
        <v>125</v>
      </c>
      <c r="D27" s="8">
        <v>53</v>
      </c>
      <c r="E27" s="8" t="s">
        <v>132</v>
      </c>
      <c r="F27" s="8" t="str">
        <f t="shared" si="1"/>
        <v>K-1 1000 WOMEN U16</v>
      </c>
      <c r="G27" s="8">
        <v>1999</v>
      </c>
      <c r="H27" s="8" t="s">
        <v>76</v>
      </c>
      <c r="I27" s="8">
        <v>1</v>
      </c>
      <c r="J27" s="8">
        <v>2</v>
      </c>
      <c r="K27" s="8">
        <v>7</v>
      </c>
      <c r="L27" s="8" t="s">
        <v>167</v>
      </c>
      <c r="M27" s="8" t="s">
        <v>17</v>
      </c>
    </row>
    <row r="28" spans="1:14" x14ac:dyDescent="0.25">
      <c r="A28" s="8" t="s">
        <v>47</v>
      </c>
      <c r="B28" s="8" t="s">
        <v>21</v>
      </c>
      <c r="C28" s="8" t="s">
        <v>125</v>
      </c>
      <c r="D28" s="8">
        <v>58</v>
      </c>
      <c r="E28" s="8" t="s">
        <v>129</v>
      </c>
      <c r="F28" s="8" t="str">
        <f t="shared" si="1"/>
        <v>C-1 1000 MEN U17</v>
      </c>
      <c r="G28" s="8">
        <v>1998</v>
      </c>
      <c r="H28" s="8" t="s">
        <v>76</v>
      </c>
      <c r="I28" s="8">
        <v>1</v>
      </c>
      <c r="J28" s="8">
        <v>7</v>
      </c>
      <c r="K28" s="8">
        <v>9</v>
      </c>
      <c r="L28" s="8" t="s">
        <v>168</v>
      </c>
      <c r="M28" s="8" t="s">
        <v>17</v>
      </c>
    </row>
    <row r="29" spans="1:14" x14ac:dyDescent="0.25">
      <c r="A29" s="9" t="s">
        <v>150</v>
      </c>
      <c r="B29" s="9" t="s">
        <v>21</v>
      </c>
      <c r="C29" s="9" t="s">
        <v>125</v>
      </c>
      <c r="D29" s="9">
        <v>61</v>
      </c>
      <c r="E29" s="9" t="s">
        <v>151</v>
      </c>
      <c r="F29" s="9" t="str">
        <f t="shared" si="1"/>
        <v>K-2 1000 MEN U16</v>
      </c>
      <c r="G29" s="9" t="s">
        <v>52</v>
      </c>
      <c r="H29" s="9" t="s">
        <v>76</v>
      </c>
      <c r="I29" s="9">
        <v>2</v>
      </c>
      <c r="J29" s="9">
        <v>3</v>
      </c>
      <c r="K29" s="9">
        <v>7</v>
      </c>
      <c r="L29" s="9" t="s">
        <v>169</v>
      </c>
      <c r="M29" s="9" t="s">
        <v>17</v>
      </c>
      <c r="N29" s="22"/>
    </row>
    <row r="30" spans="1:14" x14ac:dyDescent="0.25">
      <c r="A30" s="9" t="s">
        <v>10</v>
      </c>
      <c r="B30" s="9" t="s">
        <v>21</v>
      </c>
      <c r="C30" s="9" t="s">
        <v>125</v>
      </c>
      <c r="D30" s="9">
        <v>61</v>
      </c>
      <c r="E30" s="9" t="s">
        <v>151</v>
      </c>
      <c r="F30" s="9" t="str">
        <f t="shared" si="1"/>
        <v>K-2 1000 MEN U16</v>
      </c>
      <c r="G30" s="9" t="s">
        <v>52</v>
      </c>
      <c r="H30" s="9" t="s">
        <v>76</v>
      </c>
      <c r="I30" s="9">
        <v>2</v>
      </c>
      <c r="J30" s="9">
        <v>3</v>
      </c>
      <c r="K30" s="9">
        <v>7</v>
      </c>
      <c r="L30" s="9" t="s">
        <v>169</v>
      </c>
      <c r="M30" s="9" t="s">
        <v>17</v>
      </c>
      <c r="N30" s="22"/>
    </row>
    <row r="31" spans="1:14" x14ac:dyDescent="0.25">
      <c r="A31" s="2" t="s">
        <v>55</v>
      </c>
      <c r="B31" s="2" t="s">
        <v>21</v>
      </c>
      <c r="C31" s="2" t="s">
        <v>125</v>
      </c>
      <c r="D31" s="2">
        <v>63</v>
      </c>
      <c r="E31" s="2" t="s">
        <v>154</v>
      </c>
      <c r="F31" s="2" t="str">
        <f t="shared" si="1"/>
        <v>K-2 1000 WOMEN U16</v>
      </c>
      <c r="G31" s="2" t="s">
        <v>52</v>
      </c>
      <c r="H31" s="2" t="s">
        <v>76</v>
      </c>
      <c r="I31" s="2">
        <v>1</v>
      </c>
      <c r="J31" s="2">
        <v>9</v>
      </c>
      <c r="K31" s="2">
        <v>9</v>
      </c>
      <c r="L31" s="2" t="s">
        <v>170</v>
      </c>
      <c r="M31" s="2" t="s">
        <v>17</v>
      </c>
      <c r="N31" s="23"/>
    </row>
    <row r="32" spans="1:14" ht="15.75" thickBot="1" x14ac:dyDescent="0.3">
      <c r="A32" s="2" t="s">
        <v>56</v>
      </c>
      <c r="B32" s="2" t="s">
        <v>21</v>
      </c>
      <c r="C32" s="2" t="s">
        <v>125</v>
      </c>
      <c r="D32" s="2">
        <v>63</v>
      </c>
      <c r="E32" s="2" t="s">
        <v>154</v>
      </c>
      <c r="F32" s="2" t="str">
        <f t="shared" si="1"/>
        <v>K-2 1000 WOMEN U16</v>
      </c>
      <c r="G32" s="2" t="s">
        <v>52</v>
      </c>
      <c r="H32" s="2" t="s">
        <v>76</v>
      </c>
      <c r="I32" s="2">
        <v>1</v>
      </c>
      <c r="J32" s="2">
        <v>9</v>
      </c>
      <c r="K32" s="2">
        <v>9</v>
      </c>
      <c r="L32" s="2" t="s">
        <v>170</v>
      </c>
      <c r="M32" s="2" t="s">
        <v>17</v>
      </c>
      <c r="N32" s="23"/>
    </row>
    <row r="33" spans="1:14" x14ac:dyDescent="0.25">
      <c r="A33" t="s">
        <v>50</v>
      </c>
      <c r="B33" s="8" t="s">
        <v>21</v>
      </c>
      <c r="C33" s="8" t="s">
        <v>125</v>
      </c>
      <c r="D33">
        <v>71</v>
      </c>
      <c r="E33" t="s">
        <v>129</v>
      </c>
      <c r="F33" t="str">
        <f t="shared" si="1"/>
        <v>C-1 1000 MEN U15</v>
      </c>
      <c r="G33">
        <v>2000</v>
      </c>
      <c r="H33" s="8" t="s">
        <v>105</v>
      </c>
      <c r="I33" t="s">
        <v>106</v>
      </c>
      <c r="J33">
        <v>4</v>
      </c>
      <c r="K33">
        <v>6</v>
      </c>
      <c r="L33" t="s">
        <v>171</v>
      </c>
      <c r="N33" s="33">
        <v>5</v>
      </c>
    </row>
    <row r="34" spans="1:14" x14ac:dyDescent="0.25">
      <c r="A34" t="s">
        <v>32</v>
      </c>
      <c r="B34" s="8" t="s">
        <v>21</v>
      </c>
      <c r="C34" s="8" t="s">
        <v>125</v>
      </c>
      <c r="D34">
        <v>75</v>
      </c>
      <c r="E34" t="s">
        <v>129</v>
      </c>
      <c r="F34" t="str">
        <f t="shared" si="1"/>
        <v>C-1 1000 MEN U16</v>
      </c>
      <c r="G34">
        <v>1999</v>
      </c>
      <c r="H34" s="8" t="s">
        <v>105</v>
      </c>
      <c r="I34" t="s">
        <v>106</v>
      </c>
      <c r="J34">
        <v>9</v>
      </c>
      <c r="K34">
        <v>8</v>
      </c>
      <c r="L34" t="s">
        <v>172</v>
      </c>
      <c r="N34" s="34">
        <v>3</v>
      </c>
    </row>
    <row r="35" spans="1:14" x14ac:dyDescent="0.25">
      <c r="A35" t="s">
        <v>41</v>
      </c>
      <c r="B35" s="8" t="s">
        <v>21</v>
      </c>
      <c r="C35" s="8" t="s">
        <v>125</v>
      </c>
      <c r="D35">
        <v>77</v>
      </c>
      <c r="E35" t="s">
        <v>142</v>
      </c>
      <c r="F35" t="str">
        <f t="shared" si="1"/>
        <v>C-1 1000 WOMEN U16</v>
      </c>
      <c r="G35">
        <v>1999</v>
      </c>
      <c r="H35" s="8" t="s">
        <v>105</v>
      </c>
      <c r="I35" t="s">
        <v>106</v>
      </c>
      <c r="J35">
        <v>5</v>
      </c>
      <c r="K35">
        <v>4</v>
      </c>
      <c r="L35" t="s">
        <v>173</v>
      </c>
      <c r="N35" s="34">
        <v>7</v>
      </c>
    </row>
    <row r="36" spans="1:14" x14ac:dyDescent="0.25">
      <c r="A36" t="s">
        <v>44</v>
      </c>
      <c r="B36" s="8" t="s">
        <v>21</v>
      </c>
      <c r="C36" s="8" t="s">
        <v>125</v>
      </c>
      <c r="D36">
        <v>77</v>
      </c>
      <c r="E36" t="s">
        <v>142</v>
      </c>
      <c r="F36" t="str">
        <f t="shared" si="1"/>
        <v>C-1 1000 WOMEN U16</v>
      </c>
      <c r="G36">
        <v>1999</v>
      </c>
      <c r="H36" s="8" t="s">
        <v>105</v>
      </c>
      <c r="I36" t="s">
        <v>106</v>
      </c>
      <c r="J36">
        <v>6</v>
      </c>
      <c r="K36">
        <v>7</v>
      </c>
      <c r="L36" t="s">
        <v>174</v>
      </c>
      <c r="N36" s="34">
        <v>4</v>
      </c>
    </row>
    <row r="37" spans="1:14" x14ac:dyDescent="0.25">
      <c r="A37" s="1" t="s">
        <v>59</v>
      </c>
      <c r="B37" s="1" t="s">
        <v>21</v>
      </c>
      <c r="C37" s="1" t="s">
        <v>125</v>
      </c>
      <c r="D37" s="1">
        <v>86</v>
      </c>
      <c r="E37" s="1" t="s">
        <v>151</v>
      </c>
      <c r="F37" s="1" t="str">
        <f t="shared" si="1"/>
        <v>K-2 1000 MEN U17</v>
      </c>
      <c r="G37" s="1">
        <v>1998</v>
      </c>
      <c r="H37" s="1" t="s">
        <v>105</v>
      </c>
      <c r="I37" s="1" t="s">
        <v>106</v>
      </c>
      <c r="J37" s="1">
        <v>1</v>
      </c>
      <c r="K37" s="1">
        <v>7</v>
      </c>
      <c r="L37" s="1" t="s">
        <v>175</v>
      </c>
      <c r="M37" s="1"/>
      <c r="N37" s="35">
        <v>2</v>
      </c>
    </row>
    <row r="38" spans="1:14" ht="15.75" thickBot="1" x14ac:dyDescent="0.3">
      <c r="A38" s="1" t="s">
        <v>60</v>
      </c>
      <c r="B38" s="1" t="s">
        <v>21</v>
      </c>
      <c r="C38" s="1" t="s">
        <v>125</v>
      </c>
      <c r="D38" s="1">
        <v>86</v>
      </c>
      <c r="E38" s="1" t="s">
        <v>151</v>
      </c>
      <c r="F38" s="1" t="str">
        <f t="shared" si="1"/>
        <v>K-2 1000 MEN U17</v>
      </c>
      <c r="G38" s="1">
        <v>1998</v>
      </c>
      <c r="H38" s="1" t="s">
        <v>105</v>
      </c>
      <c r="I38" s="1" t="s">
        <v>106</v>
      </c>
      <c r="J38" s="1">
        <v>1</v>
      </c>
      <c r="K38" s="1">
        <v>7</v>
      </c>
      <c r="L38" s="1" t="s">
        <v>175</v>
      </c>
      <c r="M38" s="1"/>
      <c r="N38" s="36">
        <v>2</v>
      </c>
    </row>
    <row r="39" spans="1:14" x14ac:dyDescent="0.25">
      <c r="A39" t="s">
        <v>10</v>
      </c>
      <c r="B39" s="8" t="s">
        <v>22</v>
      </c>
      <c r="C39" s="8" t="s">
        <v>176</v>
      </c>
      <c r="D39">
        <v>92</v>
      </c>
      <c r="E39" t="s">
        <v>177</v>
      </c>
      <c r="F39" t="str">
        <f t="shared" si="1"/>
        <v>K-1 500 MEN U15</v>
      </c>
      <c r="G39">
        <v>2000</v>
      </c>
      <c r="H39" s="8" t="s">
        <v>11</v>
      </c>
      <c r="I39">
        <v>2</v>
      </c>
      <c r="J39">
        <v>7</v>
      </c>
      <c r="K39">
        <v>3</v>
      </c>
      <c r="L39" t="s">
        <v>178</v>
      </c>
      <c r="M39" t="s">
        <v>179</v>
      </c>
    </row>
    <row r="40" spans="1:14" x14ac:dyDescent="0.25">
      <c r="A40" t="s">
        <v>150</v>
      </c>
      <c r="B40" s="8" t="s">
        <v>22</v>
      </c>
      <c r="C40" s="8" t="s">
        <v>176</v>
      </c>
      <c r="D40">
        <v>95</v>
      </c>
      <c r="E40" t="s">
        <v>177</v>
      </c>
      <c r="F40" t="str">
        <f t="shared" si="1"/>
        <v>K-1 500 MEN U15</v>
      </c>
      <c r="G40">
        <v>2000</v>
      </c>
      <c r="H40" s="8" t="s">
        <v>11</v>
      </c>
      <c r="I40">
        <v>4</v>
      </c>
      <c r="J40">
        <v>8</v>
      </c>
      <c r="K40">
        <v>3</v>
      </c>
      <c r="L40" t="s">
        <v>180</v>
      </c>
      <c r="M40" t="s">
        <v>181</v>
      </c>
    </row>
    <row r="41" spans="1:14" x14ac:dyDescent="0.25">
      <c r="A41" t="s">
        <v>50</v>
      </c>
      <c r="B41" s="8" t="s">
        <v>22</v>
      </c>
      <c r="C41" s="8" t="s">
        <v>176</v>
      </c>
      <c r="D41">
        <v>97</v>
      </c>
      <c r="E41" t="s">
        <v>182</v>
      </c>
      <c r="F41" t="str">
        <f t="shared" si="1"/>
        <v>C-1 500 MEN U15</v>
      </c>
      <c r="G41">
        <v>2000</v>
      </c>
      <c r="H41" s="8" t="s">
        <v>11</v>
      </c>
      <c r="I41">
        <v>2</v>
      </c>
      <c r="J41">
        <v>6</v>
      </c>
      <c r="K41">
        <v>2</v>
      </c>
      <c r="L41" t="s">
        <v>183</v>
      </c>
      <c r="M41" t="s">
        <v>184</v>
      </c>
    </row>
    <row r="42" spans="1:14" x14ac:dyDescent="0.25">
      <c r="A42" t="s">
        <v>19</v>
      </c>
      <c r="B42" s="8" t="s">
        <v>22</v>
      </c>
      <c r="C42" s="8" t="s">
        <v>176</v>
      </c>
      <c r="D42">
        <v>102</v>
      </c>
      <c r="E42" t="s">
        <v>185</v>
      </c>
      <c r="F42" t="str">
        <f t="shared" si="1"/>
        <v>C-1 500 WOMEN U15</v>
      </c>
      <c r="G42">
        <v>2000</v>
      </c>
      <c r="H42" s="8" t="s">
        <v>11</v>
      </c>
      <c r="I42">
        <v>2</v>
      </c>
      <c r="J42">
        <v>5</v>
      </c>
      <c r="K42">
        <v>5</v>
      </c>
      <c r="L42" t="s">
        <v>186</v>
      </c>
      <c r="M42" t="s">
        <v>187</v>
      </c>
      <c r="N42" s="19"/>
    </row>
    <row r="43" spans="1:14" x14ac:dyDescent="0.25">
      <c r="A43" t="s">
        <v>38</v>
      </c>
      <c r="B43" s="8" t="s">
        <v>22</v>
      </c>
      <c r="C43" s="8" t="s">
        <v>176</v>
      </c>
      <c r="D43">
        <v>107</v>
      </c>
      <c r="E43" t="s">
        <v>182</v>
      </c>
      <c r="F43" t="str">
        <f t="shared" si="1"/>
        <v>C-1 500 MEN U16</v>
      </c>
      <c r="G43">
        <v>1999</v>
      </c>
      <c r="H43" s="8" t="s">
        <v>11</v>
      </c>
      <c r="I43">
        <v>2</v>
      </c>
      <c r="J43">
        <v>4</v>
      </c>
      <c r="K43">
        <v>4</v>
      </c>
      <c r="L43" t="s">
        <v>188</v>
      </c>
      <c r="M43" t="s">
        <v>189</v>
      </c>
    </row>
    <row r="44" spans="1:14" x14ac:dyDescent="0.25">
      <c r="A44" t="s">
        <v>32</v>
      </c>
      <c r="B44" s="8" t="s">
        <v>22</v>
      </c>
      <c r="C44" s="8" t="s">
        <v>176</v>
      </c>
      <c r="D44">
        <v>108</v>
      </c>
      <c r="E44" t="s">
        <v>182</v>
      </c>
      <c r="F44" t="str">
        <f t="shared" si="1"/>
        <v>C-1 500 MEN U16</v>
      </c>
      <c r="G44">
        <v>1999</v>
      </c>
      <c r="H44" s="8" t="s">
        <v>11</v>
      </c>
      <c r="I44">
        <v>3</v>
      </c>
      <c r="J44">
        <v>8</v>
      </c>
      <c r="K44">
        <v>4</v>
      </c>
      <c r="L44" t="s">
        <v>190</v>
      </c>
      <c r="M44" t="s">
        <v>191</v>
      </c>
    </row>
    <row r="45" spans="1:14" x14ac:dyDescent="0.25">
      <c r="A45" t="s">
        <v>39</v>
      </c>
      <c r="B45" s="8" t="s">
        <v>22</v>
      </c>
      <c r="C45" s="8" t="s">
        <v>176</v>
      </c>
      <c r="D45">
        <v>110</v>
      </c>
      <c r="E45" t="s">
        <v>192</v>
      </c>
      <c r="F45" t="str">
        <f t="shared" si="1"/>
        <v>K-1 500 WOMEN U16</v>
      </c>
      <c r="G45">
        <v>1999</v>
      </c>
      <c r="H45" s="8" t="s">
        <v>11</v>
      </c>
      <c r="I45">
        <v>2</v>
      </c>
      <c r="J45">
        <v>4</v>
      </c>
      <c r="K45">
        <v>8</v>
      </c>
      <c r="L45" t="s">
        <v>193</v>
      </c>
      <c r="M45" t="s">
        <v>194</v>
      </c>
    </row>
    <row r="46" spans="1:14" x14ac:dyDescent="0.25">
      <c r="A46" t="s">
        <v>102</v>
      </c>
      <c r="B46" s="8" t="s">
        <v>22</v>
      </c>
      <c r="C46" s="8" t="s">
        <v>176</v>
      </c>
      <c r="D46">
        <v>112</v>
      </c>
      <c r="E46" t="s">
        <v>192</v>
      </c>
      <c r="F46" t="str">
        <f t="shared" si="1"/>
        <v>K-1 500 WOMEN U16</v>
      </c>
      <c r="G46">
        <v>1999</v>
      </c>
      <c r="H46" s="8" t="s">
        <v>11</v>
      </c>
      <c r="I46">
        <v>4</v>
      </c>
      <c r="J46">
        <v>8</v>
      </c>
      <c r="K46">
        <v>7</v>
      </c>
      <c r="L46" t="s">
        <v>195</v>
      </c>
      <c r="M46" t="s">
        <v>17</v>
      </c>
    </row>
    <row r="47" spans="1:14" x14ac:dyDescent="0.25">
      <c r="A47" t="s">
        <v>41</v>
      </c>
      <c r="B47" s="8" t="s">
        <v>22</v>
      </c>
      <c r="C47" s="8" t="s">
        <v>176</v>
      </c>
      <c r="D47">
        <v>113</v>
      </c>
      <c r="E47" t="s">
        <v>185</v>
      </c>
      <c r="F47" t="str">
        <f t="shared" si="1"/>
        <v>C-1 500 WOMEN U16</v>
      </c>
      <c r="G47">
        <v>1999</v>
      </c>
      <c r="H47" s="8" t="s">
        <v>11</v>
      </c>
      <c r="I47">
        <v>1</v>
      </c>
      <c r="J47">
        <v>7</v>
      </c>
      <c r="K47">
        <v>1</v>
      </c>
      <c r="L47" t="s">
        <v>196</v>
      </c>
      <c r="M47" t="s">
        <v>197</v>
      </c>
    </row>
    <row r="48" spans="1:14" x14ac:dyDescent="0.25">
      <c r="A48" t="s">
        <v>44</v>
      </c>
      <c r="B48" s="8" t="s">
        <v>22</v>
      </c>
      <c r="C48" s="8" t="s">
        <v>176</v>
      </c>
      <c r="D48">
        <v>114</v>
      </c>
      <c r="E48" t="s">
        <v>185</v>
      </c>
      <c r="F48" t="str">
        <f t="shared" si="1"/>
        <v>C-1 500 WOMEN U16</v>
      </c>
      <c r="G48">
        <v>1999</v>
      </c>
      <c r="H48" s="8" t="s">
        <v>11</v>
      </c>
      <c r="I48">
        <v>2</v>
      </c>
      <c r="J48">
        <v>8</v>
      </c>
      <c r="K48">
        <v>3</v>
      </c>
      <c r="L48" t="s">
        <v>198</v>
      </c>
      <c r="M48" t="s">
        <v>199</v>
      </c>
    </row>
    <row r="49" spans="1:14" x14ac:dyDescent="0.25">
      <c r="A49" t="s">
        <v>59</v>
      </c>
      <c r="B49" s="8" t="s">
        <v>22</v>
      </c>
      <c r="C49" s="8" t="s">
        <v>176</v>
      </c>
      <c r="D49">
        <v>116</v>
      </c>
      <c r="E49" t="s">
        <v>177</v>
      </c>
      <c r="F49" t="str">
        <f t="shared" si="1"/>
        <v>K-1 500 MEN U17</v>
      </c>
      <c r="G49">
        <v>1998</v>
      </c>
      <c r="H49" s="8" t="s">
        <v>11</v>
      </c>
      <c r="I49">
        <v>2</v>
      </c>
      <c r="J49">
        <v>2</v>
      </c>
      <c r="K49">
        <v>1</v>
      </c>
      <c r="L49" t="s">
        <v>200</v>
      </c>
      <c r="M49" t="s">
        <v>201</v>
      </c>
    </row>
    <row r="50" spans="1:14" x14ac:dyDescent="0.25">
      <c r="A50" t="s">
        <v>60</v>
      </c>
      <c r="B50" s="8" t="s">
        <v>22</v>
      </c>
      <c r="C50" s="8" t="s">
        <v>176</v>
      </c>
      <c r="D50">
        <v>118</v>
      </c>
      <c r="E50" t="s">
        <v>177</v>
      </c>
      <c r="F50" t="str">
        <f t="shared" si="1"/>
        <v>K-1 500 MEN U17</v>
      </c>
      <c r="G50">
        <v>1998</v>
      </c>
      <c r="H50" s="8" t="s">
        <v>11</v>
      </c>
      <c r="I50">
        <v>4</v>
      </c>
      <c r="J50">
        <v>1</v>
      </c>
      <c r="K50">
        <v>5</v>
      </c>
      <c r="L50" t="s">
        <v>202</v>
      </c>
      <c r="M50" t="s">
        <v>203</v>
      </c>
    </row>
    <row r="51" spans="1:14" x14ac:dyDescent="0.25">
      <c r="A51" t="s">
        <v>47</v>
      </c>
      <c r="B51" s="8" t="s">
        <v>22</v>
      </c>
      <c r="C51" s="8" t="s">
        <v>176</v>
      </c>
      <c r="D51">
        <v>120</v>
      </c>
      <c r="E51" t="s">
        <v>182</v>
      </c>
      <c r="F51" t="str">
        <f t="shared" si="1"/>
        <v>C-1 500 MEN U17</v>
      </c>
      <c r="G51">
        <v>1998</v>
      </c>
      <c r="H51" s="8" t="s">
        <v>11</v>
      </c>
      <c r="I51">
        <v>2</v>
      </c>
      <c r="J51">
        <v>4</v>
      </c>
      <c r="K51">
        <v>7</v>
      </c>
      <c r="L51" t="s">
        <v>204</v>
      </c>
      <c r="M51" t="s">
        <v>205</v>
      </c>
    </row>
    <row r="52" spans="1:14" x14ac:dyDescent="0.25">
      <c r="A52" s="3" t="s">
        <v>31</v>
      </c>
      <c r="B52" s="3" t="s">
        <v>22</v>
      </c>
      <c r="C52" s="3" t="s">
        <v>176</v>
      </c>
      <c r="D52" s="3">
        <v>126</v>
      </c>
      <c r="E52" s="3" t="s">
        <v>206</v>
      </c>
      <c r="F52" s="3" t="str">
        <f t="shared" si="1"/>
        <v>K-2 500 MEN U16</v>
      </c>
      <c r="G52" s="3" t="s">
        <v>52</v>
      </c>
      <c r="H52" s="3" t="s">
        <v>11</v>
      </c>
      <c r="I52" s="3">
        <v>3</v>
      </c>
      <c r="J52" s="3">
        <v>6</v>
      </c>
      <c r="K52" s="3">
        <v>6</v>
      </c>
      <c r="L52" s="3" t="s">
        <v>207</v>
      </c>
      <c r="M52" s="3" t="s">
        <v>208</v>
      </c>
      <c r="N52" s="25"/>
    </row>
    <row r="53" spans="1:14" x14ac:dyDescent="0.25">
      <c r="A53" s="3" t="s">
        <v>64</v>
      </c>
      <c r="B53" s="3" t="s">
        <v>22</v>
      </c>
      <c r="C53" s="3" t="s">
        <v>176</v>
      </c>
      <c r="D53" s="3">
        <v>126</v>
      </c>
      <c r="E53" s="3" t="s">
        <v>206</v>
      </c>
      <c r="F53" s="3" t="str">
        <f t="shared" si="1"/>
        <v>K-2 500 MEN U16</v>
      </c>
      <c r="G53" s="3" t="s">
        <v>52</v>
      </c>
      <c r="H53" s="3" t="s">
        <v>11</v>
      </c>
      <c r="I53" s="3">
        <v>3</v>
      </c>
      <c r="J53" s="3">
        <v>6</v>
      </c>
      <c r="K53" s="3">
        <v>6</v>
      </c>
      <c r="L53" s="3" t="s">
        <v>207</v>
      </c>
      <c r="M53" s="3" t="s">
        <v>208</v>
      </c>
      <c r="N53" s="25"/>
    </row>
    <row r="54" spans="1:14" x14ac:dyDescent="0.25">
      <c r="A54" s="17" t="s">
        <v>32</v>
      </c>
      <c r="B54" s="17" t="s">
        <v>22</v>
      </c>
      <c r="C54" s="17" t="s">
        <v>176</v>
      </c>
      <c r="D54" s="17">
        <v>129</v>
      </c>
      <c r="E54" s="17" t="s">
        <v>209</v>
      </c>
      <c r="F54" s="17" t="str">
        <f t="shared" si="1"/>
        <v>C-2 500 MEN U16</v>
      </c>
      <c r="G54" s="17" t="s">
        <v>52</v>
      </c>
      <c r="H54" s="17" t="s">
        <v>11</v>
      </c>
      <c r="I54" s="17">
        <v>2</v>
      </c>
      <c r="J54" s="17">
        <v>2</v>
      </c>
      <c r="K54" s="17">
        <v>4</v>
      </c>
      <c r="L54" s="17" t="s">
        <v>210</v>
      </c>
      <c r="M54" s="17" t="s">
        <v>211</v>
      </c>
      <c r="N54" s="26"/>
    </row>
    <row r="55" spans="1:14" x14ac:dyDescent="0.25">
      <c r="A55" s="17" t="s">
        <v>38</v>
      </c>
      <c r="B55" s="17" t="s">
        <v>22</v>
      </c>
      <c r="C55" s="17" t="s">
        <v>176</v>
      </c>
      <c r="D55" s="17">
        <v>129</v>
      </c>
      <c r="E55" s="17" t="s">
        <v>209</v>
      </c>
      <c r="F55" s="17" t="str">
        <f t="shared" si="1"/>
        <v>C-2 500 MEN U16</v>
      </c>
      <c r="G55" s="17" t="s">
        <v>52</v>
      </c>
      <c r="H55" s="17" t="s">
        <v>11</v>
      </c>
      <c r="I55" s="17">
        <v>2</v>
      </c>
      <c r="J55" s="17">
        <v>2</v>
      </c>
      <c r="K55" s="17">
        <v>4</v>
      </c>
      <c r="L55" s="17" t="s">
        <v>210</v>
      </c>
      <c r="M55" s="17" t="s">
        <v>211</v>
      </c>
      <c r="N55" s="26"/>
    </row>
    <row r="56" spans="1:14" x14ac:dyDescent="0.25">
      <c r="A56" s="7" t="s">
        <v>44</v>
      </c>
      <c r="B56" s="7" t="s">
        <v>22</v>
      </c>
      <c r="C56" s="7" t="s">
        <v>176</v>
      </c>
      <c r="D56" s="7">
        <v>135</v>
      </c>
      <c r="E56" s="7" t="s">
        <v>212</v>
      </c>
      <c r="F56" s="7" t="str">
        <f t="shared" si="1"/>
        <v>C-2 500 WOMEN U16</v>
      </c>
      <c r="G56" s="7" t="s">
        <v>52</v>
      </c>
      <c r="H56" s="7" t="s">
        <v>11</v>
      </c>
      <c r="I56" s="7">
        <v>2</v>
      </c>
      <c r="J56" s="7">
        <v>4</v>
      </c>
      <c r="K56" s="7">
        <v>3</v>
      </c>
      <c r="L56" s="7" t="s">
        <v>213</v>
      </c>
      <c r="M56" s="7" t="s">
        <v>214</v>
      </c>
      <c r="N56" s="20"/>
    </row>
    <row r="57" spans="1:14" x14ac:dyDescent="0.25">
      <c r="A57" s="7" t="s">
        <v>19</v>
      </c>
      <c r="B57" s="7" t="s">
        <v>22</v>
      </c>
      <c r="C57" s="7" t="s">
        <v>176</v>
      </c>
      <c r="D57" s="7">
        <v>135</v>
      </c>
      <c r="E57" s="7" t="s">
        <v>212</v>
      </c>
      <c r="F57" s="7" t="str">
        <f t="shared" si="1"/>
        <v>C-2 500 WOMEN U16</v>
      </c>
      <c r="G57" s="7" t="s">
        <v>52</v>
      </c>
      <c r="H57" s="7" t="s">
        <v>11</v>
      </c>
      <c r="I57" s="7">
        <v>2</v>
      </c>
      <c r="J57" s="7">
        <v>4</v>
      </c>
      <c r="K57" s="7">
        <v>3</v>
      </c>
      <c r="L57" s="7" t="s">
        <v>213</v>
      </c>
      <c r="M57" s="7" t="s">
        <v>214</v>
      </c>
      <c r="N57" s="20"/>
    </row>
    <row r="58" spans="1:14" x14ac:dyDescent="0.25">
      <c r="A58" s="18" t="s">
        <v>10</v>
      </c>
      <c r="B58" s="18" t="s">
        <v>22</v>
      </c>
      <c r="C58" s="18" t="s">
        <v>176</v>
      </c>
      <c r="D58" s="18">
        <v>137</v>
      </c>
      <c r="E58" s="18" t="s">
        <v>206</v>
      </c>
      <c r="F58" s="18" t="str">
        <f t="shared" si="1"/>
        <v>K-2 500 MEN U17</v>
      </c>
      <c r="G58" s="18">
        <v>1998</v>
      </c>
      <c r="H58" s="18" t="s">
        <v>11</v>
      </c>
      <c r="I58" s="18">
        <v>2</v>
      </c>
      <c r="J58" s="18">
        <v>2</v>
      </c>
      <c r="K58" s="18">
        <v>6</v>
      </c>
      <c r="L58" s="18" t="s">
        <v>215</v>
      </c>
      <c r="M58" s="18" t="s">
        <v>216</v>
      </c>
      <c r="N58" s="27"/>
    </row>
    <row r="59" spans="1:14" x14ac:dyDescent="0.25">
      <c r="A59" s="18" t="s">
        <v>65</v>
      </c>
      <c r="B59" s="18" t="s">
        <v>22</v>
      </c>
      <c r="C59" s="18" t="s">
        <v>176</v>
      </c>
      <c r="D59" s="18">
        <v>137</v>
      </c>
      <c r="E59" s="18" t="s">
        <v>206</v>
      </c>
      <c r="F59" s="18" t="str">
        <f t="shared" si="1"/>
        <v>K-2 500 MEN U17</v>
      </c>
      <c r="G59" s="18">
        <v>1998</v>
      </c>
      <c r="H59" s="18" t="s">
        <v>11</v>
      </c>
      <c r="I59" s="18">
        <v>2</v>
      </c>
      <c r="J59" s="18">
        <v>2</v>
      </c>
      <c r="K59" s="18">
        <v>6</v>
      </c>
      <c r="L59" s="18" t="s">
        <v>215</v>
      </c>
      <c r="M59" s="18" t="s">
        <v>216</v>
      </c>
      <c r="N59" s="27"/>
    </row>
    <row r="60" spans="1:14" x14ac:dyDescent="0.25">
      <c r="A60" s="10" t="s">
        <v>18</v>
      </c>
      <c r="B60" s="10" t="s">
        <v>22</v>
      </c>
      <c r="C60" s="10" t="s">
        <v>176</v>
      </c>
      <c r="D60" s="10">
        <v>145</v>
      </c>
      <c r="E60" s="10" t="s">
        <v>217</v>
      </c>
      <c r="F60" s="10" t="str">
        <f t="shared" si="1"/>
        <v>K-4 500 WOMEN U17</v>
      </c>
      <c r="G60" s="10" t="s">
        <v>75</v>
      </c>
      <c r="H60" s="10" t="s">
        <v>11</v>
      </c>
      <c r="I60" s="10">
        <v>3</v>
      </c>
      <c r="J60" s="10">
        <v>5</v>
      </c>
      <c r="K60" s="10">
        <v>5</v>
      </c>
      <c r="L60" s="10" t="s">
        <v>218</v>
      </c>
      <c r="M60" s="10" t="s">
        <v>219</v>
      </c>
      <c r="N60" s="28"/>
    </row>
    <row r="61" spans="1:14" x14ac:dyDescent="0.25">
      <c r="A61" s="10" t="s">
        <v>55</v>
      </c>
      <c r="B61" s="10" t="s">
        <v>22</v>
      </c>
      <c r="C61" s="10" t="s">
        <v>176</v>
      </c>
      <c r="D61" s="10">
        <v>145</v>
      </c>
      <c r="E61" s="10" t="s">
        <v>217</v>
      </c>
      <c r="F61" s="10" t="str">
        <f t="shared" si="1"/>
        <v>K-4 500 WOMEN U17</v>
      </c>
      <c r="G61" s="10" t="s">
        <v>75</v>
      </c>
      <c r="H61" s="10" t="s">
        <v>11</v>
      </c>
      <c r="I61" s="10">
        <v>3</v>
      </c>
      <c r="J61" s="10">
        <v>5</v>
      </c>
      <c r="K61" s="10">
        <v>5</v>
      </c>
      <c r="L61" s="10" t="s">
        <v>218</v>
      </c>
      <c r="M61" s="10" t="s">
        <v>219</v>
      </c>
      <c r="N61" s="28"/>
    </row>
    <row r="62" spans="1:14" x14ac:dyDescent="0.25">
      <c r="A62" s="10" t="s">
        <v>56</v>
      </c>
      <c r="B62" s="10" t="s">
        <v>22</v>
      </c>
      <c r="C62" s="10" t="s">
        <v>176</v>
      </c>
      <c r="D62" s="10">
        <v>145</v>
      </c>
      <c r="E62" s="10" t="s">
        <v>217</v>
      </c>
      <c r="F62" s="10" t="str">
        <f t="shared" si="1"/>
        <v>K-4 500 WOMEN U17</v>
      </c>
      <c r="G62" s="10" t="s">
        <v>75</v>
      </c>
      <c r="H62" s="10" t="s">
        <v>11</v>
      </c>
      <c r="I62" s="10">
        <v>3</v>
      </c>
      <c r="J62" s="10">
        <v>5</v>
      </c>
      <c r="K62" s="10">
        <v>5</v>
      </c>
      <c r="L62" s="10" t="s">
        <v>218</v>
      </c>
      <c r="M62" s="10" t="s">
        <v>219</v>
      </c>
      <c r="N62" s="28"/>
    </row>
    <row r="63" spans="1:14" x14ac:dyDescent="0.25">
      <c r="A63" s="10" t="s">
        <v>102</v>
      </c>
      <c r="B63" s="10" t="s">
        <v>22</v>
      </c>
      <c r="C63" s="10" t="s">
        <v>176</v>
      </c>
      <c r="D63" s="10">
        <v>145</v>
      </c>
      <c r="E63" s="10" t="s">
        <v>217</v>
      </c>
      <c r="F63" s="10" t="str">
        <f t="shared" si="1"/>
        <v>K-4 500 WOMEN U17</v>
      </c>
      <c r="G63" s="10" t="s">
        <v>75</v>
      </c>
      <c r="H63" s="10" t="s">
        <v>11</v>
      </c>
      <c r="I63" s="10">
        <v>3</v>
      </c>
      <c r="J63" s="10">
        <v>5</v>
      </c>
      <c r="K63" s="10">
        <v>5</v>
      </c>
      <c r="L63" s="10" t="s">
        <v>218</v>
      </c>
      <c r="M63" s="10" t="s">
        <v>219</v>
      </c>
      <c r="N63" s="28"/>
    </row>
    <row r="64" spans="1:14" x14ac:dyDescent="0.25">
      <c r="A64" s="8" t="s">
        <v>150</v>
      </c>
      <c r="B64" s="8" t="s">
        <v>22</v>
      </c>
      <c r="C64" s="8" t="s">
        <v>176</v>
      </c>
      <c r="D64" s="8">
        <v>146</v>
      </c>
      <c r="E64" s="8" t="s">
        <v>177</v>
      </c>
      <c r="F64" s="8" t="str">
        <f t="shared" si="1"/>
        <v>K-1 500 MEN U15</v>
      </c>
      <c r="G64" s="8">
        <v>2000</v>
      </c>
      <c r="H64" s="8" t="s">
        <v>76</v>
      </c>
      <c r="I64" s="8">
        <v>1</v>
      </c>
      <c r="J64" s="8">
        <v>3</v>
      </c>
      <c r="K64" s="8">
        <v>5</v>
      </c>
      <c r="L64" s="8" t="s">
        <v>220</v>
      </c>
      <c r="M64" s="8" t="s">
        <v>17</v>
      </c>
      <c r="N64" s="15"/>
    </row>
    <row r="65" spans="1:14" x14ac:dyDescent="0.25">
      <c r="A65" s="8" t="s">
        <v>10</v>
      </c>
      <c r="B65" s="8" t="s">
        <v>22</v>
      </c>
      <c r="C65" s="8" t="s">
        <v>176</v>
      </c>
      <c r="D65" s="8">
        <v>148</v>
      </c>
      <c r="E65" s="8" t="s">
        <v>177</v>
      </c>
      <c r="F65" s="8" t="str">
        <f t="shared" si="1"/>
        <v>K-1 500 MEN U15</v>
      </c>
      <c r="G65" s="8">
        <v>2000</v>
      </c>
      <c r="H65" s="8" t="s">
        <v>76</v>
      </c>
      <c r="I65" s="8">
        <v>3</v>
      </c>
      <c r="J65" s="8">
        <v>3</v>
      </c>
      <c r="K65" s="8">
        <v>4</v>
      </c>
      <c r="L65" s="8" t="s">
        <v>221</v>
      </c>
      <c r="M65" s="8" t="s">
        <v>17</v>
      </c>
    </row>
    <row r="66" spans="1:14" x14ac:dyDescent="0.25">
      <c r="A66" s="8" t="s">
        <v>19</v>
      </c>
      <c r="B66" s="8" t="s">
        <v>22</v>
      </c>
      <c r="C66" s="8" t="s">
        <v>176</v>
      </c>
      <c r="D66" s="8">
        <v>152</v>
      </c>
      <c r="E66" s="8" t="s">
        <v>185</v>
      </c>
      <c r="F66" s="8" t="str">
        <f t="shared" si="1"/>
        <v>C-1 500 WOMEN U15</v>
      </c>
      <c r="G66" s="8">
        <v>2000</v>
      </c>
      <c r="H66" s="8" t="s">
        <v>76</v>
      </c>
      <c r="I66" s="8">
        <v>1</v>
      </c>
      <c r="J66" s="8">
        <v>3</v>
      </c>
      <c r="K66" s="8">
        <v>4</v>
      </c>
      <c r="L66" s="8" t="s">
        <v>222</v>
      </c>
      <c r="M66" s="8" t="s">
        <v>17</v>
      </c>
    </row>
    <row r="67" spans="1:14" x14ac:dyDescent="0.25">
      <c r="A67" s="8" t="s">
        <v>32</v>
      </c>
      <c r="B67" s="8" t="s">
        <v>22</v>
      </c>
      <c r="C67" s="8" t="s">
        <v>176</v>
      </c>
      <c r="D67" s="8">
        <v>155</v>
      </c>
      <c r="E67" s="8" t="s">
        <v>182</v>
      </c>
      <c r="F67" s="8" t="str">
        <f t="shared" si="1"/>
        <v>C-1 500 MEN U16</v>
      </c>
      <c r="G67" s="8">
        <v>1999</v>
      </c>
      <c r="H67" s="8" t="s">
        <v>76</v>
      </c>
      <c r="I67" s="8">
        <v>1</v>
      </c>
      <c r="J67" s="8">
        <v>3</v>
      </c>
      <c r="K67" s="8">
        <v>3</v>
      </c>
      <c r="L67" s="8" t="s">
        <v>223</v>
      </c>
      <c r="M67" s="8" t="s">
        <v>224</v>
      </c>
    </row>
    <row r="68" spans="1:14" x14ac:dyDescent="0.25">
      <c r="A68" s="8" t="s">
        <v>38</v>
      </c>
      <c r="B68" s="8" t="s">
        <v>22</v>
      </c>
      <c r="C68" s="8" t="s">
        <v>176</v>
      </c>
      <c r="D68" s="8">
        <v>156</v>
      </c>
      <c r="E68" s="8" t="s">
        <v>182</v>
      </c>
      <c r="F68" s="8" t="str">
        <f t="shared" si="1"/>
        <v>C-1 500 MEN U16</v>
      </c>
      <c r="G68" s="8">
        <v>1999</v>
      </c>
      <c r="H68" s="8" t="s">
        <v>76</v>
      </c>
      <c r="I68" s="8">
        <v>2</v>
      </c>
      <c r="J68" s="8">
        <v>3</v>
      </c>
      <c r="K68" s="8">
        <v>8</v>
      </c>
      <c r="L68" s="8" t="s">
        <v>225</v>
      </c>
      <c r="M68" s="8" t="s">
        <v>17</v>
      </c>
    </row>
    <row r="69" spans="1:14" x14ac:dyDescent="0.25">
      <c r="A69" s="8" t="s">
        <v>39</v>
      </c>
      <c r="B69" s="8" t="s">
        <v>22</v>
      </c>
      <c r="C69" s="8" t="s">
        <v>176</v>
      </c>
      <c r="D69" s="8">
        <v>159</v>
      </c>
      <c r="E69" s="8" t="s">
        <v>192</v>
      </c>
      <c r="F69" s="8" t="str">
        <f t="shared" si="1"/>
        <v>K-1 500 WOMEN U16</v>
      </c>
      <c r="G69" s="8">
        <v>1999</v>
      </c>
      <c r="H69" s="8" t="s">
        <v>76</v>
      </c>
      <c r="I69" s="8">
        <v>3</v>
      </c>
      <c r="J69" s="8">
        <v>9</v>
      </c>
      <c r="K69" s="8">
        <v>8</v>
      </c>
      <c r="L69" s="8" t="s">
        <v>226</v>
      </c>
      <c r="M69" s="8" t="s">
        <v>17</v>
      </c>
    </row>
    <row r="70" spans="1:14" x14ac:dyDescent="0.25">
      <c r="A70" s="8" t="s">
        <v>59</v>
      </c>
      <c r="B70" s="8" t="s">
        <v>22</v>
      </c>
      <c r="C70" s="8" t="s">
        <v>176</v>
      </c>
      <c r="D70" s="8">
        <v>162</v>
      </c>
      <c r="E70" s="8" t="s">
        <v>177</v>
      </c>
      <c r="F70" s="8" t="str">
        <f t="shared" si="1"/>
        <v>K-1 500 MEN U17</v>
      </c>
      <c r="G70" s="8">
        <v>1998</v>
      </c>
      <c r="H70" s="8" t="s">
        <v>76</v>
      </c>
      <c r="I70" s="8">
        <v>2</v>
      </c>
      <c r="J70" s="8">
        <v>5</v>
      </c>
      <c r="K70" s="8">
        <v>3</v>
      </c>
      <c r="L70" s="8" t="s">
        <v>227</v>
      </c>
      <c r="M70" s="8" t="s">
        <v>228</v>
      </c>
    </row>
    <row r="71" spans="1:14" x14ac:dyDescent="0.25">
      <c r="A71" s="8" t="s">
        <v>60</v>
      </c>
      <c r="B71" s="8" t="s">
        <v>22</v>
      </c>
      <c r="C71" s="8" t="s">
        <v>176</v>
      </c>
      <c r="D71" s="8">
        <v>163</v>
      </c>
      <c r="E71" s="8" t="s">
        <v>177</v>
      </c>
      <c r="F71" s="8" t="str">
        <f t="shared" si="1"/>
        <v>K-1 500 MEN U17</v>
      </c>
      <c r="G71" s="8">
        <v>1998</v>
      </c>
      <c r="H71" s="8" t="s">
        <v>76</v>
      </c>
      <c r="I71" s="8">
        <v>3</v>
      </c>
      <c r="J71" s="8">
        <v>2</v>
      </c>
      <c r="K71" s="8">
        <v>6</v>
      </c>
      <c r="L71" s="8" t="s">
        <v>229</v>
      </c>
      <c r="M71" s="8" t="s">
        <v>17</v>
      </c>
    </row>
    <row r="72" spans="1:14" x14ac:dyDescent="0.25">
      <c r="A72" s="8" t="s">
        <v>47</v>
      </c>
      <c r="B72" s="8" t="s">
        <v>22</v>
      </c>
      <c r="C72" s="8" t="s">
        <v>176</v>
      </c>
      <c r="D72" s="8">
        <v>164</v>
      </c>
      <c r="E72" s="8" t="s">
        <v>182</v>
      </c>
      <c r="F72" s="8" t="str">
        <f t="shared" si="1"/>
        <v>C-1 500 MEN U17</v>
      </c>
      <c r="G72" s="8">
        <v>1998</v>
      </c>
      <c r="H72" s="8" t="s">
        <v>76</v>
      </c>
      <c r="I72" s="8">
        <v>1</v>
      </c>
      <c r="J72" s="8">
        <v>1</v>
      </c>
      <c r="K72" s="8">
        <v>3</v>
      </c>
      <c r="L72" s="8" t="s">
        <v>230</v>
      </c>
      <c r="M72" s="8" t="s">
        <v>231</v>
      </c>
    </row>
    <row r="73" spans="1:14" x14ac:dyDescent="0.25">
      <c r="A73" s="3" t="s">
        <v>31</v>
      </c>
      <c r="B73" s="3" t="s">
        <v>22</v>
      </c>
      <c r="C73" s="3" t="s">
        <v>176</v>
      </c>
      <c r="D73" s="3">
        <v>169</v>
      </c>
      <c r="E73" s="3" t="s">
        <v>206</v>
      </c>
      <c r="F73" s="3" t="str">
        <f t="shared" ref="F73:F90" si="2">E73 &amp; " " &amp;  IF(G73=2000,"U15",IF(G73=1999,"U16",IF(G73="99-00","U16","U17")))</f>
        <v>K-2 500 MEN U16</v>
      </c>
      <c r="G73" s="3" t="s">
        <v>52</v>
      </c>
      <c r="H73" s="3" t="s">
        <v>76</v>
      </c>
      <c r="I73" s="3">
        <v>3</v>
      </c>
      <c r="J73" s="3">
        <v>8</v>
      </c>
      <c r="K73" s="3">
        <v>9</v>
      </c>
      <c r="L73" s="3" t="s">
        <v>232</v>
      </c>
      <c r="M73" s="3" t="s">
        <v>17</v>
      </c>
    </row>
    <row r="74" spans="1:14" x14ac:dyDescent="0.25">
      <c r="A74" s="3" t="s">
        <v>64</v>
      </c>
      <c r="B74" s="3" t="s">
        <v>22</v>
      </c>
      <c r="C74" s="3" t="s">
        <v>176</v>
      </c>
      <c r="D74" s="3">
        <v>169</v>
      </c>
      <c r="E74" s="3" t="s">
        <v>206</v>
      </c>
      <c r="F74" s="3" t="str">
        <f t="shared" si="2"/>
        <v>K-2 500 MEN U16</v>
      </c>
      <c r="G74" s="3" t="s">
        <v>52</v>
      </c>
      <c r="H74" s="3" t="s">
        <v>76</v>
      </c>
      <c r="I74" s="3">
        <v>3</v>
      </c>
      <c r="J74" s="3">
        <v>8</v>
      </c>
      <c r="K74" s="3">
        <v>9</v>
      </c>
      <c r="L74" s="3" t="s">
        <v>232</v>
      </c>
      <c r="M74" s="3" t="s">
        <v>17</v>
      </c>
    </row>
    <row r="75" spans="1:14" x14ac:dyDescent="0.25">
      <c r="A75" s="17" t="s">
        <v>32</v>
      </c>
      <c r="B75" s="17" t="s">
        <v>22</v>
      </c>
      <c r="C75" s="17" t="s">
        <v>176</v>
      </c>
      <c r="D75" s="17">
        <v>171</v>
      </c>
      <c r="E75" s="17" t="s">
        <v>209</v>
      </c>
      <c r="F75" s="17" t="str">
        <f t="shared" si="2"/>
        <v>C-2 500 MEN U16</v>
      </c>
      <c r="G75" s="17" t="s">
        <v>52</v>
      </c>
      <c r="H75" s="17" t="s">
        <v>76</v>
      </c>
      <c r="I75" s="17">
        <v>2</v>
      </c>
      <c r="J75" s="17">
        <v>3</v>
      </c>
      <c r="K75" s="17">
        <v>5</v>
      </c>
      <c r="L75" s="17" t="s">
        <v>233</v>
      </c>
      <c r="M75" s="17" t="s">
        <v>17</v>
      </c>
    </row>
    <row r="76" spans="1:14" x14ac:dyDescent="0.25">
      <c r="A76" s="17" t="s">
        <v>38</v>
      </c>
      <c r="B76" s="17" t="s">
        <v>22</v>
      </c>
      <c r="C76" s="17" t="s">
        <v>176</v>
      </c>
      <c r="D76" s="17">
        <v>171</v>
      </c>
      <c r="E76" s="17" t="s">
        <v>209</v>
      </c>
      <c r="F76" s="17" t="str">
        <f t="shared" si="2"/>
        <v>C-2 500 MEN U16</v>
      </c>
      <c r="G76" s="17" t="s">
        <v>52</v>
      </c>
      <c r="H76" s="17" t="s">
        <v>76</v>
      </c>
      <c r="I76" s="17">
        <v>2</v>
      </c>
      <c r="J76" s="17">
        <v>3</v>
      </c>
      <c r="K76" s="17">
        <v>5</v>
      </c>
      <c r="L76" s="17" t="s">
        <v>233</v>
      </c>
      <c r="M76" s="17" t="s">
        <v>17</v>
      </c>
    </row>
    <row r="77" spans="1:14" x14ac:dyDescent="0.25">
      <c r="A77" s="18" t="s">
        <v>10</v>
      </c>
      <c r="B77" s="18" t="s">
        <v>22</v>
      </c>
      <c r="C77" s="18" t="s">
        <v>176</v>
      </c>
      <c r="D77" s="18">
        <v>176</v>
      </c>
      <c r="E77" s="18" t="s">
        <v>206</v>
      </c>
      <c r="F77" s="18" t="str">
        <f t="shared" si="2"/>
        <v>K-2 500 MEN U17</v>
      </c>
      <c r="G77" s="18">
        <v>1998</v>
      </c>
      <c r="H77" s="18" t="s">
        <v>76</v>
      </c>
      <c r="I77" s="18">
        <v>2</v>
      </c>
      <c r="J77" s="18">
        <v>8</v>
      </c>
      <c r="K77" s="18">
        <v>7</v>
      </c>
      <c r="L77" s="18" t="s">
        <v>234</v>
      </c>
      <c r="M77" s="18" t="s">
        <v>17</v>
      </c>
      <c r="N77" s="27"/>
    </row>
    <row r="78" spans="1:14" x14ac:dyDescent="0.25">
      <c r="A78" s="18" t="s">
        <v>65</v>
      </c>
      <c r="B78" s="18" t="s">
        <v>22</v>
      </c>
      <c r="C78" s="18" t="s">
        <v>176</v>
      </c>
      <c r="D78" s="18">
        <v>176</v>
      </c>
      <c r="E78" s="18" t="s">
        <v>206</v>
      </c>
      <c r="F78" s="18" t="str">
        <f t="shared" si="2"/>
        <v>K-2 500 MEN U17</v>
      </c>
      <c r="G78" s="18">
        <v>1998</v>
      </c>
      <c r="H78" s="18" t="s">
        <v>76</v>
      </c>
      <c r="I78" s="18">
        <v>2</v>
      </c>
      <c r="J78" s="18">
        <v>8</v>
      </c>
      <c r="K78" s="18">
        <v>7</v>
      </c>
      <c r="L78" s="18" t="s">
        <v>234</v>
      </c>
      <c r="M78" s="18" t="s">
        <v>17</v>
      </c>
      <c r="N78" s="27"/>
    </row>
    <row r="79" spans="1:14" x14ac:dyDescent="0.25">
      <c r="A79" s="10" t="s">
        <v>18</v>
      </c>
      <c r="B79" s="10" t="s">
        <v>22</v>
      </c>
      <c r="C79" s="10" t="s">
        <v>176</v>
      </c>
      <c r="D79" s="10">
        <v>180</v>
      </c>
      <c r="E79" s="10" t="s">
        <v>217</v>
      </c>
      <c r="F79" s="10" t="str">
        <f t="shared" si="2"/>
        <v>K-4 500 WOMEN U17</v>
      </c>
      <c r="G79" s="10" t="s">
        <v>75</v>
      </c>
      <c r="H79" s="10" t="s">
        <v>76</v>
      </c>
      <c r="I79" s="10">
        <v>2</v>
      </c>
      <c r="J79" s="10">
        <v>2</v>
      </c>
      <c r="K79" s="10">
        <v>7</v>
      </c>
      <c r="L79" s="10" t="s">
        <v>235</v>
      </c>
      <c r="M79" s="10" t="s">
        <v>17</v>
      </c>
      <c r="N79" s="28"/>
    </row>
    <row r="80" spans="1:14" x14ac:dyDescent="0.25">
      <c r="A80" s="10" t="s">
        <v>55</v>
      </c>
      <c r="B80" s="10" t="s">
        <v>22</v>
      </c>
      <c r="C80" s="10" t="s">
        <v>176</v>
      </c>
      <c r="D80" s="10">
        <v>180</v>
      </c>
      <c r="E80" s="10" t="s">
        <v>217</v>
      </c>
      <c r="F80" s="10" t="str">
        <f t="shared" si="2"/>
        <v>K-4 500 WOMEN U17</v>
      </c>
      <c r="G80" s="10" t="s">
        <v>75</v>
      </c>
      <c r="H80" s="10" t="s">
        <v>76</v>
      </c>
      <c r="I80" s="10">
        <v>2</v>
      </c>
      <c r="J80" s="10">
        <v>2</v>
      </c>
      <c r="K80" s="10">
        <v>7</v>
      </c>
      <c r="L80" s="10" t="s">
        <v>235</v>
      </c>
      <c r="M80" s="10" t="s">
        <v>17</v>
      </c>
      <c r="N80" s="28"/>
    </row>
    <row r="81" spans="1:14" x14ac:dyDescent="0.25">
      <c r="A81" s="10" t="s">
        <v>56</v>
      </c>
      <c r="B81" s="10" t="s">
        <v>22</v>
      </c>
      <c r="C81" s="10" t="s">
        <v>176</v>
      </c>
      <c r="D81" s="10">
        <v>180</v>
      </c>
      <c r="E81" s="10" t="s">
        <v>217</v>
      </c>
      <c r="F81" s="10" t="str">
        <f t="shared" si="2"/>
        <v>K-4 500 WOMEN U17</v>
      </c>
      <c r="G81" s="10" t="s">
        <v>75</v>
      </c>
      <c r="H81" s="10" t="s">
        <v>76</v>
      </c>
      <c r="I81" s="10">
        <v>2</v>
      </c>
      <c r="J81" s="10">
        <v>2</v>
      </c>
      <c r="K81" s="10">
        <v>7</v>
      </c>
      <c r="L81" s="10" t="s">
        <v>235</v>
      </c>
      <c r="M81" s="10" t="s">
        <v>17</v>
      </c>
      <c r="N81" s="28"/>
    </row>
    <row r="82" spans="1:14" ht="15.75" thickBot="1" x14ac:dyDescent="0.3">
      <c r="A82" s="10" t="s">
        <v>102</v>
      </c>
      <c r="B82" s="10" t="s">
        <v>22</v>
      </c>
      <c r="C82" s="10" t="s">
        <v>176</v>
      </c>
      <c r="D82" s="10">
        <v>180</v>
      </c>
      <c r="E82" s="10" t="s">
        <v>217</v>
      </c>
      <c r="F82" s="10" t="str">
        <f t="shared" si="2"/>
        <v>K-4 500 WOMEN U17</v>
      </c>
      <c r="G82" s="10" t="s">
        <v>75</v>
      </c>
      <c r="H82" s="10" t="s">
        <v>76</v>
      </c>
      <c r="I82" s="10">
        <v>2</v>
      </c>
      <c r="J82" s="10">
        <v>2</v>
      </c>
      <c r="K82" s="10">
        <v>7</v>
      </c>
      <c r="L82" s="10" t="s">
        <v>235</v>
      </c>
      <c r="M82" s="10" t="s">
        <v>17</v>
      </c>
      <c r="N82" s="28"/>
    </row>
    <row r="83" spans="1:14" x14ac:dyDescent="0.25">
      <c r="A83" s="8" t="s">
        <v>50</v>
      </c>
      <c r="B83" s="8" t="s">
        <v>22</v>
      </c>
      <c r="C83" s="8" t="s">
        <v>176</v>
      </c>
      <c r="D83" s="8">
        <v>182</v>
      </c>
      <c r="E83" s="8" t="s">
        <v>182</v>
      </c>
      <c r="F83" s="8" t="str">
        <f t="shared" si="2"/>
        <v>C-1 500 MEN U15</v>
      </c>
      <c r="G83" s="8">
        <v>2000</v>
      </c>
      <c r="H83" s="8" t="s">
        <v>105</v>
      </c>
      <c r="I83" s="8" t="s">
        <v>106</v>
      </c>
      <c r="J83" s="8">
        <v>6</v>
      </c>
      <c r="K83" s="8">
        <v>6</v>
      </c>
      <c r="L83" s="8" t="s">
        <v>236</v>
      </c>
      <c r="M83" s="8"/>
      <c r="N83" s="30">
        <v>5</v>
      </c>
    </row>
    <row r="84" spans="1:14" x14ac:dyDescent="0.25">
      <c r="A84" s="8" t="s">
        <v>32</v>
      </c>
      <c r="B84" s="8" t="s">
        <v>22</v>
      </c>
      <c r="C84" s="8" t="s">
        <v>176</v>
      </c>
      <c r="D84" s="8">
        <v>186</v>
      </c>
      <c r="E84" s="8" t="s">
        <v>182</v>
      </c>
      <c r="F84" s="8" t="str">
        <f t="shared" si="2"/>
        <v>C-1 500 MEN U16</v>
      </c>
      <c r="G84" s="8">
        <v>1999</v>
      </c>
      <c r="H84" s="8" t="s">
        <v>105</v>
      </c>
      <c r="I84" s="8" t="s">
        <v>106</v>
      </c>
      <c r="J84" s="8">
        <v>1</v>
      </c>
      <c r="K84" s="8">
        <v>7</v>
      </c>
      <c r="L84" s="8" t="s">
        <v>237</v>
      </c>
      <c r="M84" s="8"/>
      <c r="N84" s="31">
        <v>4</v>
      </c>
    </row>
    <row r="85" spans="1:14" x14ac:dyDescent="0.25">
      <c r="A85" s="8" t="s">
        <v>41</v>
      </c>
      <c r="B85" s="8" t="s">
        <v>22</v>
      </c>
      <c r="C85" s="8" t="s">
        <v>176</v>
      </c>
      <c r="D85" s="8">
        <v>188</v>
      </c>
      <c r="E85" s="8" t="s">
        <v>185</v>
      </c>
      <c r="F85" s="8" t="str">
        <f t="shared" si="2"/>
        <v>C-1 500 WOMEN U16</v>
      </c>
      <c r="G85" s="8">
        <v>1999</v>
      </c>
      <c r="H85" s="8" t="s">
        <v>105</v>
      </c>
      <c r="I85" s="8" t="s">
        <v>106</v>
      </c>
      <c r="J85" s="8">
        <v>5</v>
      </c>
      <c r="K85" s="8">
        <v>4</v>
      </c>
      <c r="L85" s="8" t="s">
        <v>238</v>
      </c>
      <c r="M85" s="8"/>
      <c r="N85" s="31">
        <v>7</v>
      </c>
    </row>
    <row r="86" spans="1:14" x14ac:dyDescent="0.25">
      <c r="A86" s="8" t="s">
        <v>44</v>
      </c>
      <c r="B86" s="8" t="s">
        <v>22</v>
      </c>
      <c r="C86" s="8" t="s">
        <v>176</v>
      </c>
      <c r="D86" s="8">
        <v>188</v>
      </c>
      <c r="E86" s="8" t="s">
        <v>185</v>
      </c>
      <c r="F86" s="8" t="str">
        <f t="shared" si="2"/>
        <v>C-1 500 WOMEN U16</v>
      </c>
      <c r="G86" s="8">
        <v>1999</v>
      </c>
      <c r="H86" s="8" t="s">
        <v>105</v>
      </c>
      <c r="I86" s="8" t="s">
        <v>106</v>
      </c>
      <c r="J86" s="8">
        <v>2</v>
      </c>
      <c r="K86" s="8">
        <v>8</v>
      </c>
      <c r="L86" s="8" t="s">
        <v>239</v>
      </c>
      <c r="M86" s="8"/>
      <c r="N86" s="31">
        <v>3</v>
      </c>
    </row>
    <row r="87" spans="1:14" x14ac:dyDescent="0.25">
      <c r="A87" s="8" t="s">
        <v>59</v>
      </c>
      <c r="B87" s="8" t="s">
        <v>22</v>
      </c>
      <c r="C87" s="8" t="s">
        <v>176</v>
      </c>
      <c r="D87" s="8">
        <v>189</v>
      </c>
      <c r="E87" s="8" t="s">
        <v>177</v>
      </c>
      <c r="F87" s="8" t="str">
        <f t="shared" si="2"/>
        <v>K-1 500 MEN U17</v>
      </c>
      <c r="G87" s="8">
        <v>1998</v>
      </c>
      <c r="H87" s="8" t="s">
        <v>105</v>
      </c>
      <c r="I87" s="8" t="s">
        <v>106</v>
      </c>
      <c r="J87" s="8">
        <v>1</v>
      </c>
      <c r="K87" s="8">
        <v>7</v>
      </c>
      <c r="L87" s="8" t="s">
        <v>240</v>
      </c>
      <c r="M87" s="8"/>
      <c r="N87" s="31">
        <v>4</v>
      </c>
    </row>
    <row r="88" spans="1:14" x14ac:dyDescent="0.25">
      <c r="A88" s="8" t="s">
        <v>47</v>
      </c>
      <c r="B88" s="8" t="s">
        <v>22</v>
      </c>
      <c r="C88" s="8" t="s">
        <v>176</v>
      </c>
      <c r="D88" s="8">
        <v>190</v>
      </c>
      <c r="E88" s="8" t="s">
        <v>182</v>
      </c>
      <c r="F88" s="8" t="str">
        <f t="shared" si="2"/>
        <v>C-1 500 MEN U17</v>
      </c>
      <c r="G88" s="8">
        <v>1998</v>
      </c>
      <c r="H88" s="8" t="s">
        <v>105</v>
      </c>
      <c r="I88" s="8" t="s">
        <v>106</v>
      </c>
      <c r="J88" s="8">
        <v>9</v>
      </c>
      <c r="K88" s="8">
        <v>9</v>
      </c>
      <c r="L88" s="8" t="s">
        <v>241</v>
      </c>
      <c r="M88" s="8"/>
      <c r="N88" s="31">
        <v>2</v>
      </c>
    </row>
    <row r="89" spans="1:14" x14ac:dyDescent="0.25">
      <c r="A89" s="7" t="s">
        <v>44</v>
      </c>
      <c r="B89" s="7" t="s">
        <v>22</v>
      </c>
      <c r="C89" s="7" t="s">
        <v>176</v>
      </c>
      <c r="D89" s="7">
        <v>196</v>
      </c>
      <c r="E89" s="7" t="s">
        <v>212</v>
      </c>
      <c r="F89" s="7" t="str">
        <f t="shared" si="2"/>
        <v>C-2 500 WOMEN U16</v>
      </c>
      <c r="G89" s="7" t="s">
        <v>52</v>
      </c>
      <c r="H89" s="7" t="s">
        <v>105</v>
      </c>
      <c r="I89" s="7" t="s">
        <v>106</v>
      </c>
      <c r="J89" s="7">
        <v>2</v>
      </c>
      <c r="K89" s="7">
        <v>7</v>
      </c>
      <c r="L89" s="7" t="s">
        <v>242</v>
      </c>
      <c r="M89" s="7"/>
      <c r="N89" s="29">
        <v>2</v>
      </c>
    </row>
    <row r="90" spans="1:14" ht="15.75" thickBot="1" x14ac:dyDescent="0.3">
      <c r="A90" s="7" t="s">
        <v>19</v>
      </c>
      <c r="B90" s="7" t="s">
        <v>22</v>
      </c>
      <c r="C90" s="7" t="s">
        <v>176</v>
      </c>
      <c r="D90" s="7">
        <v>196</v>
      </c>
      <c r="E90" s="7" t="s">
        <v>212</v>
      </c>
      <c r="F90" s="7" t="str">
        <f t="shared" si="2"/>
        <v>C-2 500 WOMEN U16</v>
      </c>
      <c r="G90" s="7" t="s">
        <v>52</v>
      </c>
      <c r="H90" s="7" t="s">
        <v>105</v>
      </c>
      <c r="I90" s="7" t="s">
        <v>106</v>
      </c>
      <c r="J90" s="7">
        <v>2</v>
      </c>
      <c r="K90" s="7">
        <v>7</v>
      </c>
      <c r="L90" s="7" t="s">
        <v>242</v>
      </c>
      <c r="M90" s="7"/>
      <c r="N90" s="32">
        <v>2</v>
      </c>
    </row>
    <row r="91" spans="1:14" x14ac:dyDescent="0.25">
      <c r="A91" t="s">
        <v>10</v>
      </c>
      <c r="B91" t="s">
        <v>8</v>
      </c>
      <c r="C91" t="s">
        <v>9</v>
      </c>
      <c r="D91">
        <v>200</v>
      </c>
      <c r="E91" t="s">
        <v>28</v>
      </c>
      <c r="F91" t="str">
        <f>E91 &amp; " " &amp;  IF(G91=2000,"U15",IF(G91=1999,"U16",IF(G91="99-00","U16","U17")))</f>
        <v>K-1 200 MEN U15</v>
      </c>
      <c r="G91">
        <v>2000</v>
      </c>
      <c r="H91" t="s">
        <v>11</v>
      </c>
      <c r="I91">
        <v>2</v>
      </c>
      <c r="J91">
        <v>2</v>
      </c>
      <c r="K91">
        <v>4</v>
      </c>
      <c r="L91" t="s">
        <v>12</v>
      </c>
      <c r="M91" t="s">
        <v>14</v>
      </c>
    </row>
    <row r="92" spans="1:14" x14ac:dyDescent="0.25">
      <c r="A92" t="s">
        <v>18</v>
      </c>
      <c r="B92" t="s">
        <v>8</v>
      </c>
      <c r="C92" t="s">
        <v>9</v>
      </c>
      <c r="D92">
        <v>209</v>
      </c>
      <c r="E92" t="s">
        <v>29</v>
      </c>
      <c r="F92" t="str">
        <f t="shared" ref="F92:F152" si="3">E92 &amp; " " &amp;  IF(G92=2000,"U15",IF(G92=1999,"U16",IF(G92="99-00","U16","U17")))</f>
        <v>K-1 200 WOMEN U15</v>
      </c>
      <c r="G92">
        <v>2000</v>
      </c>
      <c r="H92" t="s">
        <v>11</v>
      </c>
      <c r="I92">
        <v>3</v>
      </c>
      <c r="J92">
        <v>6</v>
      </c>
      <c r="K92">
        <v>7</v>
      </c>
      <c r="L92" t="s">
        <v>16</v>
      </c>
      <c r="M92" t="s">
        <v>17</v>
      </c>
    </row>
    <row r="93" spans="1:14" x14ac:dyDescent="0.25">
      <c r="A93" t="s">
        <v>19</v>
      </c>
      <c r="B93" t="s">
        <v>8</v>
      </c>
      <c r="C93" t="s">
        <v>9</v>
      </c>
      <c r="D93">
        <v>211</v>
      </c>
      <c r="E93" t="s">
        <v>26</v>
      </c>
      <c r="F93" t="str">
        <f t="shared" si="3"/>
        <v>C-1 200 WOMEN U15</v>
      </c>
      <c r="G93">
        <v>2000</v>
      </c>
      <c r="H93" t="s">
        <v>11</v>
      </c>
      <c r="I93">
        <v>2</v>
      </c>
      <c r="J93">
        <v>5</v>
      </c>
      <c r="K93">
        <v>3</v>
      </c>
      <c r="L93" t="s">
        <v>23</v>
      </c>
      <c r="M93" t="s">
        <v>24</v>
      </c>
    </row>
    <row r="94" spans="1:14" x14ac:dyDescent="0.25">
      <c r="A94" t="s">
        <v>31</v>
      </c>
      <c r="B94" t="s">
        <v>8</v>
      </c>
      <c r="C94" t="s">
        <v>9</v>
      </c>
      <c r="D94">
        <v>214</v>
      </c>
      <c r="E94" t="s">
        <v>28</v>
      </c>
      <c r="F94" t="str">
        <f t="shared" si="3"/>
        <v>K-1 200 MEN U16</v>
      </c>
      <c r="G94">
        <v>1999</v>
      </c>
      <c r="H94" t="s">
        <v>11</v>
      </c>
      <c r="I94">
        <v>2</v>
      </c>
      <c r="J94">
        <v>1</v>
      </c>
      <c r="K94">
        <v>9</v>
      </c>
      <c r="L94" t="s">
        <v>30</v>
      </c>
      <c r="M94" t="s">
        <v>17</v>
      </c>
    </row>
    <row r="95" spans="1:14" x14ac:dyDescent="0.25">
      <c r="A95" t="s">
        <v>32</v>
      </c>
      <c r="B95" t="s">
        <v>8</v>
      </c>
      <c r="C95" t="s">
        <v>9</v>
      </c>
      <c r="D95">
        <v>217</v>
      </c>
      <c r="E95" t="s">
        <v>33</v>
      </c>
      <c r="F95" t="str">
        <f t="shared" si="3"/>
        <v>C-1 200 MEN U16</v>
      </c>
      <c r="G95">
        <v>1999</v>
      </c>
      <c r="H95" t="s">
        <v>11</v>
      </c>
      <c r="I95">
        <v>2</v>
      </c>
      <c r="J95">
        <v>5</v>
      </c>
      <c r="K95">
        <v>6</v>
      </c>
      <c r="L95" t="s">
        <v>34</v>
      </c>
      <c r="M95" t="s">
        <v>35</v>
      </c>
    </row>
    <row r="96" spans="1:14" x14ac:dyDescent="0.25">
      <c r="A96" t="s">
        <v>38</v>
      </c>
      <c r="B96" t="s">
        <v>8</v>
      </c>
      <c r="C96" t="s">
        <v>9</v>
      </c>
      <c r="D96">
        <v>218</v>
      </c>
      <c r="E96" t="s">
        <v>33</v>
      </c>
      <c r="F96" t="str">
        <f t="shared" si="3"/>
        <v>C-1 200 MEN U16</v>
      </c>
      <c r="G96">
        <v>1999</v>
      </c>
      <c r="H96" t="s">
        <v>11</v>
      </c>
      <c r="I96">
        <v>3</v>
      </c>
      <c r="J96">
        <v>2</v>
      </c>
      <c r="K96">
        <v>6</v>
      </c>
      <c r="L96" t="s">
        <v>36</v>
      </c>
      <c r="M96" t="s">
        <v>37</v>
      </c>
    </row>
    <row r="97" spans="1:13" x14ac:dyDescent="0.25">
      <c r="A97" t="s">
        <v>39</v>
      </c>
      <c r="B97" t="s">
        <v>8</v>
      </c>
      <c r="C97" t="s">
        <v>9</v>
      </c>
      <c r="D97">
        <v>221</v>
      </c>
      <c r="E97" t="s">
        <v>29</v>
      </c>
      <c r="F97" t="str">
        <f t="shared" si="3"/>
        <v>K-1 200 WOMEN U16</v>
      </c>
      <c r="G97">
        <v>1999</v>
      </c>
      <c r="H97" t="s">
        <v>11</v>
      </c>
      <c r="I97">
        <v>3</v>
      </c>
      <c r="J97">
        <v>3</v>
      </c>
      <c r="K97">
        <v>8</v>
      </c>
      <c r="L97" t="s">
        <v>40</v>
      </c>
      <c r="M97" t="s">
        <v>17</v>
      </c>
    </row>
    <row r="98" spans="1:13" x14ac:dyDescent="0.25">
      <c r="A98" t="s">
        <v>41</v>
      </c>
      <c r="B98" t="s">
        <v>8</v>
      </c>
      <c r="C98" t="s">
        <v>9</v>
      </c>
      <c r="D98">
        <v>223</v>
      </c>
      <c r="E98" t="s">
        <v>26</v>
      </c>
      <c r="F98" t="str">
        <f t="shared" si="3"/>
        <v>C-1 200 WOMEN U16</v>
      </c>
      <c r="G98">
        <v>1999</v>
      </c>
      <c r="H98" t="s">
        <v>11</v>
      </c>
      <c r="I98">
        <v>1</v>
      </c>
      <c r="J98">
        <v>7</v>
      </c>
      <c r="K98">
        <v>3</v>
      </c>
      <c r="L98" t="s">
        <v>42</v>
      </c>
      <c r="M98" t="s">
        <v>43</v>
      </c>
    </row>
    <row r="99" spans="1:13" x14ac:dyDescent="0.25">
      <c r="A99" t="s">
        <v>44</v>
      </c>
      <c r="B99" t="s">
        <v>8</v>
      </c>
      <c r="C99" t="s">
        <v>9</v>
      </c>
      <c r="D99">
        <v>224</v>
      </c>
      <c r="E99" t="s">
        <v>26</v>
      </c>
      <c r="F99" t="str">
        <f t="shared" si="3"/>
        <v>C-1 200 WOMEN U16</v>
      </c>
      <c r="G99">
        <v>1999</v>
      </c>
      <c r="H99" t="s">
        <v>11</v>
      </c>
      <c r="I99">
        <v>2</v>
      </c>
      <c r="J99">
        <v>8</v>
      </c>
      <c r="K99">
        <v>4</v>
      </c>
      <c r="L99" t="s">
        <v>45</v>
      </c>
      <c r="M99" t="s">
        <v>46</v>
      </c>
    </row>
    <row r="100" spans="1:13" x14ac:dyDescent="0.25">
      <c r="A100" t="s">
        <v>47</v>
      </c>
      <c r="B100" t="s">
        <v>8</v>
      </c>
      <c r="C100" t="s">
        <v>9</v>
      </c>
      <c r="D100">
        <v>229</v>
      </c>
      <c r="E100" t="s">
        <v>33</v>
      </c>
      <c r="F100" t="str">
        <f t="shared" si="3"/>
        <v>C-1 200 MEN U17</v>
      </c>
      <c r="G100">
        <v>1998</v>
      </c>
      <c r="H100" t="s">
        <v>11</v>
      </c>
      <c r="I100">
        <v>2</v>
      </c>
      <c r="J100">
        <v>5</v>
      </c>
      <c r="K100">
        <v>4</v>
      </c>
      <c r="L100" t="s">
        <v>48</v>
      </c>
      <c r="M100" t="s">
        <v>49</v>
      </c>
    </row>
    <row r="101" spans="1:13" x14ac:dyDescent="0.25">
      <c r="A101" s="4" t="s">
        <v>50</v>
      </c>
      <c r="B101" s="4" t="s">
        <v>8</v>
      </c>
      <c r="C101" s="4" t="s">
        <v>9</v>
      </c>
      <c r="D101" s="4">
        <v>237</v>
      </c>
      <c r="E101" s="4" t="s">
        <v>51</v>
      </c>
      <c r="F101" s="4" t="str">
        <f t="shared" si="3"/>
        <v>C-2 200 MEN U16</v>
      </c>
      <c r="G101" s="4" t="s">
        <v>52</v>
      </c>
      <c r="H101" s="4" t="s">
        <v>11</v>
      </c>
      <c r="I101" s="4">
        <v>2</v>
      </c>
      <c r="J101" s="4">
        <v>7</v>
      </c>
      <c r="K101" s="4">
        <v>5</v>
      </c>
      <c r="L101" s="4" t="s">
        <v>53</v>
      </c>
      <c r="M101" s="4" t="s">
        <v>54</v>
      </c>
    </row>
    <row r="102" spans="1:13" x14ac:dyDescent="0.25">
      <c r="A102" s="4" t="s">
        <v>38</v>
      </c>
      <c r="B102" s="4" t="s">
        <v>8</v>
      </c>
      <c r="C102" s="4" t="s">
        <v>9</v>
      </c>
      <c r="D102" s="4">
        <v>237</v>
      </c>
      <c r="E102" s="4" t="s">
        <v>51</v>
      </c>
      <c r="F102" s="4" t="str">
        <f t="shared" si="3"/>
        <v>C-2 200 MEN U16</v>
      </c>
      <c r="G102" s="4" t="s">
        <v>52</v>
      </c>
      <c r="H102" s="4" t="s">
        <v>11</v>
      </c>
      <c r="I102" s="4">
        <v>2</v>
      </c>
      <c r="J102" s="4">
        <v>7</v>
      </c>
      <c r="K102" s="4">
        <v>5</v>
      </c>
      <c r="L102" s="4" t="s">
        <v>53</v>
      </c>
      <c r="M102" s="4" t="s">
        <v>54</v>
      </c>
    </row>
    <row r="103" spans="1:13" x14ac:dyDescent="0.25">
      <c r="A103" s="2" t="s">
        <v>55</v>
      </c>
      <c r="B103" s="2" t="s">
        <v>8</v>
      </c>
      <c r="C103" s="2" t="s">
        <v>9</v>
      </c>
      <c r="D103" s="2">
        <v>240</v>
      </c>
      <c r="E103" s="2" t="s">
        <v>57</v>
      </c>
      <c r="F103" s="2" t="str">
        <f t="shared" si="3"/>
        <v>K-2 200 WOMEN U16</v>
      </c>
      <c r="G103" s="2" t="s">
        <v>52</v>
      </c>
      <c r="H103" s="2" t="s">
        <v>11</v>
      </c>
      <c r="I103" s="2">
        <v>2</v>
      </c>
      <c r="J103" s="2">
        <v>2</v>
      </c>
      <c r="K103" s="2">
        <v>9</v>
      </c>
      <c r="L103" s="2" t="s">
        <v>58</v>
      </c>
      <c r="M103" s="2" t="s">
        <v>17</v>
      </c>
    </row>
    <row r="104" spans="1:13" x14ac:dyDescent="0.25">
      <c r="A104" s="2" t="s">
        <v>56</v>
      </c>
      <c r="B104" s="2" t="s">
        <v>8</v>
      </c>
      <c r="C104" s="2" t="s">
        <v>9</v>
      </c>
      <c r="D104" s="2">
        <v>240</v>
      </c>
      <c r="E104" s="2" t="s">
        <v>57</v>
      </c>
      <c r="F104" s="2" t="str">
        <f t="shared" si="3"/>
        <v>K-2 200 WOMEN U16</v>
      </c>
      <c r="G104" s="2" t="s">
        <v>52</v>
      </c>
      <c r="H104" s="2" t="s">
        <v>11</v>
      </c>
      <c r="I104" s="2">
        <v>2</v>
      </c>
      <c r="J104" s="2">
        <v>2</v>
      </c>
      <c r="K104" s="2">
        <v>9</v>
      </c>
      <c r="L104" s="2" t="s">
        <v>58</v>
      </c>
      <c r="M104" s="2" t="s">
        <v>17</v>
      </c>
    </row>
    <row r="105" spans="1:13" x14ac:dyDescent="0.25">
      <c r="A105" s="1" t="s">
        <v>59</v>
      </c>
      <c r="B105" s="1" t="s">
        <v>8</v>
      </c>
      <c r="C105" s="1" t="s">
        <v>9</v>
      </c>
      <c r="D105" s="1">
        <v>243</v>
      </c>
      <c r="E105" s="1" t="s">
        <v>61</v>
      </c>
      <c r="F105" s="1" t="str">
        <f t="shared" si="3"/>
        <v>K-2 200 MEN U17</v>
      </c>
      <c r="G105" s="1">
        <v>1998</v>
      </c>
      <c r="H105" s="1" t="s">
        <v>11</v>
      </c>
      <c r="I105" s="1">
        <v>2</v>
      </c>
      <c r="J105" s="1">
        <v>8</v>
      </c>
      <c r="K105" s="1">
        <v>3</v>
      </c>
      <c r="L105" s="1" t="s">
        <v>62</v>
      </c>
      <c r="M105" s="1" t="s">
        <v>63</v>
      </c>
    </row>
    <row r="106" spans="1:13" x14ac:dyDescent="0.25">
      <c r="A106" s="1" t="s">
        <v>60</v>
      </c>
      <c r="B106" s="1" t="s">
        <v>8</v>
      </c>
      <c r="C106" s="1" t="s">
        <v>9</v>
      </c>
      <c r="D106" s="1">
        <v>243</v>
      </c>
      <c r="E106" s="1" t="s">
        <v>61</v>
      </c>
      <c r="F106" s="1" t="str">
        <f t="shared" si="3"/>
        <v>K-2 200 MEN U17</v>
      </c>
      <c r="G106" s="1">
        <v>1998</v>
      </c>
      <c r="H106" s="1" t="s">
        <v>11</v>
      </c>
      <c r="I106" s="1">
        <v>2</v>
      </c>
      <c r="J106" s="1">
        <v>8</v>
      </c>
      <c r="K106" s="1">
        <v>3</v>
      </c>
      <c r="L106" s="1" t="s">
        <v>62</v>
      </c>
      <c r="M106" s="1" t="s">
        <v>63</v>
      </c>
    </row>
    <row r="107" spans="1:13" x14ac:dyDescent="0.25">
      <c r="A107" s="6" t="s">
        <v>59</v>
      </c>
      <c r="B107" s="6" t="s">
        <v>8</v>
      </c>
      <c r="C107" s="6" t="s">
        <v>9</v>
      </c>
      <c r="D107" s="6">
        <v>250</v>
      </c>
      <c r="E107" s="6" t="s">
        <v>66</v>
      </c>
      <c r="F107" s="6" t="str">
        <f t="shared" si="3"/>
        <v>K-4 200 MEN U17</v>
      </c>
      <c r="G107" s="6" t="s">
        <v>75</v>
      </c>
      <c r="H107" s="6" t="s">
        <v>11</v>
      </c>
      <c r="I107" s="6">
        <v>2</v>
      </c>
      <c r="J107" s="6">
        <v>2</v>
      </c>
      <c r="K107" s="6">
        <v>2</v>
      </c>
      <c r="L107" s="6" t="s">
        <v>67</v>
      </c>
      <c r="M107" s="6" t="s">
        <v>68</v>
      </c>
    </row>
    <row r="108" spans="1:13" x14ac:dyDescent="0.25">
      <c r="A108" s="6" t="s">
        <v>60</v>
      </c>
      <c r="B108" s="6" t="s">
        <v>8</v>
      </c>
      <c r="C108" s="6" t="s">
        <v>9</v>
      </c>
      <c r="D108" s="6">
        <v>250</v>
      </c>
      <c r="E108" s="6" t="s">
        <v>66</v>
      </c>
      <c r="F108" s="6" t="str">
        <f t="shared" si="3"/>
        <v>K-4 200 MEN U17</v>
      </c>
      <c r="G108" s="6" t="s">
        <v>75</v>
      </c>
      <c r="H108" s="6" t="s">
        <v>11</v>
      </c>
      <c r="I108" s="6">
        <v>2</v>
      </c>
      <c r="J108" s="6">
        <v>2</v>
      </c>
      <c r="K108" s="6">
        <v>2</v>
      </c>
      <c r="L108" s="6" t="s">
        <v>67</v>
      </c>
      <c r="M108" s="6" t="s">
        <v>68</v>
      </c>
    </row>
    <row r="109" spans="1:13" x14ac:dyDescent="0.25">
      <c r="A109" s="6" t="s">
        <v>64</v>
      </c>
      <c r="B109" s="6" t="s">
        <v>8</v>
      </c>
      <c r="C109" s="6" t="s">
        <v>9</v>
      </c>
      <c r="D109" s="6">
        <v>250</v>
      </c>
      <c r="E109" s="6" t="s">
        <v>66</v>
      </c>
      <c r="F109" s="6" t="str">
        <f t="shared" si="3"/>
        <v>K-4 200 MEN U17</v>
      </c>
      <c r="G109" s="6" t="s">
        <v>75</v>
      </c>
      <c r="H109" s="6" t="s">
        <v>11</v>
      </c>
      <c r="I109" s="6">
        <v>2</v>
      </c>
      <c r="J109" s="6">
        <v>2</v>
      </c>
      <c r="K109" s="6">
        <v>2</v>
      </c>
      <c r="L109" s="6" t="s">
        <v>67</v>
      </c>
      <c r="M109" s="6" t="s">
        <v>68</v>
      </c>
    </row>
    <row r="110" spans="1:13" x14ac:dyDescent="0.25">
      <c r="A110" s="6" t="s">
        <v>65</v>
      </c>
      <c r="B110" s="6" t="s">
        <v>8</v>
      </c>
      <c r="C110" s="6" t="s">
        <v>9</v>
      </c>
      <c r="D110" s="6">
        <v>250</v>
      </c>
      <c r="E110" s="6" t="s">
        <v>66</v>
      </c>
      <c r="F110" s="6" t="str">
        <f t="shared" si="3"/>
        <v>K-4 200 MEN U17</v>
      </c>
      <c r="G110" s="6" t="s">
        <v>75</v>
      </c>
      <c r="H110" s="6" t="s">
        <v>11</v>
      </c>
      <c r="I110" s="6">
        <v>2</v>
      </c>
      <c r="J110" s="6">
        <v>2</v>
      </c>
      <c r="K110" s="6">
        <v>2</v>
      </c>
      <c r="L110" s="6" t="s">
        <v>67</v>
      </c>
      <c r="M110" s="6" t="s">
        <v>68</v>
      </c>
    </row>
    <row r="111" spans="1:13" x14ac:dyDescent="0.25">
      <c r="A111" s="5" t="s">
        <v>50</v>
      </c>
      <c r="B111" s="5" t="s">
        <v>8</v>
      </c>
      <c r="C111" s="5" t="s">
        <v>9</v>
      </c>
      <c r="D111" s="5">
        <v>253</v>
      </c>
      <c r="E111" s="5" t="s">
        <v>71</v>
      </c>
      <c r="F111" s="5" t="str">
        <f t="shared" si="3"/>
        <v>C-4 200 MEN U17</v>
      </c>
      <c r="G111" s="5" t="s">
        <v>75</v>
      </c>
      <c r="H111" s="5" t="s">
        <v>11</v>
      </c>
      <c r="I111" s="5">
        <v>2</v>
      </c>
      <c r="J111" s="5">
        <v>6</v>
      </c>
      <c r="K111" s="5">
        <v>5</v>
      </c>
      <c r="L111" s="5" t="s">
        <v>69</v>
      </c>
      <c r="M111" s="5" t="s">
        <v>70</v>
      </c>
    </row>
    <row r="112" spans="1:13" x14ac:dyDescent="0.25">
      <c r="A112" s="5" t="s">
        <v>32</v>
      </c>
      <c r="B112" s="5" t="s">
        <v>8</v>
      </c>
      <c r="C112" s="5" t="s">
        <v>9</v>
      </c>
      <c r="D112" s="5">
        <v>253</v>
      </c>
      <c r="E112" s="5" t="s">
        <v>71</v>
      </c>
      <c r="F112" s="5" t="str">
        <f t="shared" si="3"/>
        <v>C-4 200 MEN U17</v>
      </c>
      <c r="G112" s="5" t="s">
        <v>75</v>
      </c>
      <c r="H112" s="5" t="s">
        <v>11</v>
      </c>
      <c r="I112" s="5">
        <v>2</v>
      </c>
      <c r="J112" s="5">
        <v>6</v>
      </c>
      <c r="K112" s="5">
        <v>5</v>
      </c>
      <c r="L112" s="5" t="s">
        <v>69</v>
      </c>
      <c r="M112" s="5" t="s">
        <v>70</v>
      </c>
    </row>
    <row r="113" spans="1:13" x14ac:dyDescent="0.25">
      <c r="A113" s="5" t="s">
        <v>47</v>
      </c>
      <c r="B113" s="5" t="s">
        <v>8</v>
      </c>
      <c r="C113" s="5" t="s">
        <v>9</v>
      </c>
      <c r="D113" s="5">
        <v>253</v>
      </c>
      <c r="E113" s="5" t="s">
        <v>71</v>
      </c>
      <c r="F113" s="5" t="str">
        <f t="shared" si="3"/>
        <v>C-4 200 MEN U17</v>
      </c>
      <c r="G113" s="5" t="s">
        <v>75</v>
      </c>
      <c r="H113" s="5" t="s">
        <v>11</v>
      </c>
      <c r="I113" s="5">
        <v>2</v>
      </c>
      <c r="J113" s="5">
        <v>6</v>
      </c>
      <c r="K113" s="5">
        <v>5</v>
      </c>
      <c r="L113" s="5" t="s">
        <v>69</v>
      </c>
      <c r="M113" s="5" t="s">
        <v>70</v>
      </c>
    </row>
    <row r="114" spans="1:13" x14ac:dyDescent="0.25">
      <c r="A114" s="5" t="s">
        <v>38</v>
      </c>
      <c r="B114" s="5" t="s">
        <v>8</v>
      </c>
      <c r="C114" s="5" t="s">
        <v>9</v>
      </c>
      <c r="D114" s="5">
        <v>253</v>
      </c>
      <c r="E114" s="5" t="s">
        <v>71</v>
      </c>
      <c r="F114" s="5" t="str">
        <f t="shared" si="3"/>
        <v>C-4 200 MEN U17</v>
      </c>
      <c r="G114" s="5" t="s">
        <v>75</v>
      </c>
      <c r="H114" s="5" t="s">
        <v>11</v>
      </c>
      <c r="I114" s="5">
        <v>2</v>
      </c>
      <c r="J114" s="5">
        <v>6</v>
      </c>
      <c r="K114" s="5">
        <v>5</v>
      </c>
      <c r="L114" s="5" t="s">
        <v>69</v>
      </c>
      <c r="M114" s="5" t="s">
        <v>70</v>
      </c>
    </row>
    <row r="115" spans="1:13" x14ac:dyDescent="0.25">
      <c r="A115" s="7" t="s">
        <v>44</v>
      </c>
      <c r="B115" s="7" t="s">
        <v>8</v>
      </c>
      <c r="C115" s="7" t="s">
        <v>9</v>
      </c>
      <c r="D115" s="7">
        <v>258</v>
      </c>
      <c r="E115" s="7" t="s">
        <v>72</v>
      </c>
      <c r="F115" s="7" t="str">
        <f t="shared" si="3"/>
        <v>C-2 200 WOMEN U16</v>
      </c>
      <c r="G115" s="7" t="s">
        <v>52</v>
      </c>
      <c r="H115" s="7" t="s">
        <v>11</v>
      </c>
      <c r="I115" s="7">
        <v>2</v>
      </c>
      <c r="J115" s="7">
        <v>5</v>
      </c>
      <c r="K115" s="7">
        <v>2</v>
      </c>
      <c r="L115" s="7" t="s">
        <v>73</v>
      </c>
      <c r="M115" s="7" t="s">
        <v>74</v>
      </c>
    </row>
    <row r="116" spans="1:13" x14ac:dyDescent="0.25">
      <c r="A116" s="7" t="s">
        <v>19</v>
      </c>
      <c r="B116" s="7" t="s">
        <v>8</v>
      </c>
      <c r="C116" s="7" t="s">
        <v>9</v>
      </c>
      <c r="D116" s="7">
        <v>258</v>
      </c>
      <c r="E116" s="7" t="s">
        <v>72</v>
      </c>
      <c r="F116" s="7" t="str">
        <f t="shared" si="3"/>
        <v>C-2 200 WOMEN U16</v>
      </c>
      <c r="G116" s="7" t="s">
        <v>52</v>
      </c>
      <c r="H116" s="7" t="s">
        <v>11</v>
      </c>
      <c r="I116" s="7"/>
      <c r="J116" s="7">
        <v>5</v>
      </c>
      <c r="K116" s="7">
        <v>2</v>
      </c>
      <c r="L116" s="7" t="s">
        <v>73</v>
      </c>
      <c r="M116" s="7" t="s">
        <v>74</v>
      </c>
    </row>
    <row r="117" spans="1:13" x14ac:dyDescent="0.25">
      <c r="A117" t="s">
        <v>10</v>
      </c>
      <c r="B117" t="s">
        <v>8</v>
      </c>
      <c r="C117" s="8" t="s">
        <v>9</v>
      </c>
      <c r="D117" s="8">
        <v>260</v>
      </c>
      <c r="E117" s="8" t="s">
        <v>28</v>
      </c>
      <c r="F117" s="8" t="str">
        <f t="shared" si="3"/>
        <v>K-1 200 MEN U15</v>
      </c>
      <c r="G117" s="8">
        <v>2000</v>
      </c>
      <c r="H117" s="8" t="s">
        <v>76</v>
      </c>
      <c r="I117" s="8">
        <v>2</v>
      </c>
      <c r="J117" s="8">
        <v>3</v>
      </c>
      <c r="K117" s="8">
        <v>5</v>
      </c>
      <c r="L117" s="8" t="s">
        <v>77</v>
      </c>
      <c r="M117" s="8" t="s">
        <v>17</v>
      </c>
    </row>
    <row r="118" spans="1:13" x14ac:dyDescent="0.25">
      <c r="A118" t="s">
        <v>38</v>
      </c>
      <c r="B118" t="s">
        <v>8</v>
      </c>
      <c r="C118" t="s">
        <v>9</v>
      </c>
      <c r="D118">
        <v>268</v>
      </c>
      <c r="E118" t="s">
        <v>33</v>
      </c>
      <c r="F118" t="str">
        <f t="shared" si="3"/>
        <v>C-1 200 MEN U16</v>
      </c>
      <c r="G118">
        <v>1999</v>
      </c>
      <c r="H118" s="8" t="s">
        <v>76</v>
      </c>
      <c r="I118">
        <v>1</v>
      </c>
      <c r="J118">
        <v>8</v>
      </c>
      <c r="K118">
        <v>5</v>
      </c>
      <c r="L118" t="s">
        <v>78</v>
      </c>
      <c r="M118" s="8" t="s">
        <v>17</v>
      </c>
    </row>
    <row r="119" spans="1:13" x14ac:dyDescent="0.25">
      <c r="A119" t="s">
        <v>44</v>
      </c>
      <c r="B119" t="s">
        <v>8</v>
      </c>
      <c r="C119" t="s">
        <v>9</v>
      </c>
      <c r="D119">
        <v>273</v>
      </c>
      <c r="E119" t="s">
        <v>26</v>
      </c>
      <c r="F119" t="str">
        <f t="shared" si="3"/>
        <v>C-1 200 WOMEN U16</v>
      </c>
      <c r="G119">
        <v>1999</v>
      </c>
      <c r="H119" s="8" t="s">
        <v>76</v>
      </c>
      <c r="I119">
        <v>1</v>
      </c>
      <c r="J119">
        <v>4</v>
      </c>
      <c r="K119">
        <v>2</v>
      </c>
      <c r="L119" t="s">
        <v>79</v>
      </c>
      <c r="M119" t="s">
        <v>80</v>
      </c>
    </row>
    <row r="120" spans="1:13" x14ac:dyDescent="0.25">
      <c r="A120" t="s">
        <v>47</v>
      </c>
      <c r="B120" t="s">
        <v>8</v>
      </c>
      <c r="C120" t="s">
        <v>9</v>
      </c>
      <c r="D120">
        <v>276</v>
      </c>
      <c r="E120" t="s">
        <v>33</v>
      </c>
      <c r="F120" t="str">
        <f t="shared" si="3"/>
        <v>C-1 200 MEN U17</v>
      </c>
      <c r="G120">
        <v>1998</v>
      </c>
      <c r="H120" s="8" t="s">
        <v>76</v>
      </c>
      <c r="I120">
        <v>1</v>
      </c>
      <c r="J120">
        <v>4</v>
      </c>
      <c r="K120">
        <v>2</v>
      </c>
      <c r="L120" t="s">
        <v>81</v>
      </c>
      <c r="M120" t="s">
        <v>82</v>
      </c>
    </row>
    <row r="121" spans="1:13" x14ac:dyDescent="0.25">
      <c r="A121" s="4" t="s">
        <v>50</v>
      </c>
      <c r="B121" s="4" t="s">
        <v>8</v>
      </c>
      <c r="C121" s="4" t="s">
        <v>9</v>
      </c>
      <c r="D121" s="4">
        <v>281</v>
      </c>
      <c r="E121" s="4" t="s">
        <v>51</v>
      </c>
      <c r="F121" s="4" t="str">
        <f t="shared" si="3"/>
        <v>C-2 200 MEN U16</v>
      </c>
      <c r="G121" s="4" t="s">
        <v>52</v>
      </c>
      <c r="H121" s="4" t="s">
        <v>76</v>
      </c>
      <c r="I121" s="4">
        <v>1</v>
      </c>
      <c r="J121" s="4">
        <v>2</v>
      </c>
      <c r="K121" s="4">
        <v>7</v>
      </c>
      <c r="L121" s="4" t="s">
        <v>83</v>
      </c>
      <c r="M121" s="4" t="s">
        <v>17</v>
      </c>
    </row>
    <row r="122" spans="1:13" x14ac:dyDescent="0.25">
      <c r="A122" s="4" t="s">
        <v>38</v>
      </c>
      <c r="B122" s="4" t="s">
        <v>8</v>
      </c>
      <c r="C122" s="4" t="s">
        <v>9</v>
      </c>
      <c r="D122" s="4">
        <v>281</v>
      </c>
      <c r="E122" s="4" t="s">
        <v>51</v>
      </c>
      <c r="F122" s="4" t="str">
        <f t="shared" si="3"/>
        <v>C-2 200 MEN U16</v>
      </c>
      <c r="G122" s="4" t="s">
        <v>52</v>
      </c>
      <c r="H122" s="4" t="s">
        <v>76</v>
      </c>
      <c r="I122" s="4">
        <v>1</v>
      </c>
      <c r="J122" s="4">
        <v>2</v>
      </c>
      <c r="K122" s="4">
        <v>7</v>
      </c>
      <c r="L122" s="4" t="s">
        <v>83</v>
      </c>
      <c r="M122" s="4" t="s">
        <v>17</v>
      </c>
    </row>
    <row r="123" spans="1:13" x14ac:dyDescent="0.25">
      <c r="A123" s="1" t="s">
        <v>59</v>
      </c>
      <c r="B123" s="1" t="s">
        <v>8</v>
      </c>
      <c r="C123" s="1" t="s">
        <v>9</v>
      </c>
      <c r="D123" s="1">
        <v>286</v>
      </c>
      <c r="E123" s="1" t="s">
        <v>61</v>
      </c>
      <c r="F123" s="1" t="str">
        <f t="shared" si="3"/>
        <v>K-2 200 MEN U17</v>
      </c>
      <c r="G123" s="1">
        <v>1998</v>
      </c>
      <c r="H123" s="1" t="s">
        <v>76</v>
      </c>
      <c r="I123" s="1">
        <v>1</v>
      </c>
      <c r="J123" s="1">
        <v>4</v>
      </c>
      <c r="K123" s="1">
        <v>2</v>
      </c>
      <c r="L123" s="1" t="s">
        <v>84</v>
      </c>
      <c r="M123" s="1" t="s">
        <v>85</v>
      </c>
    </row>
    <row r="124" spans="1:13" x14ac:dyDescent="0.25">
      <c r="A124" s="1" t="s">
        <v>60</v>
      </c>
      <c r="B124" s="1" t="s">
        <v>8</v>
      </c>
      <c r="C124" s="1" t="s">
        <v>9</v>
      </c>
      <c r="D124" s="1">
        <v>286</v>
      </c>
      <c r="E124" s="1" t="s">
        <v>61</v>
      </c>
      <c r="F124" s="1" t="str">
        <f t="shared" si="3"/>
        <v>K-2 200 MEN U17</v>
      </c>
      <c r="G124" s="1">
        <v>1998</v>
      </c>
      <c r="H124" s="1" t="s">
        <v>76</v>
      </c>
      <c r="I124" s="1">
        <v>1</v>
      </c>
      <c r="J124" s="1">
        <v>4</v>
      </c>
      <c r="K124" s="1">
        <v>2</v>
      </c>
      <c r="L124" s="1" t="s">
        <v>84</v>
      </c>
      <c r="M124" s="1" t="s">
        <v>85</v>
      </c>
    </row>
    <row r="125" spans="1:13" x14ac:dyDescent="0.25">
      <c r="A125" s="6" t="s">
        <v>59</v>
      </c>
      <c r="B125" s="6" t="s">
        <v>8</v>
      </c>
      <c r="C125" s="6" t="s">
        <v>9</v>
      </c>
      <c r="D125" s="6">
        <v>291</v>
      </c>
      <c r="E125" s="6" t="s">
        <v>66</v>
      </c>
      <c r="F125" s="6" t="str">
        <f t="shared" si="3"/>
        <v>K-4 200 MEN U17</v>
      </c>
      <c r="G125" s="6" t="s">
        <v>75</v>
      </c>
      <c r="H125" s="6" t="s">
        <v>76</v>
      </c>
      <c r="I125" s="6">
        <v>2</v>
      </c>
      <c r="J125" s="6">
        <v>5</v>
      </c>
      <c r="K125" s="6">
        <v>2</v>
      </c>
      <c r="L125" s="6" t="s">
        <v>86</v>
      </c>
      <c r="M125" s="6" t="s">
        <v>87</v>
      </c>
    </row>
    <row r="126" spans="1:13" x14ac:dyDescent="0.25">
      <c r="A126" s="6" t="s">
        <v>60</v>
      </c>
      <c r="B126" s="6" t="s">
        <v>8</v>
      </c>
      <c r="C126" s="6" t="s">
        <v>9</v>
      </c>
      <c r="D126" s="6">
        <v>291</v>
      </c>
      <c r="E126" s="6" t="s">
        <v>66</v>
      </c>
      <c r="F126" s="6" t="str">
        <f t="shared" si="3"/>
        <v>K-4 200 MEN U17</v>
      </c>
      <c r="G126" s="6" t="s">
        <v>75</v>
      </c>
      <c r="H126" s="6" t="s">
        <v>76</v>
      </c>
      <c r="I126" s="6">
        <v>2</v>
      </c>
      <c r="J126" s="6">
        <v>5</v>
      </c>
      <c r="K126" s="6">
        <v>2</v>
      </c>
      <c r="L126" s="6" t="s">
        <v>88</v>
      </c>
      <c r="M126" s="6" t="s">
        <v>89</v>
      </c>
    </row>
    <row r="127" spans="1:13" x14ac:dyDescent="0.25">
      <c r="A127" s="6" t="s">
        <v>64</v>
      </c>
      <c r="B127" s="6" t="s">
        <v>8</v>
      </c>
      <c r="C127" s="6" t="s">
        <v>9</v>
      </c>
      <c r="D127" s="6">
        <v>291</v>
      </c>
      <c r="E127" s="6" t="s">
        <v>66</v>
      </c>
      <c r="F127" s="6" t="str">
        <f t="shared" si="3"/>
        <v>K-4 200 MEN U17</v>
      </c>
      <c r="G127" s="6" t="s">
        <v>75</v>
      </c>
      <c r="H127" s="6" t="s">
        <v>76</v>
      </c>
      <c r="I127" s="6">
        <v>2</v>
      </c>
      <c r="J127" s="6">
        <v>5</v>
      </c>
      <c r="K127" s="6">
        <v>2</v>
      </c>
      <c r="L127" s="6" t="s">
        <v>90</v>
      </c>
      <c r="M127" s="6" t="s">
        <v>91</v>
      </c>
    </row>
    <row r="128" spans="1:13" x14ac:dyDescent="0.25">
      <c r="A128" s="6" t="s">
        <v>65</v>
      </c>
      <c r="B128" s="6" t="s">
        <v>8</v>
      </c>
      <c r="C128" s="6" t="s">
        <v>9</v>
      </c>
      <c r="D128" s="6">
        <v>291</v>
      </c>
      <c r="E128" s="6" t="s">
        <v>66</v>
      </c>
      <c r="F128" s="6" t="str">
        <f t="shared" si="3"/>
        <v>K-4 200 MEN U17</v>
      </c>
      <c r="G128" s="6" t="s">
        <v>75</v>
      </c>
      <c r="H128" s="6" t="s">
        <v>76</v>
      </c>
      <c r="I128" s="6">
        <v>2</v>
      </c>
      <c r="J128" s="6">
        <v>5</v>
      </c>
      <c r="K128" s="6">
        <v>2</v>
      </c>
      <c r="L128" s="6" t="s">
        <v>92</v>
      </c>
      <c r="M128" s="6" t="s">
        <v>93</v>
      </c>
    </row>
    <row r="129" spans="1:14" x14ac:dyDescent="0.25">
      <c r="A129" s="5" t="s">
        <v>50</v>
      </c>
      <c r="B129" s="5" t="s">
        <v>8</v>
      </c>
      <c r="C129" s="5" t="s">
        <v>9</v>
      </c>
      <c r="D129" s="5">
        <v>292</v>
      </c>
      <c r="E129" s="5" t="s">
        <v>71</v>
      </c>
      <c r="F129" s="5" t="str">
        <f t="shared" si="3"/>
        <v>C-4 200 MEN U17</v>
      </c>
      <c r="G129" s="5" t="s">
        <v>75</v>
      </c>
      <c r="H129" s="5" t="s">
        <v>76</v>
      </c>
      <c r="I129" s="5">
        <v>1</v>
      </c>
      <c r="J129" s="5">
        <v>3</v>
      </c>
      <c r="K129" s="5">
        <v>3</v>
      </c>
      <c r="L129" s="5" t="s">
        <v>94</v>
      </c>
      <c r="M129" s="5" t="s">
        <v>95</v>
      </c>
    </row>
    <row r="130" spans="1:14" x14ac:dyDescent="0.25">
      <c r="A130" s="5" t="s">
        <v>32</v>
      </c>
      <c r="B130" s="5" t="s">
        <v>8</v>
      </c>
      <c r="C130" s="5" t="s">
        <v>9</v>
      </c>
      <c r="D130" s="5">
        <v>292</v>
      </c>
      <c r="E130" s="5" t="s">
        <v>71</v>
      </c>
      <c r="F130" s="5" t="str">
        <f t="shared" si="3"/>
        <v>C-4 200 MEN U17</v>
      </c>
      <c r="G130" s="5" t="s">
        <v>75</v>
      </c>
      <c r="H130" s="5" t="s">
        <v>76</v>
      </c>
      <c r="I130" s="5">
        <v>1</v>
      </c>
      <c r="J130" s="5">
        <v>3</v>
      </c>
      <c r="K130" s="5">
        <v>3</v>
      </c>
      <c r="L130" s="5" t="s">
        <v>96</v>
      </c>
      <c r="M130" s="5" t="s">
        <v>97</v>
      </c>
    </row>
    <row r="131" spans="1:14" x14ac:dyDescent="0.25">
      <c r="A131" s="5" t="s">
        <v>47</v>
      </c>
      <c r="B131" s="5" t="s">
        <v>8</v>
      </c>
      <c r="C131" s="5" t="s">
        <v>9</v>
      </c>
      <c r="D131" s="5">
        <v>292</v>
      </c>
      <c r="E131" s="5" t="s">
        <v>71</v>
      </c>
      <c r="F131" s="5" t="str">
        <f t="shared" si="3"/>
        <v>C-4 200 MEN U17</v>
      </c>
      <c r="G131" s="5" t="s">
        <v>75</v>
      </c>
      <c r="H131" s="5" t="s">
        <v>76</v>
      </c>
      <c r="I131" s="5">
        <v>1</v>
      </c>
      <c r="J131" s="5">
        <v>3</v>
      </c>
      <c r="K131" s="5">
        <v>3</v>
      </c>
      <c r="L131" s="5" t="s">
        <v>98</v>
      </c>
      <c r="M131" s="5" t="s">
        <v>99</v>
      </c>
    </row>
    <row r="132" spans="1:14" x14ac:dyDescent="0.25">
      <c r="A132" s="5" t="s">
        <v>38</v>
      </c>
      <c r="B132" s="5" t="s">
        <v>8</v>
      </c>
      <c r="C132" s="5" t="s">
        <v>9</v>
      </c>
      <c r="D132" s="5">
        <v>292</v>
      </c>
      <c r="E132" s="5" t="s">
        <v>71</v>
      </c>
      <c r="F132" s="5" t="str">
        <f t="shared" si="3"/>
        <v>C-4 200 MEN U17</v>
      </c>
      <c r="G132" s="5" t="s">
        <v>75</v>
      </c>
      <c r="H132" s="5" t="s">
        <v>76</v>
      </c>
      <c r="I132" s="5">
        <v>1</v>
      </c>
      <c r="J132" s="5">
        <v>3</v>
      </c>
      <c r="K132" s="5">
        <v>3</v>
      </c>
      <c r="L132" s="5" t="s">
        <v>100</v>
      </c>
      <c r="M132" s="5" t="s">
        <v>101</v>
      </c>
    </row>
    <row r="133" spans="1:14" x14ac:dyDescent="0.25">
      <c r="A133" s="10" t="s">
        <v>18</v>
      </c>
      <c r="B133" s="10" t="s">
        <v>8</v>
      </c>
      <c r="C133" s="10" t="s">
        <v>9</v>
      </c>
      <c r="D133" s="10">
        <v>294</v>
      </c>
      <c r="E133" s="10" t="s">
        <v>103</v>
      </c>
      <c r="F133" s="10" t="str">
        <f t="shared" si="3"/>
        <v>K-4 200 WOMEN U17</v>
      </c>
      <c r="G133" s="10" t="s">
        <v>75</v>
      </c>
      <c r="H133" s="10" t="s">
        <v>76</v>
      </c>
      <c r="I133" s="10">
        <v>2</v>
      </c>
      <c r="J133" s="10">
        <v>2</v>
      </c>
      <c r="K133" s="10">
        <v>8</v>
      </c>
      <c r="L133" s="10" t="s">
        <v>104</v>
      </c>
      <c r="M133" s="10" t="s">
        <v>17</v>
      </c>
    </row>
    <row r="134" spans="1:14" x14ac:dyDescent="0.25">
      <c r="A134" s="10" t="s">
        <v>55</v>
      </c>
      <c r="B134" s="10" t="s">
        <v>8</v>
      </c>
      <c r="C134" s="10" t="s">
        <v>9</v>
      </c>
      <c r="D134" s="10">
        <v>294</v>
      </c>
      <c r="E134" s="10" t="s">
        <v>103</v>
      </c>
      <c r="F134" s="10" t="str">
        <f t="shared" si="3"/>
        <v>K-4 200 WOMEN U17</v>
      </c>
      <c r="G134" s="10" t="s">
        <v>75</v>
      </c>
      <c r="H134" s="10" t="s">
        <v>76</v>
      </c>
      <c r="I134" s="10">
        <v>2</v>
      </c>
      <c r="J134" s="10">
        <v>2</v>
      </c>
      <c r="K134" s="10">
        <v>8</v>
      </c>
      <c r="L134" s="10" t="s">
        <v>104</v>
      </c>
      <c r="M134" s="10" t="s">
        <v>17</v>
      </c>
    </row>
    <row r="135" spans="1:14" x14ac:dyDescent="0.25">
      <c r="A135" s="10" t="s">
        <v>56</v>
      </c>
      <c r="B135" s="10" t="s">
        <v>8</v>
      </c>
      <c r="C135" s="10" t="s">
        <v>9</v>
      </c>
      <c r="D135" s="10">
        <v>294</v>
      </c>
      <c r="E135" s="10" t="s">
        <v>103</v>
      </c>
      <c r="F135" s="10" t="str">
        <f t="shared" si="3"/>
        <v>K-4 200 WOMEN U17</v>
      </c>
      <c r="G135" s="10" t="s">
        <v>75</v>
      </c>
      <c r="H135" s="10" t="s">
        <v>76</v>
      </c>
      <c r="I135" s="10">
        <v>2</v>
      </c>
      <c r="J135" s="10">
        <v>2</v>
      </c>
      <c r="K135" s="10">
        <v>8</v>
      </c>
      <c r="L135" s="10" t="s">
        <v>104</v>
      </c>
      <c r="M135" s="10" t="s">
        <v>17</v>
      </c>
    </row>
    <row r="136" spans="1:14" ht="15.75" thickBot="1" x14ac:dyDescent="0.3">
      <c r="A136" s="10" t="s">
        <v>102</v>
      </c>
      <c r="B136" s="10" t="s">
        <v>8</v>
      </c>
      <c r="C136" s="10" t="s">
        <v>9</v>
      </c>
      <c r="D136" s="10">
        <v>294</v>
      </c>
      <c r="E136" s="10" t="s">
        <v>103</v>
      </c>
      <c r="F136" s="10" t="str">
        <f t="shared" si="3"/>
        <v>K-4 200 WOMEN U17</v>
      </c>
      <c r="G136" s="10" t="s">
        <v>75</v>
      </c>
      <c r="H136" s="10" t="s">
        <v>76</v>
      </c>
      <c r="I136" s="10">
        <v>2</v>
      </c>
      <c r="J136" s="10">
        <v>2</v>
      </c>
      <c r="K136" s="10">
        <v>8</v>
      </c>
      <c r="L136" s="10" t="s">
        <v>104</v>
      </c>
      <c r="M136" s="10" t="s">
        <v>17</v>
      </c>
    </row>
    <row r="137" spans="1:14" x14ac:dyDescent="0.25">
      <c r="A137" t="s">
        <v>19</v>
      </c>
      <c r="B137" s="8" t="s">
        <v>8</v>
      </c>
      <c r="C137" s="8" t="s">
        <v>9</v>
      </c>
      <c r="D137" s="8">
        <v>298</v>
      </c>
      <c r="E137" s="8" t="s">
        <v>26</v>
      </c>
      <c r="F137" s="8" t="str">
        <f t="shared" si="3"/>
        <v>C-1 200 WOMEN U15</v>
      </c>
      <c r="G137" s="8">
        <v>2000</v>
      </c>
      <c r="H137" s="8" t="s">
        <v>105</v>
      </c>
      <c r="I137" s="8" t="s">
        <v>106</v>
      </c>
      <c r="J137" s="8">
        <v>2</v>
      </c>
      <c r="K137" s="8">
        <v>5</v>
      </c>
      <c r="L137" t="s">
        <v>107</v>
      </c>
      <c r="N137" s="33">
        <v>6</v>
      </c>
    </row>
    <row r="138" spans="1:14" x14ac:dyDescent="0.25">
      <c r="A138" t="s">
        <v>41</v>
      </c>
      <c r="B138" s="8" t="s">
        <v>8</v>
      </c>
      <c r="C138" s="8" t="s">
        <v>9</v>
      </c>
      <c r="D138" s="8">
        <v>302</v>
      </c>
      <c r="E138" t="s">
        <v>26</v>
      </c>
      <c r="F138" t="str">
        <f t="shared" si="3"/>
        <v>C-1 200 WOMEN U16</v>
      </c>
      <c r="G138">
        <v>1999</v>
      </c>
      <c r="H138" s="8" t="s">
        <v>105</v>
      </c>
      <c r="I138" t="s">
        <v>106</v>
      </c>
      <c r="J138" s="11">
        <v>7</v>
      </c>
      <c r="K138" s="11">
        <v>5</v>
      </c>
      <c r="L138" t="s">
        <v>108</v>
      </c>
      <c r="N138" s="34">
        <v>6</v>
      </c>
    </row>
    <row r="139" spans="1:14" x14ac:dyDescent="0.25">
      <c r="A139" t="s">
        <v>44</v>
      </c>
      <c r="B139" s="8" t="s">
        <v>8</v>
      </c>
      <c r="C139" s="8" t="s">
        <v>9</v>
      </c>
      <c r="D139" s="8">
        <v>302</v>
      </c>
      <c r="E139" t="s">
        <v>26</v>
      </c>
      <c r="F139" t="str">
        <f t="shared" si="3"/>
        <v>C-1 200 WOMEN U16</v>
      </c>
      <c r="G139">
        <v>1999</v>
      </c>
      <c r="H139" s="8" t="s">
        <v>105</v>
      </c>
      <c r="I139" s="8" t="s">
        <v>106</v>
      </c>
      <c r="J139" s="11">
        <v>1</v>
      </c>
      <c r="K139" s="11">
        <v>7</v>
      </c>
      <c r="L139" t="s">
        <v>109</v>
      </c>
      <c r="N139" s="34">
        <v>4</v>
      </c>
    </row>
    <row r="140" spans="1:14" x14ac:dyDescent="0.25">
      <c r="A140" t="s">
        <v>47</v>
      </c>
      <c r="B140" s="8" t="s">
        <v>8</v>
      </c>
      <c r="C140" s="8" t="s">
        <v>9</v>
      </c>
      <c r="D140" s="8">
        <v>304</v>
      </c>
      <c r="E140" t="s">
        <v>33</v>
      </c>
      <c r="F140" t="str">
        <f t="shared" si="3"/>
        <v>C-1 200 MEN U17</v>
      </c>
      <c r="G140">
        <v>1998</v>
      </c>
      <c r="H140" s="8" t="s">
        <v>105</v>
      </c>
      <c r="I140" t="s">
        <v>106</v>
      </c>
      <c r="J140" s="11">
        <v>1</v>
      </c>
      <c r="K140" s="11">
        <v>7</v>
      </c>
      <c r="L140" t="s">
        <v>110</v>
      </c>
      <c r="N140" s="34">
        <v>4</v>
      </c>
    </row>
    <row r="141" spans="1:14" x14ac:dyDescent="0.25">
      <c r="A141" s="7" t="s">
        <v>44</v>
      </c>
      <c r="B141" s="7" t="s">
        <v>8</v>
      </c>
      <c r="C141" s="7" t="s">
        <v>9</v>
      </c>
      <c r="D141" s="7">
        <v>310</v>
      </c>
      <c r="E141" s="7" t="s">
        <v>72</v>
      </c>
      <c r="F141" s="7" t="str">
        <f t="shared" si="3"/>
        <v>C-2 200 WOMEN U16</v>
      </c>
      <c r="G141" s="7" t="s">
        <v>52</v>
      </c>
      <c r="H141" s="7" t="s">
        <v>105</v>
      </c>
      <c r="I141" s="7" t="s">
        <v>106</v>
      </c>
      <c r="J141" s="7">
        <v>6</v>
      </c>
      <c r="K141" s="7">
        <v>7</v>
      </c>
      <c r="L141" s="7" t="s">
        <v>111</v>
      </c>
      <c r="M141" s="7"/>
      <c r="N141" s="37">
        <v>2</v>
      </c>
    </row>
    <row r="142" spans="1:14" x14ac:dyDescent="0.25">
      <c r="A142" s="7" t="s">
        <v>19</v>
      </c>
      <c r="B142" s="7" t="s">
        <v>8</v>
      </c>
      <c r="C142" s="7" t="s">
        <v>9</v>
      </c>
      <c r="D142" s="7">
        <v>310</v>
      </c>
      <c r="E142" s="7" t="s">
        <v>72</v>
      </c>
      <c r="F142" s="7" t="str">
        <f t="shared" si="3"/>
        <v>C-2 200 WOMEN U16</v>
      </c>
      <c r="G142" s="7" t="s">
        <v>52</v>
      </c>
      <c r="H142" s="7" t="s">
        <v>105</v>
      </c>
      <c r="I142" s="7" t="s">
        <v>106</v>
      </c>
      <c r="J142" s="7">
        <v>6</v>
      </c>
      <c r="K142" s="7">
        <v>7</v>
      </c>
      <c r="L142" s="7" t="s">
        <v>111</v>
      </c>
      <c r="M142" s="7"/>
      <c r="N142" s="37">
        <v>2</v>
      </c>
    </row>
    <row r="143" spans="1:14" x14ac:dyDescent="0.25">
      <c r="A143" s="1" t="s">
        <v>59</v>
      </c>
      <c r="B143" s="1" t="s">
        <v>8</v>
      </c>
      <c r="C143" s="1" t="s">
        <v>9</v>
      </c>
      <c r="D143" s="1">
        <v>311</v>
      </c>
      <c r="E143" s="1" t="s">
        <v>61</v>
      </c>
      <c r="F143" s="1" t="str">
        <f t="shared" si="3"/>
        <v>K-2 200 MEN U17</v>
      </c>
      <c r="G143" s="1">
        <v>1998</v>
      </c>
      <c r="H143" s="1" t="s">
        <v>105</v>
      </c>
      <c r="I143" s="1" t="s">
        <v>106</v>
      </c>
      <c r="J143" s="1">
        <v>8</v>
      </c>
      <c r="K143" s="1">
        <v>6</v>
      </c>
      <c r="L143" s="1" t="s">
        <v>112</v>
      </c>
      <c r="M143" s="1"/>
      <c r="N143" s="35">
        <v>2.5</v>
      </c>
    </row>
    <row r="144" spans="1:14" x14ac:dyDescent="0.25">
      <c r="A144" s="1" t="s">
        <v>60</v>
      </c>
      <c r="B144" s="1" t="s">
        <v>8</v>
      </c>
      <c r="C144" s="1" t="s">
        <v>9</v>
      </c>
      <c r="D144" s="1">
        <v>311</v>
      </c>
      <c r="E144" s="1" t="s">
        <v>61</v>
      </c>
      <c r="F144" s="1" t="str">
        <f t="shared" si="3"/>
        <v>K-2 200 MEN U17</v>
      </c>
      <c r="G144" s="1">
        <v>1998</v>
      </c>
      <c r="H144" s="1" t="s">
        <v>105</v>
      </c>
      <c r="I144" s="1" t="s">
        <v>106</v>
      </c>
      <c r="J144" s="1">
        <v>8</v>
      </c>
      <c r="K144" s="1">
        <v>6</v>
      </c>
      <c r="L144" s="1" t="s">
        <v>112</v>
      </c>
      <c r="M144" s="1"/>
      <c r="N144" s="35">
        <v>2.5</v>
      </c>
    </row>
    <row r="145" spans="1:14" x14ac:dyDescent="0.25">
      <c r="A145" s="6" t="s">
        <v>59</v>
      </c>
      <c r="B145" s="6" t="s">
        <v>8</v>
      </c>
      <c r="C145" s="6" t="s">
        <v>9</v>
      </c>
      <c r="D145" s="6">
        <v>315</v>
      </c>
      <c r="E145" s="6" t="s">
        <v>66</v>
      </c>
      <c r="F145" s="6" t="str">
        <f t="shared" si="3"/>
        <v>K-4 200 MEN U17</v>
      </c>
      <c r="G145" s="6" t="s">
        <v>75</v>
      </c>
      <c r="H145" s="6" t="s">
        <v>105</v>
      </c>
      <c r="I145" s="6" t="s">
        <v>106</v>
      </c>
      <c r="J145" s="6">
        <v>2</v>
      </c>
      <c r="K145" s="6">
        <v>5</v>
      </c>
      <c r="L145" s="6" t="s">
        <v>113</v>
      </c>
      <c r="M145" s="6"/>
      <c r="N145" s="38">
        <v>1.5</v>
      </c>
    </row>
    <row r="146" spans="1:14" x14ac:dyDescent="0.25">
      <c r="A146" s="6" t="s">
        <v>60</v>
      </c>
      <c r="B146" s="6" t="s">
        <v>8</v>
      </c>
      <c r="C146" s="6" t="s">
        <v>9</v>
      </c>
      <c r="D146" s="6">
        <v>315</v>
      </c>
      <c r="E146" s="6" t="s">
        <v>66</v>
      </c>
      <c r="F146" s="6" t="str">
        <f t="shared" si="3"/>
        <v>K-4 200 MEN U17</v>
      </c>
      <c r="G146" s="6" t="s">
        <v>75</v>
      </c>
      <c r="H146" s="6" t="s">
        <v>105</v>
      </c>
      <c r="I146" s="6" t="s">
        <v>106</v>
      </c>
      <c r="J146" s="6">
        <v>2</v>
      </c>
      <c r="K146" s="6">
        <v>5</v>
      </c>
      <c r="L146" s="6" t="s">
        <v>113</v>
      </c>
      <c r="M146" s="6"/>
      <c r="N146" s="38">
        <v>1.5</v>
      </c>
    </row>
    <row r="147" spans="1:14" x14ac:dyDescent="0.25">
      <c r="A147" s="6" t="s">
        <v>64</v>
      </c>
      <c r="B147" s="6" t="s">
        <v>8</v>
      </c>
      <c r="C147" s="6" t="s">
        <v>9</v>
      </c>
      <c r="D147" s="6">
        <v>315</v>
      </c>
      <c r="E147" s="6" t="s">
        <v>66</v>
      </c>
      <c r="F147" s="6" t="str">
        <f t="shared" si="3"/>
        <v>K-4 200 MEN U17</v>
      </c>
      <c r="G147" s="6" t="s">
        <v>75</v>
      </c>
      <c r="H147" s="6" t="s">
        <v>105</v>
      </c>
      <c r="I147" s="6" t="s">
        <v>106</v>
      </c>
      <c r="J147" s="6">
        <v>2</v>
      </c>
      <c r="K147" s="6">
        <v>5</v>
      </c>
      <c r="L147" s="6" t="s">
        <v>113</v>
      </c>
      <c r="M147" s="6"/>
      <c r="N147" s="38">
        <v>1.5</v>
      </c>
    </row>
    <row r="148" spans="1:14" ht="15.75" thickBot="1" x14ac:dyDescent="0.3">
      <c r="A148" s="6" t="s">
        <v>65</v>
      </c>
      <c r="B148" s="6" t="s">
        <v>8</v>
      </c>
      <c r="C148" s="6" t="s">
        <v>9</v>
      </c>
      <c r="D148" s="6">
        <v>315</v>
      </c>
      <c r="E148" s="6" t="s">
        <v>66</v>
      </c>
      <c r="F148" s="6" t="str">
        <f t="shared" si="3"/>
        <v>K-4 200 MEN U17</v>
      </c>
      <c r="G148" s="6" t="s">
        <v>75</v>
      </c>
      <c r="H148" s="6" t="s">
        <v>105</v>
      </c>
      <c r="I148" s="6" t="s">
        <v>106</v>
      </c>
      <c r="J148" s="6">
        <v>2</v>
      </c>
      <c r="K148" s="6">
        <v>5</v>
      </c>
      <c r="L148" s="6" t="s">
        <v>113</v>
      </c>
      <c r="M148" s="6"/>
      <c r="N148" s="39">
        <v>1.5</v>
      </c>
    </row>
    <row r="149" spans="1:14" x14ac:dyDescent="0.25">
      <c r="A149" s="5" t="s">
        <v>50</v>
      </c>
      <c r="B149" s="6" t="s">
        <v>8</v>
      </c>
      <c r="C149" s="6" t="s">
        <v>9</v>
      </c>
      <c r="D149" s="6">
        <v>316</v>
      </c>
      <c r="E149" s="5" t="s">
        <v>71</v>
      </c>
      <c r="F149" s="5" t="str">
        <f t="shared" si="3"/>
        <v>C-4 200 MEN U17</v>
      </c>
      <c r="G149" s="5" t="s">
        <v>75</v>
      </c>
      <c r="H149" s="5" t="s">
        <v>105</v>
      </c>
      <c r="I149" s="5" t="s">
        <v>106</v>
      </c>
      <c r="J149" s="5">
        <v>9</v>
      </c>
      <c r="K149" s="5">
        <v>8</v>
      </c>
      <c r="L149" s="5" t="s">
        <v>255</v>
      </c>
      <c r="M149" s="5"/>
      <c r="N149" s="5">
        <f>3/4</f>
        <v>0.75</v>
      </c>
    </row>
    <row r="150" spans="1:14" x14ac:dyDescent="0.25">
      <c r="A150" s="5" t="s">
        <v>32</v>
      </c>
      <c r="B150" s="6" t="s">
        <v>8</v>
      </c>
      <c r="C150" s="6" t="s">
        <v>9</v>
      </c>
      <c r="D150" s="6">
        <v>316</v>
      </c>
      <c r="E150" s="5" t="s">
        <v>71</v>
      </c>
      <c r="F150" s="5" t="str">
        <f t="shared" si="3"/>
        <v>C-4 200 MEN U17</v>
      </c>
      <c r="G150" s="5" t="s">
        <v>75</v>
      </c>
      <c r="H150" s="5" t="s">
        <v>105</v>
      </c>
      <c r="I150" s="5" t="s">
        <v>106</v>
      </c>
      <c r="J150" s="5">
        <v>9</v>
      </c>
      <c r="K150" s="5">
        <v>8</v>
      </c>
      <c r="L150" s="5" t="s">
        <v>255</v>
      </c>
      <c r="M150" s="5"/>
      <c r="N150" s="5">
        <f>3/4</f>
        <v>0.75</v>
      </c>
    </row>
    <row r="151" spans="1:14" x14ac:dyDescent="0.25">
      <c r="A151" s="5" t="s">
        <v>47</v>
      </c>
      <c r="B151" s="6" t="s">
        <v>8</v>
      </c>
      <c r="C151" s="6" t="s">
        <v>9</v>
      </c>
      <c r="D151" s="6">
        <v>316</v>
      </c>
      <c r="E151" s="5" t="s">
        <v>71</v>
      </c>
      <c r="F151" s="5" t="str">
        <f t="shared" si="3"/>
        <v>C-4 200 MEN U17</v>
      </c>
      <c r="G151" s="5" t="s">
        <v>75</v>
      </c>
      <c r="H151" s="5" t="s">
        <v>105</v>
      </c>
      <c r="I151" s="5" t="s">
        <v>106</v>
      </c>
      <c r="J151" s="5">
        <v>9</v>
      </c>
      <c r="K151" s="5">
        <v>8</v>
      </c>
      <c r="L151" s="5" t="s">
        <v>255</v>
      </c>
      <c r="M151" s="5"/>
      <c r="N151" s="5">
        <f>3/4</f>
        <v>0.75</v>
      </c>
    </row>
    <row r="152" spans="1:14" x14ac:dyDescent="0.25">
      <c r="A152" s="5" t="s">
        <v>38</v>
      </c>
      <c r="B152" s="6" t="s">
        <v>8</v>
      </c>
      <c r="C152" s="6" t="s">
        <v>9</v>
      </c>
      <c r="E152" s="5" t="s">
        <v>71</v>
      </c>
      <c r="F152" s="5" t="str">
        <f t="shared" si="3"/>
        <v>C-4 200 MEN U17</v>
      </c>
      <c r="G152" s="5" t="s">
        <v>75</v>
      </c>
      <c r="H152" s="5" t="s">
        <v>105</v>
      </c>
      <c r="I152" s="5" t="s">
        <v>106</v>
      </c>
      <c r="J152" s="5">
        <v>9</v>
      </c>
      <c r="K152" s="5">
        <v>8</v>
      </c>
      <c r="L152" s="5" t="s">
        <v>255</v>
      </c>
      <c r="M152" s="5"/>
      <c r="N152" s="5">
        <f>3/4</f>
        <v>0.75</v>
      </c>
    </row>
  </sheetData>
  <autoFilter ref="A1:O14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K9" sqref="K9"/>
    </sheetView>
  </sheetViews>
  <sheetFormatPr defaultRowHeight="15" x14ac:dyDescent="0.25"/>
  <cols>
    <col min="1" max="1" width="25.42578125" bestFit="1" customWidth="1"/>
    <col min="2" max="2" width="21.42578125" customWidth="1"/>
    <col min="3" max="3" width="17.5703125" customWidth="1"/>
    <col min="4" max="4" width="9.28515625" customWidth="1"/>
    <col min="7" max="7" width="21.42578125" bestFit="1" customWidth="1"/>
    <col min="8" max="8" width="17.5703125" customWidth="1"/>
  </cols>
  <sheetData>
    <row r="1" spans="1:8" ht="14.45" x14ac:dyDescent="0.3">
      <c r="G1" s="12" t="s">
        <v>116</v>
      </c>
    </row>
    <row r="2" spans="1:8" ht="14.45" x14ac:dyDescent="0.3">
      <c r="A2" s="13" t="s">
        <v>3</v>
      </c>
      <c r="B2" t="s">
        <v>105</v>
      </c>
    </row>
    <row r="3" spans="1:8" ht="14.45" x14ac:dyDescent="0.3">
      <c r="G3" s="13" t="s">
        <v>0</v>
      </c>
      <c r="H3" t="s">
        <v>115</v>
      </c>
    </row>
    <row r="4" spans="1:8" ht="14.45" x14ac:dyDescent="0.3">
      <c r="A4" s="13" t="s">
        <v>117</v>
      </c>
      <c r="B4" s="13" t="s">
        <v>0</v>
      </c>
      <c r="C4" t="s">
        <v>115</v>
      </c>
      <c r="D4" t="s">
        <v>254</v>
      </c>
      <c r="G4" t="s">
        <v>41</v>
      </c>
      <c r="H4" s="14">
        <v>20</v>
      </c>
    </row>
    <row r="5" spans="1:8" ht="14.45" x14ac:dyDescent="0.3">
      <c r="A5" t="s">
        <v>118</v>
      </c>
      <c r="C5" s="14"/>
      <c r="D5" s="14"/>
      <c r="G5" t="s">
        <v>44</v>
      </c>
      <c r="H5" s="14">
        <v>15</v>
      </c>
    </row>
    <row r="6" spans="1:8" ht="14.45" x14ac:dyDescent="0.3">
      <c r="A6" t="s">
        <v>118</v>
      </c>
      <c r="B6" t="s">
        <v>47</v>
      </c>
      <c r="C6" s="14">
        <v>4</v>
      </c>
      <c r="D6" s="14">
        <v>7</v>
      </c>
      <c r="G6" t="s">
        <v>50</v>
      </c>
      <c r="H6" s="14">
        <v>10.75</v>
      </c>
    </row>
    <row r="7" spans="1:8" ht="14.45" x14ac:dyDescent="0.3">
      <c r="A7" t="s">
        <v>119</v>
      </c>
      <c r="C7" s="14"/>
      <c r="D7" s="14"/>
      <c r="G7" t="s">
        <v>19</v>
      </c>
      <c r="H7" s="14">
        <v>10</v>
      </c>
    </row>
    <row r="8" spans="1:8" ht="14.45" x14ac:dyDescent="0.3">
      <c r="A8" t="s">
        <v>119</v>
      </c>
      <c r="B8" t="s">
        <v>19</v>
      </c>
      <c r="C8" s="14">
        <v>6</v>
      </c>
      <c r="D8" s="14">
        <v>5</v>
      </c>
      <c r="G8" t="s">
        <v>59</v>
      </c>
      <c r="H8" s="14">
        <v>10</v>
      </c>
    </row>
    <row r="9" spans="1:8" ht="14.45" x14ac:dyDescent="0.3">
      <c r="A9" t="s">
        <v>120</v>
      </c>
      <c r="C9" s="14"/>
      <c r="D9" s="14"/>
      <c r="G9" t="s">
        <v>32</v>
      </c>
      <c r="H9" s="14">
        <v>7.75</v>
      </c>
    </row>
    <row r="10" spans="1:8" ht="14.45" x14ac:dyDescent="0.3">
      <c r="A10" t="s">
        <v>120</v>
      </c>
      <c r="B10" t="s">
        <v>44</v>
      </c>
      <c r="C10" s="14">
        <v>4</v>
      </c>
      <c r="D10" s="14">
        <v>7</v>
      </c>
      <c r="G10" t="s">
        <v>47</v>
      </c>
      <c r="H10" s="14">
        <v>6.75</v>
      </c>
    </row>
    <row r="11" spans="1:8" ht="14.45" x14ac:dyDescent="0.3">
      <c r="A11" t="s">
        <v>120</v>
      </c>
      <c r="B11" t="s">
        <v>41</v>
      </c>
      <c r="C11" s="14">
        <v>6</v>
      </c>
      <c r="D11" s="14">
        <v>5</v>
      </c>
      <c r="G11" t="s">
        <v>60</v>
      </c>
      <c r="H11" s="14">
        <v>6</v>
      </c>
    </row>
    <row r="12" spans="1:8" ht="14.45" x14ac:dyDescent="0.3">
      <c r="A12" t="s">
        <v>121</v>
      </c>
      <c r="C12" s="14"/>
      <c r="D12" s="14"/>
      <c r="G12" t="s">
        <v>65</v>
      </c>
      <c r="H12" s="14">
        <v>1.5</v>
      </c>
    </row>
    <row r="13" spans="1:8" ht="14.45" x14ac:dyDescent="0.3">
      <c r="A13" t="s">
        <v>121</v>
      </c>
      <c r="B13" t="s">
        <v>44</v>
      </c>
      <c r="C13" s="14">
        <v>2</v>
      </c>
      <c r="D13" s="14">
        <v>7</v>
      </c>
      <c r="G13" t="s">
        <v>64</v>
      </c>
      <c r="H13" s="14">
        <v>1.5</v>
      </c>
    </row>
    <row r="14" spans="1:8" ht="14.45" x14ac:dyDescent="0.3">
      <c r="A14" t="s">
        <v>121</v>
      </c>
      <c r="B14" t="s">
        <v>19</v>
      </c>
      <c r="C14" s="14">
        <v>2</v>
      </c>
      <c r="D14" s="14">
        <v>7</v>
      </c>
      <c r="G14" t="s">
        <v>38</v>
      </c>
      <c r="H14" s="14">
        <v>0.75</v>
      </c>
    </row>
    <row r="15" spans="1:8" ht="14.45" x14ac:dyDescent="0.3">
      <c r="A15" t="s">
        <v>249</v>
      </c>
      <c r="C15" s="14"/>
      <c r="D15" s="14"/>
      <c r="G15" t="s">
        <v>56</v>
      </c>
      <c r="H15" s="14"/>
    </row>
    <row r="16" spans="1:8" ht="14.45" x14ac:dyDescent="0.3">
      <c r="A16" t="s">
        <v>249</v>
      </c>
      <c r="B16" t="s">
        <v>50</v>
      </c>
      <c r="C16" s="14">
        <v>0.75</v>
      </c>
      <c r="D16" s="14">
        <v>8</v>
      </c>
      <c r="G16" t="s">
        <v>18</v>
      </c>
      <c r="H16" s="14"/>
    </row>
    <row r="17" spans="1:8" x14ac:dyDescent="0.25">
      <c r="A17" t="s">
        <v>249</v>
      </c>
      <c r="B17" t="s">
        <v>32</v>
      </c>
      <c r="C17" s="14">
        <v>0.75</v>
      </c>
      <c r="D17" s="14">
        <v>8</v>
      </c>
      <c r="G17" t="s">
        <v>31</v>
      </c>
      <c r="H17" s="14"/>
    </row>
    <row r="18" spans="1:8" x14ac:dyDescent="0.25">
      <c r="A18" t="s">
        <v>249</v>
      </c>
      <c r="B18" t="s">
        <v>47</v>
      </c>
      <c r="C18" s="14">
        <v>0.75</v>
      </c>
      <c r="D18" s="14">
        <v>8</v>
      </c>
      <c r="G18" t="s">
        <v>150</v>
      </c>
      <c r="H18" s="14"/>
    </row>
    <row r="19" spans="1:8" x14ac:dyDescent="0.25">
      <c r="A19" t="s">
        <v>249</v>
      </c>
      <c r="B19" t="s">
        <v>38</v>
      </c>
      <c r="C19" s="14">
        <v>0.75</v>
      </c>
      <c r="D19" s="14">
        <v>8</v>
      </c>
      <c r="G19" t="s">
        <v>102</v>
      </c>
      <c r="H19" s="14"/>
    </row>
    <row r="20" spans="1:8" x14ac:dyDescent="0.25">
      <c r="A20" t="s">
        <v>122</v>
      </c>
      <c r="C20" s="14"/>
      <c r="D20" s="14"/>
      <c r="G20" t="s">
        <v>39</v>
      </c>
      <c r="H20" s="14"/>
    </row>
    <row r="21" spans="1:8" x14ac:dyDescent="0.25">
      <c r="A21" t="s">
        <v>122</v>
      </c>
      <c r="B21" t="s">
        <v>59</v>
      </c>
      <c r="C21" s="14">
        <v>2.5</v>
      </c>
      <c r="D21" s="14">
        <v>6</v>
      </c>
      <c r="G21" t="s">
        <v>10</v>
      </c>
      <c r="H21" s="14"/>
    </row>
    <row r="22" spans="1:8" x14ac:dyDescent="0.25">
      <c r="A22" t="s">
        <v>122</v>
      </c>
      <c r="B22" t="s">
        <v>60</v>
      </c>
      <c r="C22" s="14">
        <v>2.5</v>
      </c>
      <c r="D22" s="14">
        <v>6</v>
      </c>
      <c r="G22" t="s">
        <v>55</v>
      </c>
      <c r="H22" s="14"/>
    </row>
    <row r="23" spans="1:8" x14ac:dyDescent="0.25">
      <c r="A23" t="s">
        <v>123</v>
      </c>
      <c r="C23" s="14"/>
      <c r="D23" s="14"/>
      <c r="G23" t="s">
        <v>114</v>
      </c>
      <c r="H23" s="14">
        <v>90</v>
      </c>
    </row>
    <row r="24" spans="1:8" x14ac:dyDescent="0.25">
      <c r="A24" t="s">
        <v>123</v>
      </c>
      <c r="B24" t="s">
        <v>59</v>
      </c>
      <c r="C24" s="14">
        <v>1.5</v>
      </c>
      <c r="D24" s="14">
        <v>5</v>
      </c>
    </row>
    <row r="25" spans="1:8" x14ac:dyDescent="0.25">
      <c r="A25" t="s">
        <v>123</v>
      </c>
      <c r="B25" t="s">
        <v>60</v>
      </c>
      <c r="C25" s="14">
        <v>1.5</v>
      </c>
      <c r="D25" s="14">
        <v>5</v>
      </c>
    </row>
    <row r="26" spans="1:8" x14ac:dyDescent="0.25">
      <c r="A26" t="s">
        <v>123</v>
      </c>
      <c r="B26" t="s">
        <v>64</v>
      </c>
      <c r="C26" s="14">
        <v>1.5</v>
      </c>
      <c r="D26" s="14">
        <v>5</v>
      </c>
    </row>
    <row r="27" spans="1:8" x14ac:dyDescent="0.25">
      <c r="A27" t="s">
        <v>123</v>
      </c>
      <c r="B27" t="s">
        <v>65</v>
      </c>
      <c r="C27" s="14">
        <v>1.5</v>
      </c>
      <c r="D27" s="14">
        <v>5</v>
      </c>
    </row>
    <row r="28" spans="1:8" x14ac:dyDescent="0.25">
      <c r="A28" t="s">
        <v>250</v>
      </c>
      <c r="C28" s="14"/>
      <c r="D28" s="14"/>
    </row>
    <row r="29" spans="1:8" x14ac:dyDescent="0.25">
      <c r="A29" t="s">
        <v>250</v>
      </c>
      <c r="B29" t="s">
        <v>50</v>
      </c>
      <c r="C29" s="14">
        <v>5</v>
      </c>
      <c r="D29" s="14">
        <v>6</v>
      </c>
    </row>
    <row r="30" spans="1:8" x14ac:dyDescent="0.25">
      <c r="A30" t="s">
        <v>251</v>
      </c>
      <c r="C30" s="14"/>
      <c r="D30" s="14"/>
    </row>
    <row r="31" spans="1:8" x14ac:dyDescent="0.25">
      <c r="A31" t="s">
        <v>251</v>
      </c>
      <c r="B31" t="s">
        <v>32</v>
      </c>
      <c r="C31" s="14">
        <v>3</v>
      </c>
      <c r="D31" s="14">
        <v>8</v>
      </c>
    </row>
    <row r="32" spans="1:8" x14ac:dyDescent="0.25">
      <c r="A32" t="s">
        <v>252</v>
      </c>
      <c r="C32" s="14"/>
      <c r="D32" s="14"/>
    </row>
    <row r="33" spans="1:4" x14ac:dyDescent="0.25">
      <c r="A33" t="s">
        <v>252</v>
      </c>
      <c r="B33" t="s">
        <v>44</v>
      </c>
      <c r="C33" s="14">
        <v>4</v>
      </c>
      <c r="D33" s="14">
        <v>7</v>
      </c>
    </row>
    <row r="34" spans="1:4" x14ac:dyDescent="0.25">
      <c r="A34" t="s">
        <v>252</v>
      </c>
      <c r="B34" t="s">
        <v>41</v>
      </c>
      <c r="C34" s="14">
        <v>7</v>
      </c>
      <c r="D34" s="14">
        <v>4</v>
      </c>
    </row>
    <row r="35" spans="1:4" x14ac:dyDescent="0.25">
      <c r="A35" t="s">
        <v>253</v>
      </c>
      <c r="C35" s="14"/>
      <c r="D35" s="14"/>
    </row>
    <row r="36" spans="1:4" x14ac:dyDescent="0.25">
      <c r="A36" t="s">
        <v>253</v>
      </c>
      <c r="B36" t="s">
        <v>59</v>
      </c>
      <c r="C36" s="14">
        <v>2</v>
      </c>
      <c r="D36" s="14">
        <v>7</v>
      </c>
    </row>
    <row r="37" spans="1:4" x14ac:dyDescent="0.25">
      <c r="A37" t="s">
        <v>253</v>
      </c>
      <c r="B37" t="s">
        <v>60</v>
      </c>
      <c r="C37" s="14">
        <v>2</v>
      </c>
      <c r="D37" s="14">
        <v>7</v>
      </c>
    </row>
    <row r="38" spans="1:4" x14ac:dyDescent="0.25">
      <c r="A38" t="s">
        <v>243</v>
      </c>
      <c r="C38" s="14"/>
      <c r="D38" s="14"/>
    </row>
    <row r="39" spans="1:4" x14ac:dyDescent="0.25">
      <c r="A39" t="s">
        <v>243</v>
      </c>
      <c r="B39" t="s">
        <v>50</v>
      </c>
      <c r="C39" s="14">
        <v>5</v>
      </c>
      <c r="D39" s="14">
        <v>6</v>
      </c>
    </row>
    <row r="40" spans="1:4" x14ac:dyDescent="0.25">
      <c r="A40" t="s">
        <v>244</v>
      </c>
      <c r="C40" s="14"/>
      <c r="D40" s="14"/>
    </row>
    <row r="41" spans="1:4" x14ac:dyDescent="0.25">
      <c r="A41" t="s">
        <v>244</v>
      </c>
      <c r="B41" t="s">
        <v>32</v>
      </c>
      <c r="C41" s="14">
        <v>4</v>
      </c>
      <c r="D41" s="14">
        <v>7</v>
      </c>
    </row>
    <row r="42" spans="1:4" x14ac:dyDescent="0.25">
      <c r="A42" t="s">
        <v>245</v>
      </c>
      <c r="C42" s="14"/>
      <c r="D42" s="14"/>
    </row>
    <row r="43" spans="1:4" x14ac:dyDescent="0.25">
      <c r="A43" t="s">
        <v>245</v>
      </c>
      <c r="B43" t="s">
        <v>44</v>
      </c>
      <c r="C43" s="14">
        <v>3</v>
      </c>
      <c r="D43" s="14">
        <v>8</v>
      </c>
    </row>
    <row r="44" spans="1:4" x14ac:dyDescent="0.25">
      <c r="A44" t="s">
        <v>245</v>
      </c>
      <c r="B44" t="s">
        <v>41</v>
      </c>
      <c r="C44" s="14">
        <v>7</v>
      </c>
      <c r="D44" s="14">
        <v>4</v>
      </c>
    </row>
    <row r="45" spans="1:4" x14ac:dyDescent="0.25">
      <c r="A45" t="s">
        <v>246</v>
      </c>
      <c r="C45" s="14"/>
      <c r="D45" s="14"/>
    </row>
    <row r="46" spans="1:4" x14ac:dyDescent="0.25">
      <c r="A46" t="s">
        <v>246</v>
      </c>
      <c r="B46" t="s">
        <v>59</v>
      </c>
      <c r="C46" s="14">
        <v>4</v>
      </c>
      <c r="D46" s="14">
        <v>7</v>
      </c>
    </row>
    <row r="47" spans="1:4" x14ac:dyDescent="0.25">
      <c r="A47" t="s">
        <v>247</v>
      </c>
      <c r="C47" s="14"/>
      <c r="D47" s="14"/>
    </row>
    <row r="48" spans="1:4" x14ac:dyDescent="0.25">
      <c r="A48" t="s">
        <v>247</v>
      </c>
      <c r="B48" t="s">
        <v>47</v>
      </c>
      <c r="C48" s="14">
        <v>2</v>
      </c>
      <c r="D48" s="14">
        <v>9</v>
      </c>
    </row>
    <row r="49" spans="1:4" x14ac:dyDescent="0.25">
      <c r="A49" t="s">
        <v>248</v>
      </c>
      <c r="C49" s="14"/>
      <c r="D49" s="14"/>
    </row>
    <row r="50" spans="1:4" x14ac:dyDescent="0.25">
      <c r="A50" t="s">
        <v>248</v>
      </c>
      <c r="B50" t="s">
        <v>44</v>
      </c>
      <c r="C50" s="14">
        <v>2</v>
      </c>
      <c r="D50" s="14">
        <v>7</v>
      </c>
    </row>
    <row r="51" spans="1:4" x14ac:dyDescent="0.25">
      <c r="A51" t="s">
        <v>248</v>
      </c>
      <c r="B51" t="s">
        <v>19</v>
      </c>
      <c r="C51" s="14">
        <v>2</v>
      </c>
      <c r="D51" s="14">
        <v>7</v>
      </c>
    </row>
    <row r="52" spans="1:4" x14ac:dyDescent="0.25">
      <c r="A52" t="s">
        <v>114</v>
      </c>
      <c r="C52" s="14">
        <v>90</v>
      </c>
      <c r="D52" s="14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TeamPoints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Murphy</dc:creator>
  <cp:lastModifiedBy>Eli Holmes</cp:lastModifiedBy>
  <dcterms:created xsi:type="dcterms:W3CDTF">2015-09-27T17:48:35Z</dcterms:created>
  <dcterms:modified xsi:type="dcterms:W3CDTF">2017-07-20T04:35:06Z</dcterms:modified>
</cp:coreProperties>
</file>