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15" i="1"/>
  <c r="T8" i="1"/>
  <c r="T9" i="1"/>
  <c r="T10" i="1"/>
  <c r="T11" i="1"/>
  <c r="T12" i="1"/>
  <c r="T13" i="1"/>
  <c r="T14" i="1"/>
  <c r="T7" i="1"/>
  <c r="C35" i="1" l="1"/>
  <c r="C36" i="1"/>
  <c r="O36" i="1" s="1"/>
  <c r="C37" i="1"/>
  <c r="C38" i="1"/>
  <c r="J38" i="1" s="1"/>
  <c r="V38" i="1" s="1"/>
  <c r="C39" i="1"/>
  <c r="C40" i="1"/>
  <c r="O144" i="1" s="1"/>
  <c r="C41" i="1"/>
  <c r="C42" i="1"/>
  <c r="M42" i="1" s="1"/>
  <c r="Y42" i="1" s="1"/>
  <c r="C43" i="1"/>
  <c r="C44" i="1"/>
  <c r="O44" i="1" s="1"/>
  <c r="C45" i="1"/>
  <c r="C46" i="1"/>
  <c r="J46" i="1" s="1"/>
  <c r="V46" i="1" s="1"/>
  <c r="C48" i="1"/>
  <c r="C49" i="1"/>
  <c r="O49" i="1" s="1"/>
  <c r="C50" i="1"/>
  <c r="M50" i="1" s="1"/>
  <c r="Y50" i="1" s="1"/>
  <c r="C51" i="1"/>
  <c r="C52" i="1"/>
  <c r="C53" i="1"/>
  <c r="D53" i="1" s="1"/>
  <c r="P53" i="1" s="1"/>
  <c r="P157" i="1" s="1"/>
  <c r="C54" i="1"/>
  <c r="J54" i="1" s="1"/>
  <c r="V54" i="1" s="1"/>
  <c r="C55" i="1"/>
  <c r="C56" i="1"/>
  <c r="C57" i="1"/>
  <c r="O161" i="1" s="1"/>
  <c r="C58" i="1"/>
  <c r="M58" i="1" s="1"/>
  <c r="Y58" i="1" s="1"/>
  <c r="C59" i="1"/>
  <c r="C60" i="1"/>
  <c r="C61" i="1"/>
  <c r="G61" i="1" s="1"/>
  <c r="C62" i="1"/>
  <c r="J62" i="1" s="1"/>
  <c r="V62" i="1" s="1"/>
  <c r="C63" i="1"/>
  <c r="C64" i="1"/>
  <c r="C65" i="1"/>
  <c r="O65" i="1" s="1"/>
  <c r="C66" i="1"/>
  <c r="M66" i="1" s="1"/>
  <c r="Y66" i="1" s="1"/>
  <c r="C67" i="1"/>
  <c r="C68" i="1"/>
  <c r="C69" i="1"/>
  <c r="G69" i="1" s="1"/>
  <c r="C70" i="1"/>
  <c r="C71" i="1"/>
  <c r="C72" i="1"/>
  <c r="C73" i="1"/>
  <c r="O177" i="1" s="1"/>
  <c r="C74" i="1"/>
  <c r="C75" i="1"/>
  <c r="C76" i="1"/>
  <c r="C77" i="1"/>
  <c r="F77" i="1" s="1"/>
  <c r="R77" i="1" s="1"/>
  <c r="C78" i="1"/>
  <c r="E78" i="1" s="1"/>
  <c r="Q78" i="1" s="1"/>
  <c r="C79" i="1"/>
  <c r="C80" i="1"/>
  <c r="C81" i="1"/>
  <c r="O81" i="1" s="1"/>
  <c r="C82" i="1"/>
  <c r="C83" i="1"/>
  <c r="C84" i="1"/>
  <c r="C85" i="1"/>
  <c r="F85" i="1" s="1"/>
  <c r="R85" i="1" s="1"/>
  <c r="C86" i="1"/>
  <c r="C87" i="1"/>
  <c r="C88" i="1"/>
  <c r="C89" i="1"/>
  <c r="O193" i="1" s="1"/>
  <c r="C90" i="1"/>
  <c r="C91" i="1"/>
  <c r="C92" i="1"/>
  <c r="C93" i="1"/>
  <c r="E93" i="1" s="1"/>
  <c r="Q93" i="1" s="1"/>
  <c r="C94" i="1"/>
  <c r="C95" i="1"/>
  <c r="C96" i="1"/>
  <c r="C97" i="1"/>
  <c r="O97" i="1" s="1"/>
  <c r="C98" i="1"/>
  <c r="C99" i="1"/>
  <c r="C100" i="1"/>
  <c r="C101" i="1"/>
  <c r="E101" i="1" s="1"/>
  <c r="C102" i="1"/>
  <c r="C103" i="1"/>
  <c r="C104" i="1"/>
  <c r="C105" i="1"/>
  <c r="O209" i="1" s="1"/>
  <c r="C106" i="1"/>
  <c r="C107" i="1"/>
  <c r="C108" i="1"/>
  <c r="C109" i="1"/>
  <c r="D109" i="1" s="1"/>
  <c r="P109" i="1" s="1"/>
  <c r="P213" i="1" s="1"/>
  <c r="C110" i="1"/>
  <c r="H110" i="1" s="1"/>
  <c r="T110" i="1" s="1"/>
  <c r="C111" i="1"/>
  <c r="C112" i="1"/>
  <c r="C113" i="1"/>
  <c r="O113" i="1" s="1"/>
  <c r="C114" i="1"/>
  <c r="E114" i="1" s="1"/>
  <c r="Q114" i="1" s="1"/>
  <c r="C115" i="1"/>
  <c r="C116" i="1"/>
  <c r="C117" i="1"/>
  <c r="D117" i="1" s="1"/>
  <c r="P117" i="1" s="1"/>
  <c r="P221" i="1" s="1"/>
  <c r="C118" i="1"/>
  <c r="H118" i="1" s="1"/>
  <c r="T118" i="1" s="1"/>
  <c r="C119" i="1"/>
  <c r="C120" i="1"/>
  <c r="C121" i="1"/>
  <c r="O225" i="1" s="1"/>
  <c r="C122" i="1"/>
  <c r="E122" i="1" s="1"/>
  <c r="Q122" i="1" s="1"/>
  <c r="C123" i="1"/>
  <c r="C124" i="1"/>
  <c r="C125" i="1"/>
  <c r="D125" i="1" s="1"/>
  <c r="P125" i="1" s="1"/>
  <c r="P229" i="1" s="1"/>
  <c r="C126" i="1"/>
  <c r="H126" i="1" s="1"/>
  <c r="T126" i="1" s="1"/>
  <c r="C127" i="1"/>
  <c r="C128" i="1"/>
  <c r="C129" i="1"/>
  <c r="O129" i="1" s="1"/>
  <c r="C130" i="1"/>
  <c r="E130" i="1" s="1"/>
  <c r="Q130" i="1" s="1"/>
  <c r="C131" i="1"/>
  <c r="C132" i="1"/>
  <c r="C133" i="1"/>
  <c r="D133" i="1" s="1"/>
  <c r="P133" i="1" s="1"/>
  <c r="P237" i="1" s="1"/>
  <c r="C34" i="1"/>
  <c r="O138" i="1" s="1"/>
  <c r="C33" i="1"/>
  <c r="O141" i="1"/>
  <c r="O35" i="1"/>
  <c r="O137" i="1"/>
  <c r="O145" i="1"/>
  <c r="E39" i="1"/>
  <c r="Q39" i="1" s="1"/>
  <c r="O143" i="1"/>
  <c r="O147" i="1"/>
  <c r="O149" i="1"/>
  <c r="O151" i="1"/>
  <c r="O152" i="1"/>
  <c r="O155" i="1"/>
  <c r="O156" i="1"/>
  <c r="O157" i="1"/>
  <c r="O159" i="1"/>
  <c r="O160" i="1"/>
  <c r="O163" i="1"/>
  <c r="O164" i="1"/>
  <c r="O167" i="1"/>
  <c r="O168" i="1"/>
  <c r="O171" i="1"/>
  <c r="O172" i="1"/>
  <c r="O173" i="1"/>
  <c r="O175" i="1"/>
  <c r="O176" i="1"/>
  <c r="O179" i="1"/>
  <c r="O180" i="1"/>
  <c r="O183" i="1"/>
  <c r="O184" i="1"/>
  <c r="O187" i="1"/>
  <c r="O188" i="1"/>
  <c r="O189" i="1"/>
  <c r="O191" i="1"/>
  <c r="O192" i="1"/>
  <c r="O195" i="1"/>
  <c r="O196" i="1"/>
  <c r="O199" i="1"/>
  <c r="O200" i="1"/>
  <c r="O203" i="1"/>
  <c r="O204" i="1"/>
  <c r="O205" i="1"/>
  <c r="O207" i="1"/>
  <c r="O208" i="1"/>
  <c r="O211" i="1"/>
  <c r="O212" i="1"/>
  <c r="O215" i="1"/>
  <c r="O216" i="1"/>
  <c r="O219" i="1"/>
  <c r="O220" i="1"/>
  <c r="O221" i="1"/>
  <c r="O223" i="1"/>
  <c r="O224" i="1"/>
  <c r="O227" i="1"/>
  <c r="O228" i="1"/>
  <c r="O231" i="1"/>
  <c r="O232" i="1"/>
  <c r="O235" i="1"/>
  <c r="O236" i="1"/>
  <c r="O237" i="1"/>
  <c r="O43" i="1"/>
  <c r="O45" i="1"/>
  <c r="O47" i="1"/>
  <c r="O48" i="1"/>
  <c r="O51" i="1"/>
  <c r="O52" i="1"/>
  <c r="O55" i="1"/>
  <c r="O56" i="1"/>
  <c r="O59" i="1"/>
  <c r="O60" i="1"/>
  <c r="O61" i="1"/>
  <c r="O63" i="1"/>
  <c r="O64" i="1"/>
  <c r="O67" i="1"/>
  <c r="O68" i="1"/>
  <c r="O71" i="1"/>
  <c r="O72" i="1"/>
  <c r="O75" i="1"/>
  <c r="O76" i="1"/>
  <c r="O77" i="1"/>
  <c r="O79" i="1"/>
  <c r="O80" i="1"/>
  <c r="O83" i="1"/>
  <c r="O84" i="1"/>
  <c r="O87" i="1"/>
  <c r="O88" i="1"/>
  <c r="O91" i="1"/>
  <c r="O92" i="1"/>
  <c r="O93" i="1"/>
  <c r="O95" i="1"/>
  <c r="O96" i="1"/>
  <c r="O99" i="1"/>
  <c r="O100" i="1"/>
  <c r="O103" i="1"/>
  <c r="O104" i="1"/>
  <c r="O107" i="1"/>
  <c r="O108" i="1"/>
  <c r="O109" i="1"/>
  <c r="O111" i="1"/>
  <c r="O112" i="1"/>
  <c r="O115" i="1"/>
  <c r="O116" i="1"/>
  <c r="O119" i="1"/>
  <c r="O120" i="1"/>
  <c r="O123" i="1"/>
  <c r="O124" i="1"/>
  <c r="O125" i="1"/>
  <c r="O127" i="1"/>
  <c r="O128" i="1"/>
  <c r="O131" i="1"/>
  <c r="O132" i="1"/>
  <c r="G35" i="1"/>
  <c r="S35" i="1" s="1"/>
  <c r="H35" i="1"/>
  <c r="T35" i="1" s="1"/>
  <c r="L37" i="1"/>
  <c r="X37" i="1" s="1"/>
  <c r="D39" i="1"/>
  <c r="P39" i="1" s="1"/>
  <c r="P143" i="1" s="1"/>
  <c r="H39" i="1"/>
  <c r="T39" i="1" s="1"/>
  <c r="L39" i="1"/>
  <c r="X39" i="1" s="1"/>
  <c r="F40" i="1"/>
  <c r="R40" i="1" s="1"/>
  <c r="J40" i="1"/>
  <c r="V40" i="1" s="1"/>
  <c r="D41" i="1"/>
  <c r="P41" i="1" s="1"/>
  <c r="P145" i="1" s="1"/>
  <c r="H41" i="1"/>
  <c r="T41" i="1" s="1"/>
  <c r="L41" i="1"/>
  <c r="X41" i="1" s="1"/>
  <c r="D43" i="1"/>
  <c r="P43" i="1" s="1"/>
  <c r="P147" i="1" s="1"/>
  <c r="E43" i="1"/>
  <c r="Q43" i="1" s="1"/>
  <c r="F43" i="1"/>
  <c r="R43" i="1" s="1"/>
  <c r="G43" i="1"/>
  <c r="S43" i="1" s="1"/>
  <c r="H43" i="1"/>
  <c r="T43" i="1" s="1"/>
  <c r="I43" i="1"/>
  <c r="U43" i="1" s="1"/>
  <c r="J43" i="1"/>
  <c r="V43" i="1" s="1"/>
  <c r="K43" i="1"/>
  <c r="W43" i="1" s="1"/>
  <c r="L43" i="1"/>
  <c r="X43" i="1" s="1"/>
  <c r="M43" i="1"/>
  <c r="Y43" i="1" s="1"/>
  <c r="G44" i="1"/>
  <c r="S44" i="1" s="1"/>
  <c r="K44" i="1"/>
  <c r="W44" i="1" s="1"/>
  <c r="D45" i="1"/>
  <c r="P45" i="1" s="1"/>
  <c r="P149" i="1" s="1"/>
  <c r="E45" i="1"/>
  <c r="Q45" i="1" s="1"/>
  <c r="F45" i="1"/>
  <c r="R45" i="1" s="1"/>
  <c r="G45" i="1"/>
  <c r="S45" i="1" s="1"/>
  <c r="H45" i="1"/>
  <c r="T45" i="1" s="1"/>
  <c r="I45" i="1"/>
  <c r="U45" i="1" s="1"/>
  <c r="J45" i="1"/>
  <c r="V45" i="1" s="1"/>
  <c r="K45" i="1"/>
  <c r="W45" i="1" s="1"/>
  <c r="L45" i="1"/>
  <c r="X45" i="1" s="1"/>
  <c r="M45" i="1"/>
  <c r="Y45" i="1" s="1"/>
  <c r="D47" i="1"/>
  <c r="P47" i="1" s="1"/>
  <c r="P151" i="1" s="1"/>
  <c r="E47" i="1"/>
  <c r="Q47" i="1" s="1"/>
  <c r="F47" i="1"/>
  <c r="G47" i="1"/>
  <c r="S47" i="1" s="1"/>
  <c r="H47" i="1"/>
  <c r="T47" i="1" s="1"/>
  <c r="I47" i="1"/>
  <c r="U47" i="1" s="1"/>
  <c r="J47" i="1"/>
  <c r="K47" i="1"/>
  <c r="W47" i="1" s="1"/>
  <c r="L47" i="1"/>
  <c r="X47" i="1" s="1"/>
  <c r="M47" i="1"/>
  <c r="Y47" i="1" s="1"/>
  <c r="D48" i="1"/>
  <c r="P48" i="1" s="1"/>
  <c r="P152" i="1" s="1"/>
  <c r="E48" i="1"/>
  <c r="Q48" i="1" s="1"/>
  <c r="F48" i="1"/>
  <c r="R48" i="1" s="1"/>
  <c r="G48" i="1"/>
  <c r="S48" i="1" s="1"/>
  <c r="H48" i="1"/>
  <c r="T48" i="1" s="1"/>
  <c r="I48" i="1"/>
  <c r="U48" i="1" s="1"/>
  <c r="J48" i="1"/>
  <c r="V48" i="1" s="1"/>
  <c r="K48" i="1"/>
  <c r="W48" i="1" s="1"/>
  <c r="L48" i="1"/>
  <c r="X48" i="1" s="1"/>
  <c r="M48" i="1"/>
  <c r="Y48" i="1" s="1"/>
  <c r="G49" i="1"/>
  <c r="S49" i="1" s="1"/>
  <c r="K49" i="1"/>
  <c r="W49" i="1" s="1"/>
  <c r="D51" i="1"/>
  <c r="P51" i="1" s="1"/>
  <c r="P155" i="1" s="1"/>
  <c r="E51" i="1"/>
  <c r="Q51" i="1" s="1"/>
  <c r="F51" i="1"/>
  <c r="R51" i="1" s="1"/>
  <c r="G51" i="1"/>
  <c r="S51" i="1" s="1"/>
  <c r="H51" i="1"/>
  <c r="T51" i="1" s="1"/>
  <c r="I51" i="1"/>
  <c r="U51" i="1" s="1"/>
  <c r="J51" i="1"/>
  <c r="V51" i="1" s="1"/>
  <c r="K51" i="1"/>
  <c r="W51" i="1" s="1"/>
  <c r="L51" i="1"/>
  <c r="X51" i="1" s="1"/>
  <c r="M51" i="1"/>
  <c r="Y51" i="1" s="1"/>
  <c r="D52" i="1"/>
  <c r="P52" i="1" s="1"/>
  <c r="P156" i="1" s="1"/>
  <c r="E52" i="1"/>
  <c r="Q52" i="1" s="1"/>
  <c r="F52" i="1"/>
  <c r="R52" i="1" s="1"/>
  <c r="G52" i="1"/>
  <c r="S52" i="1" s="1"/>
  <c r="H52" i="1"/>
  <c r="T52" i="1" s="1"/>
  <c r="I52" i="1"/>
  <c r="U52" i="1" s="1"/>
  <c r="J52" i="1"/>
  <c r="V52" i="1" s="1"/>
  <c r="K52" i="1"/>
  <c r="W52" i="1" s="1"/>
  <c r="L52" i="1"/>
  <c r="X52" i="1" s="1"/>
  <c r="M52" i="1"/>
  <c r="Y52" i="1" s="1"/>
  <c r="E53" i="1"/>
  <c r="Q53" i="1" s="1"/>
  <c r="I53" i="1"/>
  <c r="U53" i="1" s="1"/>
  <c r="M53" i="1"/>
  <c r="Y53" i="1" s="1"/>
  <c r="E54" i="1"/>
  <c r="Q54" i="1" s="1"/>
  <c r="D55" i="1"/>
  <c r="P55" i="1" s="1"/>
  <c r="P159" i="1" s="1"/>
  <c r="E55" i="1"/>
  <c r="Q55" i="1" s="1"/>
  <c r="F55" i="1"/>
  <c r="G55" i="1"/>
  <c r="S55" i="1" s="1"/>
  <c r="H55" i="1"/>
  <c r="T55" i="1" s="1"/>
  <c r="I55" i="1"/>
  <c r="U55" i="1" s="1"/>
  <c r="J55" i="1"/>
  <c r="K55" i="1"/>
  <c r="W55" i="1" s="1"/>
  <c r="L55" i="1"/>
  <c r="X55" i="1" s="1"/>
  <c r="M55" i="1"/>
  <c r="Y55" i="1" s="1"/>
  <c r="D56" i="1"/>
  <c r="E56" i="1"/>
  <c r="Q56" i="1" s="1"/>
  <c r="F56" i="1"/>
  <c r="R56" i="1" s="1"/>
  <c r="G56" i="1"/>
  <c r="S56" i="1" s="1"/>
  <c r="H56" i="1"/>
  <c r="I56" i="1"/>
  <c r="J56" i="1"/>
  <c r="V56" i="1" s="1"/>
  <c r="K56" i="1"/>
  <c r="W56" i="1" s="1"/>
  <c r="L56" i="1"/>
  <c r="M56" i="1"/>
  <c r="Y56" i="1" s="1"/>
  <c r="F57" i="1"/>
  <c r="J57" i="1"/>
  <c r="D59" i="1"/>
  <c r="P59" i="1" s="1"/>
  <c r="P163" i="1" s="1"/>
  <c r="E59" i="1"/>
  <c r="Q59" i="1" s="1"/>
  <c r="F59" i="1"/>
  <c r="R59" i="1" s="1"/>
  <c r="G59" i="1"/>
  <c r="H59" i="1"/>
  <c r="T59" i="1" s="1"/>
  <c r="I59" i="1"/>
  <c r="U59" i="1" s="1"/>
  <c r="J59" i="1"/>
  <c r="V59" i="1" s="1"/>
  <c r="K59" i="1"/>
  <c r="L59" i="1"/>
  <c r="X59" i="1" s="1"/>
  <c r="M59" i="1"/>
  <c r="Y59" i="1" s="1"/>
  <c r="D60" i="1"/>
  <c r="P60" i="1" s="1"/>
  <c r="P164" i="1" s="1"/>
  <c r="E60" i="1"/>
  <c r="F60" i="1"/>
  <c r="G60" i="1"/>
  <c r="S60" i="1" s="1"/>
  <c r="H60" i="1"/>
  <c r="T60" i="1" s="1"/>
  <c r="I60" i="1"/>
  <c r="J60" i="1"/>
  <c r="V60" i="1" s="1"/>
  <c r="K60" i="1"/>
  <c r="W60" i="1" s="1"/>
  <c r="L60" i="1"/>
  <c r="X60" i="1" s="1"/>
  <c r="M60" i="1"/>
  <c r="Y60" i="1" s="1"/>
  <c r="D61" i="1"/>
  <c r="P61" i="1" s="1"/>
  <c r="P165" i="1" s="1"/>
  <c r="H61" i="1"/>
  <c r="T61" i="1" s="1"/>
  <c r="L61" i="1"/>
  <c r="D63" i="1"/>
  <c r="P63" i="1" s="1"/>
  <c r="P167" i="1" s="1"/>
  <c r="E63" i="1"/>
  <c r="Q63" i="1" s="1"/>
  <c r="F63" i="1"/>
  <c r="G63" i="1"/>
  <c r="H63" i="1"/>
  <c r="T63" i="1" s="1"/>
  <c r="I63" i="1"/>
  <c r="U63" i="1" s="1"/>
  <c r="J63" i="1"/>
  <c r="K63" i="1"/>
  <c r="L63" i="1"/>
  <c r="X63" i="1" s="1"/>
  <c r="M63" i="1"/>
  <c r="Y63" i="1" s="1"/>
  <c r="D64" i="1"/>
  <c r="P64" i="1" s="1"/>
  <c r="P168" i="1" s="1"/>
  <c r="E64" i="1"/>
  <c r="Q64" i="1" s="1"/>
  <c r="F64" i="1"/>
  <c r="G64" i="1"/>
  <c r="S64" i="1" s="1"/>
  <c r="H64" i="1"/>
  <c r="I64" i="1"/>
  <c r="J64" i="1"/>
  <c r="V64" i="1" s="1"/>
  <c r="K64" i="1"/>
  <c r="W64" i="1" s="1"/>
  <c r="L64" i="1"/>
  <c r="M64" i="1"/>
  <c r="Y64" i="1" s="1"/>
  <c r="F65" i="1"/>
  <c r="J65" i="1"/>
  <c r="D67" i="1"/>
  <c r="P67" i="1" s="1"/>
  <c r="P171" i="1" s="1"/>
  <c r="E67" i="1"/>
  <c r="Q67" i="1" s="1"/>
  <c r="F67" i="1"/>
  <c r="R67" i="1" s="1"/>
  <c r="G67" i="1"/>
  <c r="H67" i="1"/>
  <c r="T67" i="1" s="1"/>
  <c r="I67" i="1"/>
  <c r="U67" i="1" s="1"/>
  <c r="J67" i="1"/>
  <c r="V67" i="1" s="1"/>
  <c r="K67" i="1"/>
  <c r="L67" i="1"/>
  <c r="X67" i="1" s="1"/>
  <c r="M67" i="1"/>
  <c r="Y67" i="1" s="1"/>
  <c r="D68" i="1"/>
  <c r="P68" i="1" s="1"/>
  <c r="P172" i="1" s="1"/>
  <c r="E68" i="1"/>
  <c r="F68" i="1"/>
  <c r="G68" i="1"/>
  <c r="S68" i="1" s="1"/>
  <c r="H68" i="1"/>
  <c r="T68" i="1" s="1"/>
  <c r="I68" i="1"/>
  <c r="J68" i="1"/>
  <c r="V68" i="1" s="1"/>
  <c r="K68" i="1"/>
  <c r="W68" i="1" s="1"/>
  <c r="L68" i="1"/>
  <c r="X68" i="1" s="1"/>
  <c r="M68" i="1"/>
  <c r="Y68" i="1" s="1"/>
  <c r="D69" i="1"/>
  <c r="P69" i="1" s="1"/>
  <c r="P173" i="1" s="1"/>
  <c r="H69" i="1"/>
  <c r="T69" i="1" s="1"/>
  <c r="L69" i="1"/>
  <c r="E70" i="1"/>
  <c r="Q70" i="1" s="1"/>
  <c r="D71" i="1"/>
  <c r="P71" i="1" s="1"/>
  <c r="P175" i="1" s="1"/>
  <c r="E71" i="1"/>
  <c r="Q71" i="1" s="1"/>
  <c r="F71" i="1"/>
  <c r="G71" i="1"/>
  <c r="S71" i="1" s="1"/>
  <c r="H71" i="1"/>
  <c r="T71" i="1" s="1"/>
  <c r="I71" i="1"/>
  <c r="J71" i="1"/>
  <c r="K71" i="1"/>
  <c r="W71" i="1" s="1"/>
  <c r="L71" i="1"/>
  <c r="X71" i="1" s="1"/>
  <c r="M71" i="1"/>
  <c r="Y71" i="1" s="1"/>
  <c r="D72" i="1"/>
  <c r="P72" i="1" s="1"/>
  <c r="P176" i="1" s="1"/>
  <c r="E72" i="1"/>
  <c r="F72" i="1"/>
  <c r="R72" i="1" s="1"/>
  <c r="G72" i="1"/>
  <c r="H72" i="1"/>
  <c r="I72" i="1"/>
  <c r="U72" i="1" s="1"/>
  <c r="J72" i="1"/>
  <c r="V72" i="1" s="1"/>
  <c r="K72" i="1"/>
  <c r="W72" i="1" s="1"/>
  <c r="L72" i="1"/>
  <c r="M72" i="1"/>
  <c r="Y72" i="1" s="1"/>
  <c r="E73" i="1"/>
  <c r="I73" i="1"/>
  <c r="M73" i="1"/>
  <c r="Y73" i="1" s="1"/>
  <c r="D75" i="1"/>
  <c r="P75" i="1" s="1"/>
  <c r="P179" i="1" s="1"/>
  <c r="E75" i="1"/>
  <c r="Q75" i="1" s="1"/>
  <c r="F75" i="1"/>
  <c r="R75" i="1" s="1"/>
  <c r="G75" i="1"/>
  <c r="H75" i="1"/>
  <c r="I75" i="1"/>
  <c r="U75" i="1" s="1"/>
  <c r="J75" i="1"/>
  <c r="V75" i="1" s="1"/>
  <c r="K75" i="1"/>
  <c r="L75" i="1"/>
  <c r="M75" i="1"/>
  <c r="Y75" i="1" s="1"/>
  <c r="D76" i="1"/>
  <c r="P76" i="1" s="1"/>
  <c r="P180" i="1" s="1"/>
  <c r="E76" i="1"/>
  <c r="F76" i="1"/>
  <c r="G76" i="1"/>
  <c r="S76" i="1" s="1"/>
  <c r="H76" i="1"/>
  <c r="T76" i="1" s="1"/>
  <c r="I76" i="1"/>
  <c r="J76" i="1"/>
  <c r="K76" i="1"/>
  <c r="W76" i="1" s="1"/>
  <c r="L76" i="1"/>
  <c r="X76" i="1" s="1"/>
  <c r="M76" i="1"/>
  <c r="Y76" i="1" s="1"/>
  <c r="G77" i="1"/>
  <c r="K77" i="1"/>
  <c r="D79" i="1"/>
  <c r="P79" i="1" s="1"/>
  <c r="P183" i="1" s="1"/>
  <c r="E79" i="1"/>
  <c r="Q79" i="1" s="1"/>
  <c r="F79" i="1"/>
  <c r="R79" i="1" s="1"/>
  <c r="S183" i="1" s="1"/>
  <c r="G79" i="1"/>
  <c r="S79" i="1" s="1"/>
  <c r="H79" i="1"/>
  <c r="T79" i="1" s="1"/>
  <c r="I79" i="1"/>
  <c r="J79" i="1"/>
  <c r="K79" i="1"/>
  <c r="W79" i="1" s="1"/>
  <c r="L79" i="1"/>
  <c r="X79" i="1" s="1"/>
  <c r="M79" i="1"/>
  <c r="Y79" i="1" s="1"/>
  <c r="D80" i="1"/>
  <c r="P80" i="1" s="1"/>
  <c r="P184" i="1" s="1"/>
  <c r="E80" i="1"/>
  <c r="Q80" i="1" s="1"/>
  <c r="F80" i="1"/>
  <c r="R80" i="1" s="1"/>
  <c r="G80" i="1"/>
  <c r="H80" i="1"/>
  <c r="I80" i="1"/>
  <c r="U80" i="1" s="1"/>
  <c r="J80" i="1"/>
  <c r="V80" i="1" s="1"/>
  <c r="K80" i="1"/>
  <c r="W80" i="1" s="1"/>
  <c r="L80" i="1"/>
  <c r="X80" i="1" s="1"/>
  <c r="Y184" i="1" s="1"/>
  <c r="M80" i="1"/>
  <c r="Y80" i="1" s="1"/>
  <c r="E81" i="1"/>
  <c r="I81" i="1"/>
  <c r="M81" i="1"/>
  <c r="Y81" i="1" s="1"/>
  <c r="D83" i="1"/>
  <c r="P83" i="1" s="1"/>
  <c r="P187" i="1" s="1"/>
  <c r="E83" i="1"/>
  <c r="Q83" i="1" s="1"/>
  <c r="F83" i="1"/>
  <c r="R83" i="1" s="1"/>
  <c r="G83" i="1"/>
  <c r="H83" i="1"/>
  <c r="I83" i="1"/>
  <c r="U83" i="1" s="1"/>
  <c r="J83" i="1"/>
  <c r="V83" i="1" s="1"/>
  <c r="K83" i="1"/>
  <c r="L83" i="1"/>
  <c r="M83" i="1"/>
  <c r="Y83" i="1" s="1"/>
  <c r="D84" i="1"/>
  <c r="P84" i="1" s="1"/>
  <c r="P188" i="1" s="1"/>
  <c r="E84" i="1"/>
  <c r="F84" i="1"/>
  <c r="G84" i="1"/>
  <c r="S84" i="1" s="1"/>
  <c r="H84" i="1"/>
  <c r="T84" i="1" s="1"/>
  <c r="I84" i="1"/>
  <c r="J84" i="1"/>
  <c r="K84" i="1"/>
  <c r="W84" i="1" s="1"/>
  <c r="L84" i="1"/>
  <c r="X84" i="1" s="1"/>
  <c r="M84" i="1"/>
  <c r="Y84" i="1" s="1"/>
  <c r="G85" i="1"/>
  <c r="K85" i="1"/>
  <c r="E86" i="1"/>
  <c r="Q86" i="1" s="1"/>
  <c r="D87" i="1"/>
  <c r="P87" i="1" s="1"/>
  <c r="P191" i="1" s="1"/>
  <c r="E87" i="1"/>
  <c r="Q87" i="1" s="1"/>
  <c r="F87" i="1"/>
  <c r="G87" i="1"/>
  <c r="S87" i="1" s="1"/>
  <c r="H87" i="1"/>
  <c r="T87" i="1" s="1"/>
  <c r="I87" i="1"/>
  <c r="J87" i="1"/>
  <c r="K87" i="1"/>
  <c r="W87" i="1" s="1"/>
  <c r="L87" i="1"/>
  <c r="X87" i="1" s="1"/>
  <c r="M87" i="1"/>
  <c r="Y87" i="1" s="1"/>
  <c r="D88" i="1"/>
  <c r="E88" i="1"/>
  <c r="Q88" i="1" s="1"/>
  <c r="F88" i="1"/>
  <c r="R88" i="1" s="1"/>
  <c r="G88" i="1"/>
  <c r="H88" i="1"/>
  <c r="I88" i="1"/>
  <c r="U88" i="1" s="1"/>
  <c r="J88" i="1"/>
  <c r="V88" i="1" s="1"/>
  <c r="K88" i="1"/>
  <c r="W88" i="1" s="1"/>
  <c r="L88" i="1"/>
  <c r="M88" i="1"/>
  <c r="Y88" i="1" s="1"/>
  <c r="D89" i="1"/>
  <c r="P89" i="1" s="1"/>
  <c r="P193" i="1" s="1"/>
  <c r="H89" i="1"/>
  <c r="T89" i="1" s="1"/>
  <c r="L89" i="1"/>
  <c r="X89" i="1" s="1"/>
  <c r="D91" i="1"/>
  <c r="P91" i="1" s="1"/>
  <c r="P195" i="1" s="1"/>
  <c r="E91" i="1"/>
  <c r="Q91" i="1" s="1"/>
  <c r="F91" i="1"/>
  <c r="R91" i="1" s="1"/>
  <c r="G91" i="1"/>
  <c r="S91" i="1" s="1"/>
  <c r="H91" i="1"/>
  <c r="I91" i="1"/>
  <c r="U91" i="1" s="1"/>
  <c r="J91" i="1"/>
  <c r="V91" i="1" s="1"/>
  <c r="K91" i="1"/>
  <c r="W91" i="1" s="1"/>
  <c r="L91" i="1"/>
  <c r="M91" i="1"/>
  <c r="Y91" i="1" s="1"/>
  <c r="D92" i="1"/>
  <c r="P92" i="1" s="1"/>
  <c r="P196" i="1" s="1"/>
  <c r="E92" i="1"/>
  <c r="Q92" i="1" s="1"/>
  <c r="F92" i="1"/>
  <c r="G92" i="1"/>
  <c r="S92" i="1" s="1"/>
  <c r="H92" i="1"/>
  <c r="I92" i="1"/>
  <c r="U92" i="1" s="1"/>
  <c r="J92" i="1"/>
  <c r="K92" i="1"/>
  <c r="W92" i="1" s="1"/>
  <c r="L92" i="1"/>
  <c r="X92" i="1" s="1"/>
  <c r="M92" i="1"/>
  <c r="Y92" i="1" s="1"/>
  <c r="F93" i="1"/>
  <c r="R93" i="1" s="1"/>
  <c r="J93" i="1"/>
  <c r="D95" i="1"/>
  <c r="P95" i="1" s="1"/>
  <c r="P199" i="1" s="1"/>
  <c r="E95" i="1"/>
  <c r="F95" i="1"/>
  <c r="G95" i="1"/>
  <c r="S95" i="1" s="1"/>
  <c r="H95" i="1"/>
  <c r="T95" i="1" s="1"/>
  <c r="I95" i="1"/>
  <c r="J95" i="1"/>
  <c r="K95" i="1"/>
  <c r="W95" i="1" s="1"/>
  <c r="L95" i="1"/>
  <c r="X95" i="1" s="1"/>
  <c r="M95" i="1"/>
  <c r="Y95" i="1" s="1"/>
  <c r="D96" i="1"/>
  <c r="P96" i="1" s="1"/>
  <c r="P200" i="1" s="1"/>
  <c r="E96" i="1"/>
  <c r="Q96" i="1" s="1"/>
  <c r="F96" i="1"/>
  <c r="R96" i="1" s="1"/>
  <c r="G96" i="1"/>
  <c r="H96" i="1"/>
  <c r="T96" i="1" s="1"/>
  <c r="I96" i="1"/>
  <c r="J96" i="1"/>
  <c r="V96" i="1" s="1"/>
  <c r="K96" i="1"/>
  <c r="L96" i="1"/>
  <c r="M96" i="1"/>
  <c r="Y96" i="1" s="1"/>
  <c r="D97" i="1"/>
  <c r="P97" i="1" s="1"/>
  <c r="P201" i="1" s="1"/>
  <c r="H97" i="1"/>
  <c r="T97" i="1" s="1"/>
  <c r="L97" i="1"/>
  <c r="X97" i="1" s="1"/>
  <c r="D99" i="1"/>
  <c r="P99" i="1" s="1"/>
  <c r="P203" i="1" s="1"/>
  <c r="E99" i="1"/>
  <c r="Q99" i="1" s="1"/>
  <c r="F99" i="1"/>
  <c r="R99" i="1" s="1"/>
  <c r="G99" i="1"/>
  <c r="S99" i="1" s="1"/>
  <c r="H99" i="1"/>
  <c r="T99" i="1" s="1"/>
  <c r="I99" i="1"/>
  <c r="U99" i="1" s="1"/>
  <c r="J99" i="1"/>
  <c r="V99" i="1" s="1"/>
  <c r="K99" i="1"/>
  <c r="W99" i="1" s="1"/>
  <c r="L99" i="1"/>
  <c r="X99" i="1" s="1"/>
  <c r="M99" i="1"/>
  <c r="Y99" i="1" s="1"/>
  <c r="D100" i="1"/>
  <c r="P100" i="1" s="1"/>
  <c r="P204" i="1" s="1"/>
  <c r="E100" i="1"/>
  <c r="Q100" i="1" s="1"/>
  <c r="F100" i="1"/>
  <c r="R100" i="1" s="1"/>
  <c r="G100" i="1"/>
  <c r="S100" i="1" s="1"/>
  <c r="H100" i="1"/>
  <c r="I100" i="1"/>
  <c r="U100" i="1" s="1"/>
  <c r="J100" i="1"/>
  <c r="V100" i="1" s="1"/>
  <c r="K100" i="1"/>
  <c r="W100" i="1" s="1"/>
  <c r="L100" i="1"/>
  <c r="M100" i="1"/>
  <c r="Y100" i="1" s="1"/>
  <c r="F101" i="1"/>
  <c r="R101" i="1" s="1"/>
  <c r="J101" i="1"/>
  <c r="D103" i="1"/>
  <c r="P103" i="1" s="1"/>
  <c r="P207" i="1" s="1"/>
  <c r="E103" i="1"/>
  <c r="Q103" i="1" s="1"/>
  <c r="F103" i="1"/>
  <c r="G103" i="1"/>
  <c r="S103" i="1" s="1"/>
  <c r="H103" i="1"/>
  <c r="T103" i="1" s="1"/>
  <c r="I103" i="1"/>
  <c r="U103" i="1" s="1"/>
  <c r="J103" i="1"/>
  <c r="K103" i="1"/>
  <c r="W103" i="1" s="1"/>
  <c r="L103" i="1"/>
  <c r="X103" i="1" s="1"/>
  <c r="M103" i="1"/>
  <c r="Y103" i="1" s="1"/>
  <c r="D104" i="1"/>
  <c r="P104" i="1" s="1"/>
  <c r="P208" i="1" s="1"/>
  <c r="E104" i="1"/>
  <c r="Q104" i="1" s="1"/>
  <c r="F104" i="1"/>
  <c r="R104" i="1" s="1"/>
  <c r="G104" i="1"/>
  <c r="S104" i="1" s="1"/>
  <c r="H104" i="1"/>
  <c r="T104" i="1" s="1"/>
  <c r="I104" i="1"/>
  <c r="U104" i="1" s="1"/>
  <c r="J104" i="1"/>
  <c r="V104" i="1" s="1"/>
  <c r="K104" i="1"/>
  <c r="W104" i="1" s="1"/>
  <c r="L104" i="1"/>
  <c r="M104" i="1"/>
  <c r="Y104" i="1" s="1"/>
  <c r="D105" i="1"/>
  <c r="P105" i="1" s="1"/>
  <c r="P209" i="1" s="1"/>
  <c r="H105" i="1"/>
  <c r="T105" i="1" s="1"/>
  <c r="L105" i="1"/>
  <c r="X105" i="1" s="1"/>
  <c r="H106" i="1"/>
  <c r="T106" i="1" s="1"/>
  <c r="D107" i="1"/>
  <c r="P107" i="1" s="1"/>
  <c r="P211" i="1" s="1"/>
  <c r="E107" i="1"/>
  <c r="Q107" i="1" s="1"/>
  <c r="F107" i="1"/>
  <c r="R107" i="1" s="1"/>
  <c r="G107" i="1"/>
  <c r="S107" i="1" s="1"/>
  <c r="H107" i="1"/>
  <c r="I107" i="1"/>
  <c r="U107" i="1" s="1"/>
  <c r="J107" i="1"/>
  <c r="V107" i="1" s="1"/>
  <c r="K107" i="1"/>
  <c r="W107" i="1" s="1"/>
  <c r="L107" i="1"/>
  <c r="M107" i="1"/>
  <c r="Y107" i="1" s="1"/>
  <c r="D108" i="1"/>
  <c r="P108" i="1" s="1"/>
  <c r="P212" i="1" s="1"/>
  <c r="E108" i="1"/>
  <c r="Q108" i="1" s="1"/>
  <c r="F108" i="1"/>
  <c r="R108" i="1" s="1"/>
  <c r="G108" i="1"/>
  <c r="S108" i="1" s="1"/>
  <c r="H108" i="1"/>
  <c r="T108" i="1" s="1"/>
  <c r="I108" i="1"/>
  <c r="U108" i="1" s="1"/>
  <c r="J108" i="1"/>
  <c r="K108" i="1"/>
  <c r="W108" i="1" s="1"/>
  <c r="L108" i="1"/>
  <c r="M108" i="1"/>
  <c r="Y108" i="1" s="1"/>
  <c r="E109" i="1"/>
  <c r="Q109" i="1" s="1"/>
  <c r="I109" i="1"/>
  <c r="U109" i="1" s="1"/>
  <c r="M109" i="1"/>
  <c r="Y109" i="1" s="1"/>
  <c r="G110" i="1"/>
  <c r="S110" i="1" s="1"/>
  <c r="L110" i="1"/>
  <c r="X110" i="1" s="1"/>
  <c r="D111" i="1"/>
  <c r="P111" i="1" s="1"/>
  <c r="P215" i="1" s="1"/>
  <c r="E111" i="1"/>
  <c r="Q111" i="1" s="1"/>
  <c r="F111" i="1"/>
  <c r="G111" i="1"/>
  <c r="S111" i="1" s="1"/>
  <c r="H111" i="1"/>
  <c r="T111" i="1" s="1"/>
  <c r="I111" i="1"/>
  <c r="U111" i="1" s="1"/>
  <c r="J111" i="1"/>
  <c r="K111" i="1"/>
  <c r="W111" i="1" s="1"/>
  <c r="L111" i="1"/>
  <c r="X111" i="1" s="1"/>
  <c r="M111" i="1"/>
  <c r="Y111" i="1" s="1"/>
  <c r="D112" i="1"/>
  <c r="P112" i="1" s="1"/>
  <c r="P216" i="1" s="1"/>
  <c r="E112" i="1"/>
  <c r="Q112" i="1" s="1"/>
  <c r="F112" i="1"/>
  <c r="R112" i="1" s="1"/>
  <c r="G112" i="1"/>
  <c r="S112" i="1" s="1"/>
  <c r="H112" i="1"/>
  <c r="T112" i="1" s="1"/>
  <c r="I112" i="1"/>
  <c r="U112" i="1" s="1"/>
  <c r="J112" i="1"/>
  <c r="V112" i="1" s="1"/>
  <c r="K112" i="1"/>
  <c r="W112" i="1" s="1"/>
  <c r="L112" i="1"/>
  <c r="M112" i="1"/>
  <c r="Y112" i="1" s="1"/>
  <c r="E113" i="1"/>
  <c r="Q113" i="1" s="1"/>
  <c r="I113" i="1"/>
  <c r="U113" i="1" s="1"/>
  <c r="M113" i="1"/>
  <c r="Y113" i="1" s="1"/>
  <c r="D114" i="1"/>
  <c r="P114" i="1" s="1"/>
  <c r="P218" i="1" s="1"/>
  <c r="I114" i="1"/>
  <c r="U114" i="1" s="1"/>
  <c r="D115" i="1"/>
  <c r="P115" i="1" s="1"/>
  <c r="P219" i="1" s="1"/>
  <c r="E115" i="1"/>
  <c r="Q115" i="1" s="1"/>
  <c r="F115" i="1"/>
  <c r="R115" i="1" s="1"/>
  <c r="G115" i="1"/>
  <c r="S115" i="1" s="1"/>
  <c r="H115" i="1"/>
  <c r="I115" i="1"/>
  <c r="U115" i="1" s="1"/>
  <c r="J115" i="1"/>
  <c r="V115" i="1" s="1"/>
  <c r="K115" i="1"/>
  <c r="W115" i="1" s="1"/>
  <c r="L115" i="1"/>
  <c r="M115" i="1"/>
  <c r="Y115" i="1" s="1"/>
  <c r="D116" i="1"/>
  <c r="P116" i="1" s="1"/>
  <c r="P220" i="1" s="1"/>
  <c r="E116" i="1"/>
  <c r="Q116" i="1" s="1"/>
  <c r="F116" i="1"/>
  <c r="R116" i="1" s="1"/>
  <c r="G116" i="1"/>
  <c r="S116" i="1" s="1"/>
  <c r="H116" i="1"/>
  <c r="T116" i="1" s="1"/>
  <c r="I116" i="1"/>
  <c r="U116" i="1" s="1"/>
  <c r="J116" i="1"/>
  <c r="V116" i="1" s="1"/>
  <c r="K116" i="1"/>
  <c r="W116" i="1" s="1"/>
  <c r="L116" i="1"/>
  <c r="X116" i="1" s="1"/>
  <c r="M116" i="1"/>
  <c r="Y116" i="1" s="1"/>
  <c r="E117" i="1"/>
  <c r="Q117" i="1" s="1"/>
  <c r="I117" i="1"/>
  <c r="U117" i="1" s="1"/>
  <c r="M117" i="1"/>
  <c r="Y117" i="1" s="1"/>
  <c r="G118" i="1"/>
  <c r="S118" i="1" s="1"/>
  <c r="L118" i="1"/>
  <c r="X118" i="1" s="1"/>
  <c r="D119" i="1"/>
  <c r="P119" i="1" s="1"/>
  <c r="P223" i="1" s="1"/>
  <c r="E119" i="1"/>
  <c r="Q119" i="1" s="1"/>
  <c r="F119" i="1"/>
  <c r="G119" i="1"/>
  <c r="S119" i="1" s="1"/>
  <c r="H119" i="1"/>
  <c r="T119" i="1" s="1"/>
  <c r="I119" i="1"/>
  <c r="U119" i="1" s="1"/>
  <c r="J119" i="1"/>
  <c r="K119" i="1"/>
  <c r="W119" i="1" s="1"/>
  <c r="L119" i="1"/>
  <c r="X119" i="1" s="1"/>
  <c r="M119" i="1"/>
  <c r="Y119" i="1" s="1"/>
  <c r="D120" i="1"/>
  <c r="P120" i="1" s="1"/>
  <c r="P224" i="1" s="1"/>
  <c r="E120" i="1"/>
  <c r="Q120" i="1" s="1"/>
  <c r="F120" i="1"/>
  <c r="R120" i="1" s="1"/>
  <c r="G120" i="1"/>
  <c r="S120" i="1" s="1"/>
  <c r="H120" i="1"/>
  <c r="T120" i="1" s="1"/>
  <c r="I120" i="1"/>
  <c r="U120" i="1" s="1"/>
  <c r="J120" i="1"/>
  <c r="V120" i="1" s="1"/>
  <c r="K120" i="1"/>
  <c r="W120" i="1" s="1"/>
  <c r="L120" i="1"/>
  <c r="M120" i="1"/>
  <c r="Y120" i="1" s="1"/>
  <c r="E121" i="1"/>
  <c r="Q121" i="1" s="1"/>
  <c r="I121" i="1"/>
  <c r="U121" i="1" s="1"/>
  <c r="M121" i="1"/>
  <c r="Y121" i="1" s="1"/>
  <c r="D122" i="1"/>
  <c r="P122" i="1" s="1"/>
  <c r="P226" i="1" s="1"/>
  <c r="I122" i="1"/>
  <c r="U122" i="1" s="1"/>
  <c r="D123" i="1"/>
  <c r="P123" i="1" s="1"/>
  <c r="P227" i="1" s="1"/>
  <c r="E123" i="1"/>
  <c r="Q123" i="1" s="1"/>
  <c r="F123" i="1"/>
  <c r="R123" i="1" s="1"/>
  <c r="G123" i="1"/>
  <c r="S123" i="1" s="1"/>
  <c r="H123" i="1"/>
  <c r="I123" i="1"/>
  <c r="U123" i="1" s="1"/>
  <c r="J123" i="1"/>
  <c r="V123" i="1" s="1"/>
  <c r="K123" i="1"/>
  <c r="W123" i="1" s="1"/>
  <c r="L123" i="1"/>
  <c r="M123" i="1"/>
  <c r="Y123" i="1" s="1"/>
  <c r="D124" i="1"/>
  <c r="P124" i="1" s="1"/>
  <c r="P228" i="1" s="1"/>
  <c r="E124" i="1"/>
  <c r="Q124" i="1" s="1"/>
  <c r="F124" i="1"/>
  <c r="R124" i="1" s="1"/>
  <c r="G124" i="1"/>
  <c r="S124" i="1" s="1"/>
  <c r="H124" i="1"/>
  <c r="T124" i="1" s="1"/>
  <c r="I124" i="1"/>
  <c r="U124" i="1" s="1"/>
  <c r="J124" i="1"/>
  <c r="V124" i="1" s="1"/>
  <c r="K124" i="1"/>
  <c r="W124" i="1" s="1"/>
  <c r="L124" i="1"/>
  <c r="X124" i="1" s="1"/>
  <c r="M124" i="1"/>
  <c r="Y124" i="1" s="1"/>
  <c r="E125" i="1"/>
  <c r="Q125" i="1" s="1"/>
  <c r="I125" i="1"/>
  <c r="U125" i="1" s="1"/>
  <c r="M125" i="1"/>
  <c r="Y125" i="1" s="1"/>
  <c r="G126" i="1"/>
  <c r="S126" i="1" s="1"/>
  <c r="L126" i="1"/>
  <c r="X126" i="1" s="1"/>
  <c r="D127" i="1"/>
  <c r="P127" i="1" s="1"/>
  <c r="P231" i="1" s="1"/>
  <c r="E127" i="1"/>
  <c r="Q127" i="1" s="1"/>
  <c r="F127" i="1"/>
  <c r="G127" i="1"/>
  <c r="S127" i="1" s="1"/>
  <c r="H127" i="1"/>
  <c r="T127" i="1" s="1"/>
  <c r="I127" i="1"/>
  <c r="U127" i="1" s="1"/>
  <c r="J127" i="1"/>
  <c r="K127" i="1"/>
  <c r="W127" i="1" s="1"/>
  <c r="L127" i="1"/>
  <c r="X127" i="1" s="1"/>
  <c r="M127" i="1"/>
  <c r="Y127" i="1" s="1"/>
  <c r="D128" i="1"/>
  <c r="P128" i="1" s="1"/>
  <c r="P232" i="1" s="1"/>
  <c r="E128" i="1"/>
  <c r="Q128" i="1" s="1"/>
  <c r="F128" i="1"/>
  <c r="R128" i="1" s="1"/>
  <c r="G128" i="1"/>
  <c r="S128" i="1" s="1"/>
  <c r="H128" i="1"/>
  <c r="T128" i="1" s="1"/>
  <c r="I128" i="1"/>
  <c r="U128" i="1" s="1"/>
  <c r="J128" i="1"/>
  <c r="V128" i="1" s="1"/>
  <c r="K128" i="1"/>
  <c r="W128" i="1" s="1"/>
  <c r="L128" i="1"/>
  <c r="M128" i="1"/>
  <c r="Y128" i="1" s="1"/>
  <c r="E129" i="1"/>
  <c r="Q129" i="1" s="1"/>
  <c r="I129" i="1"/>
  <c r="U129" i="1" s="1"/>
  <c r="M129" i="1"/>
  <c r="Y129" i="1" s="1"/>
  <c r="D130" i="1"/>
  <c r="P130" i="1" s="1"/>
  <c r="P234" i="1" s="1"/>
  <c r="I130" i="1"/>
  <c r="U130" i="1" s="1"/>
  <c r="D131" i="1"/>
  <c r="P131" i="1" s="1"/>
  <c r="P235" i="1" s="1"/>
  <c r="E131" i="1"/>
  <c r="Q131" i="1" s="1"/>
  <c r="F131" i="1"/>
  <c r="R131" i="1" s="1"/>
  <c r="G131" i="1"/>
  <c r="S131" i="1" s="1"/>
  <c r="H131" i="1"/>
  <c r="I131" i="1"/>
  <c r="U131" i="1" s="1"/>
  <c r="J131" i="1"/>
  <c r="V131" i="1" s="1"/>
  <c r="K131" i="1"/>
  <c r="W131" i="1" s="1"/>
  <c r="L131" i="1"/>
  <c r="M131" i="1"/>
  <c r="Y131" i="1" s="1"/>
  <c r="D132" i="1"/>
  <c r="P132" i="1" s="1"/>
  <c r="P236" i="1" s="1"/>
  <c r="E132" i="1"/>
  <c r="Q132" i="1" s="1"/>
  <c r="F132" i="1"/>
  <c r="R132" i="1" s="1"/>
  <c r="G132" i="1"/>
  <c r="S132" i="1" s="1"/>
  <c r="H132" i="1"/>
  <c r="T132" i="1" s="1"/>
  <c r="I132" i="1"/>
  <c r="U132" i="1" s="1"/>
  <c r="J132" i="1"/>
  <c r="V132" i="1" s="1"/>
  <c r="K132" i="1"/>
  <c r="W132" i="1" s="1"/>
  <c r="L132" i="1"/>
  <c r="X132" i="1" s="1"/>
  <c r="M132" i="1"/>
  <c r="Y132" i="1" s="1"/>
  <c r="E133" i="1"/>
  <c r="Q133" i="1" s="1"/>
  <c r="F133" i="1"/>
  <c r="R133" i="1" s="1"/>
  <c r="I133" i="1"/>
  <c r="U133" i="1" s="1"/>
  <c r="J133" i="1"/>
  <c r="V133" i="1" s="1"/>
  <c r="M133" i="1"/>
  <c r="Y133" i="1" s="1"/>
  <c r="K33" i="1"/>
  <c r="W33" i="1" s="1"/>
  <c r="AQ45" i="1"/>
  <c r="AQ61" i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7" i="1"/>
  <c r="AQ7" i="1" s="1"/>
  <c r="AP8" i="1"/>
  <c r="AQ8" i="1" s="1"/>
  <c r="C9" i="1"/>
  <c r="D9" i="1"/>
  <c r="E9" i="1"/>
  <c r="F9" i="1"/>
  <c r="G9" i="1"/>
  <c r="H9" i="1"/>
  <c r="I9" i="1"/>
  <c r="J9" i="1"/>
  <c r="K9" i="1"/>
  <c r="B9" i="1"/>
  <c r="F10" i="1" l="1"/>
  <c r="F12" i="1" s="1"/>
  <c r="V93" i="1"/>
  <c r="W197" i="1" s="1"/>
  <c r="J10" i="1"/>
  <c r="J12" i="1" s="1"/>
  <c r="Q101" i="1"/>
  <c r="R205" i="1" s="1"/>
  <c r="S69" i="1"/>
  <c r="T173" i="1" s="1"/>
  <c r="S61" i="1"/>
  <c r="T165" i="1" s="1"/>
  <c r="V101" i="1"/>
  <c r="W205" i="1" s="1"/>
  <c r="X100" i="1"/>
  <c r="Y204" i="1" s="1"/>
  <c r="T100" i="1"/>
  <c r="U204" i="1" s="1"/>
  <c r="U196" i="1"/>
  <c r="T92" i="1"/>
  <c r="S80" i="1"/>
  <c r="Q76" i="1"/>
  <c r="S75" i="1"/>
  <c r="S72" i="1"/>
  <c r="S172" i="1"/>
  <c r="R68" i="1"/>
  <c r="V65" i="1"/>
  <c r="R63" i="1"/>
  <c r="S164" i="1"/>
  <c r="R60" i="1"/>
  <c r="V57" i="1"/>
  <c r="Y160" i="1"/>
  <c r="X56" i="1"/>
  <c r="Q160" i="1"/>
  <c r="P56" i="1"/>
  <c r="P160" i="1" s="1"/>
  <c r="K36" i="1"/>
  <c r="W36" i="1" s="1"/>
  <c r="B10" i="1"/>
  <c r="B12" i="1" s="1"/>
  <c r="B13" i="1" s="1"/>
  <c r="H10" i="1"/>
  <c r="H12" i="1" s="1"/>
  <c r="D10" i="1"/>
  <c r="D12" i="1" s="1"/>
  <c r="K133" i="1"/>
  <c r="W133" i="1" s="1"/>
  <c r="G133" i="1"/>
  <c r="S133" i="1" s="1"/>
  <c r="K129" i="1"/>
  <c r="W129" i="1" s="1"/>
  <c r="G129" i="1"/>
  <c r="S129" i="1" s="1"/>
  <c r="K125" i="1"/>
  <c r="W125" i="1" s="1"/>
  <c r="G125" i="1"/>
  <c r="S125" i="1" s="1"/>
  <c r="K121" i="1"/>
  <c r="W121" i="1" s="1"/>
  <c r="G121" i="1"/>
  <c r="S121" i="1" s="1"/>
  <c r="K117" i="1"/>
  <c r="W117" i="1" s="1"/>
  <c r="G117" i="1"/>
  <c r="S117" i="1" s="1"/>
  <c r="K113" i="1"/>
  <c r="W113" i="1" s="1"/>
  <c r="G113" i="1"/>
  <c r="S113" i="1" s="1"/>
  <c r="K109" i="1"/>
  <c r="W109" i="1" s="1"/>
  <c r="G109" i="1"/>
  <c r="S109" i="1" s="1"/>
  <c r="J105" i="1"/>
  <c r="F105" i="1"/>
  <c r="X104" i="1"/>
  <c r="Y208" i="1" s="1"/>
  <c r="V103" i="1"/>
  <c r="W207" i="1" s="1"/>
  <c r="R103" i="1"/>
  <c r="S207" i="1" s="1"/>
  <c r="L101" i="1"/>
  <c r="X101" i="1" s="1"/>
  <c r="H101" i="1"/>
  <c r="T101" i="1" s="1"/>
  <c r="D101" i="1"/>
  <c r="P101" i="1" s="1"/>
  <c r="P205" i="1" s="1"/>
  <c r="J97" i="1"/>
  <c r="F97" i="1"/>
  <c r="Y200" i="1"/>
  <c r="X96" i="1"/>
  <c r="W199" i="1"/>
  <c r="V95" i="1"/>
  <c r="S199" i="1"/>
  <c r="R95" i="1"/>
  <c r="L93" i="1"/>
  <c r="H93" i="1"/>
  <c r="D93" i="1"/>
  <c r="P93" i="1" s="1"/>
  <c r="P197" i="1" s="1"/>
  <c r="V92" i="1"/>
  <c r="W196" i="1" s="1"/>
  <c r="R92" i="1"/>
  <c r="S196" i="1" s="1"/>
  <c r="X91" i="1"/>
  <c r="Y195" i="1" s="1"/>
  <c r="T91" i="1"/>
  <c r="U195" i="1" s="1"/>
  <c r="J89" i="1"/>
  <c r="F89" i="1"/>
  <c r="X88" i="1"/>
  <c r="Y192" i="1" s="1"/>
  <c r="T88" i="1"/>
  <c r="U192" i="1" s="1"/>
  <c r="P88" i="1"/>
  <c r="P192" i="1" s="1"/>
  <c r="V87" i="1"/>
  <c r="W191" i="1" s="1"/>
  <c r="R87" i="1"/>
  <c r="S191" i="1" s="1"/>
  <c r="M85" i="1"/>
  <c r="Y85" i="1" s="1"/>
  <c r="I85" i="1"/>
  <c r="U85" i="1" s="1"/>
  <c r="E85" i="1"/>
  <c r="Q85" i="1" s="1"/>
  <c r="K81" i="1"/>
  <c r="W81" i="1" s="1"/>
  <c r="G81" i="1"/>
  <c r="S81" i="1" s="1"/>
  <c r="M77" i="1"/>
  <c r="Y77" i="1" s="1"/>
  <c r="I77" i="1"/>
  <c r="U77" i="1" s="1"/>
  <c r="E77" i="1"/>
  <c r="Q77" i="1" s="1"/>
  <c r="K73" i="1"/>
  <c r="W73" i="1" s="1"/>
  <c r="G73" i="1"/>
  <c r="S73" i="1" s="1"/>
  <c r="Q72" i="1"/>
  <c r="R176" i="1" s="1"/>
  <c r="J69" i="1"/>
  <c r="V69" i="1" s="1"/>
  <c r="F69" i="1"/>
  <c r="R69" i="1" s="1"/>
  <c r="L65" i="1"/>
  <c r="X65" i="1" s="1"/>
  <c r="H65" i="1"/>
  <c r="T65" i="1" s="1"/>
  <c r="D65" i="1"/>
  <c r="P65" i="1" s="1"/>
  <c r="P169" i="1" s="1"/>
  <c r="S168" i="1"/>
  <c r="R64" i="1"/>
  <c r="J61" i="1"/>
  <c r="V61" i="1" s="1"/>
  <c r="F61" i="1"/>
  <c r="R61" i="1" s="1"/>
  <c r="L57" i="1"/>
  <c r="X57" i="1" s="1"/>
  <c r="H57" i="1"/>
  <c r="T57" i="1" s="1"/>
  <c r="D57" i="1"/>
  <c r="P57" i="1" s="1"/>
  <c r="P161" i="1" s="1"/>
  <c r="K53" i="1"/>
  <c r="W53" i="1" s="1"/>
  <c r="G53" i="1"/>
  <c r="S53" i="1" s="1"/>
  <c r="M49" i="1"/>
  <c r="Y49" i="1" s="1"/>
  <c r="I49" i="1"/>
  <c r="U49" i="1" s="1"/>
  <c r="E49" i="1"/>
  <c r="Q49" i="1" s="1"/>
  <c r="M44" i="1"/>
  <c r="Y44" i="1" s="1"/>
  <c r="I44" i="1"/>
  <c r="U44" i="1" s="1"/>
  <c r="E44" i="1"/>
  <c r="Q44" i="1" s="1"/>
  <c r="L40" i="1"/>
  <c r="X40" i="1" s="1"/>
  <c r="H40" i="1"/>
  <c r="T40" i="1" s="1"/>
  <c r="D40" i="1"/>
  <c r="P40" i="1" s="1"/>
  <c r="P144" i="1" s="1"/>
  <c r="G36" i="1"/>
  <c r="S36" i="1" s="1"/>
  <c r="O133" i="1"/>
  <c r="O117" i="1"/>
  <c r="O101" i="1"/>
  <c r="O85" i="1"/>
  <c r="O69" i="1"/>
  <c r="O53" i="1"/>
  <c r="O229" i="1"/>
  <c r="O213" i="1"/>
  <c r="O197" i="1"/>
  <c r="O181" i="1"/>
  <c r="O165" i="1"/>
  <c r="W85" i="1"/>
  <c r="V188" i="1"/>
  <c r="U84" i="1"/>
  <c r="S83" i="1"/>
  <c r="K10" i="1"/>
  <c r="K12" i="1" s="1"/>
  <c r="G10" i="1"/>
  <c r="G12" i="1" s="1"/>
  <c r="C10" i="1"/>
  <c r="C12" i="1" s="1"/>
  <c r="J129" i="1"/>
  <c r="F129" i="1"/>
  <c r="Y232" i="1"/>
  <c r="X128" i="1"/>
  <c r="W231" i="1"/>
  <c r="V127" i="1"/>
  <c r="S231" i="1"/>
  <c r="R127" i="1"/>
  <c r="J125" i="1"/>
  <c r="V125" i="1" s="1"/>
  <c r="F125" i="1"/>
  <c r="R125" i="1" s="1"/>
  <c r="J121" i="1"/>
  <c r="F121" i="1"/>
  <c r="Y224" i="1"/>
  <c r="X120" i="1"/>
  <c r="W223" i="1"/>
  <c r="V119" i="1"/>
  <c r="S223" i="1"/>
  <c r="R119" i="1"/>
  <c r="J117" i="1"/>
  <c r="V117" i="1" s="1"/>
  <c r="F117" i="1"/>
  <c r="R117" i="1" s="1"/>
  <c r="J113" i="1"/>
  <c r="F113" i="1"/>
  <c r="Y216" i="1"/>
  <c r="X112" i="1"/>
  <c r="W215" i="1"/>
  <c r="V111" i="1"/>
  <c r="S215" i="1"/>
  <c r="R111" i="1"/>
  <c r="J109" i="1"/>
  <c r="V109" i="1" s="1"/>
  <c r="F109" i="1"/>
  <c r="R109" i="1" s="1"/>
  <c r="Y212" i="1"/>
  <c r="X108" i="1"/>
  <c r="M105" i="1"/>
  <c r="Y105" i="1" s="1"/>
  <c r="I105" i="1"/>
  <c r="U105" i="1" s="1"/>
  <c r="E105" i="1"/>
  <c r="Q105" i="1" s="1"/>
  <c r="K101" i="1"/>
  <c r="W101" i="1" s="1"/>
  <c r="G101" i="1"/>
  <c r="S101" i="1" s="1"/>
  <c r="M97" i="1"/>
  <c r="Y97" i="1" s="1"/>
  <c r="I97" i="1"/>
  <c r="U97" i="1" s="1"/>
  <c r="E97" i="1"/>
  <c r="X200" i="1"/>
  <c r="W96" i="1"/>
  <c r="T200" i="1"/>
  <c r="S96" i="1"/>
  <c r="V199" i="1"/>
  <c r="U95" i="1"/>
  <c r="R199" i="1"/>
  <c r="Q95" i="1"/>
  <c r="K93" i="1"/>
  <c r="W93" i="1" s="1"/>
  <c r="G93" i="1"/>
  <c r="S93" i="1" s="1"/>
  <c r="M89" i="1"/>
  <c r="Y89" i="1" s="1"/>
  <c r="I89" i="1"/>
  <c r="E89" i="1"/>
  <c r="S88" i="1"/>
  <c r="T192" i="1" s="1"/>
  <c r="U87" i="1"/>
  <c r="V191" i="1" s="1"/>
  <c r="L85" i="1"/>
  <c r="H85" i="1"/>
  <c r="D85" i="1"/>
  <c r="P85" i="1" s="1"/>
  <c r="P189" i="1" s="1"/>
  <c r="W188" i="1"/>
  <c r="V84" i="1"/>
  <c r="S188" i="1"/>
  <c r="R84" i="1"/>
  <c r="Y187" i="1"/>
  <c r="X83" i="1"/>
  <c r="U187" i="1"/>
  <c r="T83" i="1"/>
  <c r="T187" i="1" s="1"/>
  <c r="J81" i="1"/>
  <c r="F81" i="1"/>
  <c r="U184" i="1"/>
  <c r="T80" i="1"/>
  <c r="T184" i="1" s="1"/>
  <c r="W183" i="1"/>
  <c r="V79" i="1"/>
  <c r="L77" i="1"/>
  <c r="H77" i="1"/>
  <c r="D77" i="1"/>
  <c r="P77" i="1" s="1"/>
  <c r="P181" i="1" s="1"/>
  <c r="V76" i="1"/>
  <c r="W180" i="1" s="1"/>
  <c r="R76" i="1"/>
  <c r="S180" i="1" s="1"/>
  <c r="X75" i="1"/>
  <c r="Y179" i="1" s="1"/>
  <c r="T75" i="1"/>
  <c r="U179" i="1" s="1"/>
  <c r="J73" i="1"/>
  <c r="F73" i="1"/>
  <c r="X72" i="1"/>
  <c r="Y176" i="1" s="1"/>
  <c r="T72" i="1"/>
  <c r="U176" i="1" s="1"/>
  <c r="V71" i="1"/>
  <c r="W175" i="1" s="1"/>
  <c r="R71" i="1"/>
  <c r="R175" i="1" s="1"/>
  <c r="M69" i="1"/>
  <c r="Y69" i="1" s="1"/>
  <c r="I69" i="1"/>
  <c r="U69" i="1" s="1"/>
  <c r="E69" i="1"/>
  <c r="Q69" i="1" s="1"/>
  <c r="K65" i="1"/>
  <c r="W65" i="1" s="1"/>
  <c r="W169" i="1" s="1"/>
  <c r="G65" i="1"/>
  <c r="V168" i="1"/>
  <c r="U64" i="1"/>
  <c r="X167" i="1"/>
  <c r="W63" i="1"/>
  <c r="T167" i="1"/>
  <c r="S63" i="1"/>
  <c r="S167" i="1" s="1"/>
  <c r="M61" i="1"/>
  <c r="Y61" i="1" s="1"/>
  <c r="I61" i="1"/>
  <c r="U61" i="1" s="1"/>
  <c r="V165" i="1" s="1"/>
  <c r="E61" i="1"/>
  <c r="Q61" i="1" s="1"/>
  <c r="K57" i="1"/>
  <c r="W57" i="1" s="1"/>
  <c r="W161" i="1" s="1"/>
  <c r="G57" i="1"/>
  <c r="U56" i="1"/>
  <c r="V160" i="1" s="1"/>
  <c r="J53" i="1"/>
  <c r="V53" i="1" s="1"/>
  <c r="F53" i="1"/>
  <c r="R53" i="1" s="1"/>
  <c r="L49" i="1"/>
  <c r="X49" i="1" s="1"/>
  <c r="H49" i="1"/>
  <c r="T49" i="1" s="1"/>
  <c r="D49" i="1"/>
  <c r="P49" i="1" s="1"/>
  <c r="P153" i="1" s="1"/>
  <c r="L44" i="1"/>
  <c r="X44" i="1" s="1"/>
  <c r="H44" i="1"/>
  <c r="T44" i="1" s="1"/>
  <c r="D44" i="1"/>
  <c r="P44" i="1" s="1"/>
  <c r="P148" i="1" s="1"/>
  <c r="K40" i="1"/>
  <c r="W40" i="1" s="1"/>
  <c r="G40" i="1"/>
  <c r="L36" i="1"/>
  <c r="X36" i="1" s="1"/>
  <c r="D36" i="1"/>
  <c r="P36" i="1" s="1"/>
  <c r="P140" i="1" s="1"/>
  <c r="O121" i="1"/>
  <c r="O105" i="1"/>
  <c r="O89" i="1"/>
  <c r="O73" i="1"/>
  <c r="O57" i="1"/>
  <c r="O40" i="1"/>
  <c r="O233" i="1"/>
  <c r="O217" i="1"/>
  <c r="O201" i="1"/>
  <c r="O185" i="1"/>
  <c r="O169" i="1"/>
  <c r="O153" i="1"/>
  <c r="O148" i="1"/>
  <c r="S85" i="1"/>
  <c r="R188" i="1"/>
  <c r="Q84" i="1"/>
  <c r="X187" i="1"/>
  <c r="W83" i="1"/>
  <c r="U81" i="1"/>
  <c r="Q81" i="1"/>
  <c r="V183" i="1"/>
  <c r="U79" i="1"/>
  <c r="W77" i="1"/>
  <c r="S77" i="1"/>
  <c r="V180" i="1"/>
  <c r="U76" i="1"/>
  <c r="X179" i="1"/>
  <c r="W75" i="1"/>
  <c r="U73" i="1"/>
  <c r="Q73" i="1"/>
  <c r="V175" i="1"/>
  <c r="U71" i="1"/>
  <c r="Y173" i="1"/>
  <c r="X69" i="1"/>
  <c r="R65" i="1"/>
  <c r="Y168" i="1"/>
  <c r="X64" i="1"/>
  <c r="U168" i="1"/>
  <c r="T64" i="1"/>
  <c r="W167" i="1"/>
  <c r="V63" i="1"/>
  <c r="Y165" i="1"/>
  <c r="X61" i="1"/>
  <c r="R57" i="1"/>
  <c r="U160" i="1"/>
  <c r="T56" i="1"/>
  <c r="W159" i="1"/>
  <c r="V55" i="1"/>
  <c r="S159" i="1"/>
  <c r="R55" i="1"/>
  <c r="O140" i="1"/>
  <c r="I10" i="1"/>
  <c r="I12" i="1" s="1"/>
  <c r="E10" i="1"/>
  <c r="E12" i="1" s="1"/>
  <c r="L133" i="1"/>
  <c r="X133" i="1" s="1"/>
  <c r="H133" i="1"/>
  <c r="X131" i="1"/>
  <c r="Y235" i="1" s="1"/>
  <c r="T131" i="1"/>
  <c r="U235" i="1" s="1"/>
  <c r="L129" i="1"/>
  <c r="X129" i="1" s="1"/>
  <c r="H129" i="1"/>
  <c r="T129" i="1" s="1"/>
  <c r="D129" i="1"/>
  <c r="P129" i="1" s="1"/>
  <c r="P233" i="1" s="1"/>
  <c r="L125" i="1"/>
  <c r="X125" i="1" s="1"/>
  <c r="H125" i="1"/>
  <c r="Y227" i="1"/>
  <c r="X123" i="1"/>
  <c r="U227" i="1"/>
  <c r="T123" i="1"/>
  <c r="L121" i="1"/>
  <c r="X121" i="1" s="1"/>
  <c r="H121" i="1"/>
  <c r="T121" i="1" s="1"/>
  <c r="D121" i="1"/>
  <c r="P121" i="1" s="1"/>
  <c r="P225" i="1" s="1"/>
  <c r="L117" i="1"/>
  <c r="X117" i="1" s="1"/>
  <c r="H117" i="1"/>
  <c r="X115" i="1"/>
  <c r="Y219" i="1" s="1"/>
  <c r="T115" i="1"/>
  <c r="U219" i="1" s="1"/>
  <c r="L113" i="1"/>
  <c r="X113" i="1" s="1"/>
  <c r="H113" i="1"/>
  <c r="T113" i="1" s="1"/>
  <c r="D113" i="1"/>
  <c r="P113" i="1" s="1"/>
  <c r="P217" i="1" s="1"/>
  <c r="L109" i="1"/>
  <c r="X109" i="1" s="1"/>
  <c r="H109" i="1"/>
  <c r="T109" i="1" s="1"/>
  <c r="W212" i="1"/>
  <c r="V108" i="1"/>
  <c r="Y211" i="1"/>
  <c r="X107" i="1"/>
  <c r="U211" i="1"/>
  <c r="T107" i="1"/>
  <c r="K105" i="1"/>
  <c r="W105" i="1" s="1"/>
  <c r="G105" i="1"/>
  <c r="S105" i="1" s="1"/>
  <c r="M101" i="1"/>
  <c r="Y101" i="1" s="1"/>
  <c r="I101" i="1"/>
  <c r="K97" i="1"/>
  <c r="W97" i="1" s="1"/>
  <c r="G97" i="1"/>
  <c r="S97" i="1" s="1"/>
  <c r="V200" i="1"/>
  <c r="U96" i="1"/>
  <c r="M93" i="1"/>
  <c r="Y93" i="1" s="1"/>
  <c r="I93" i="1"/>
  <c r="U93" i="1" s="1"/>
  <c r="K89" i="1"/>
  <c r="W89" i="1" s="1"/>
  <c r="G89" i="1"/>
  <c r="S89" i="1" s="1"/>
  <c r="J85" i="1"/>
  <c r="V85" i="1" s="1"/>
  <c r="L81" i="1"/>
  <c r="X81" i="1" s="1"/>
  <c r="H81" i="1"/>
  <c r="T81" i="1" s="1"/>
  <c r="D81" i="1"/>
  <c r="P81" i="1" s="1"/>
  <c r="P185" i="1" s="1"/>
  <c r="J77" i="1"/>
  <c r="V77" i="1" s="1"/>
  <c r="L73" i="1"/>
  <c r="X73" i="1" s="1"/>
  <c r="H73" i="1"/>
  <c r="T73" i="1" s="1"/>
  <c r="D73" i="1"/>
  <c r="P73" i="1" s="1"/>
  <c r="P177" i="1" s="1"/>
  <c r="K69" i="1"/>
  <c r="U68" i="1"/>
  <c r="V172" i="1" s="1"/>
  <c r="Q68" i="1"/>
  <c r="R172" i="1" s="1"/>
  <c r="W67" i="1"/>
  <c r="X171" i="1" s="1"/>
  <c r="S67" i="1"/>
  <c r="T171" i="1" s="1"/>
  <c r="M65" i="1"/>
  <c r="Y65" i="1" s="1"/>
  <c r="I65" i="1"/>
  <c r="U65" i="1" s="1"/>
  <c r="E65" i="1"/>
  <c r="Q65" i="1" s="1"/>
  <c r="K61" i="1"/>
  <c r="U60" i="1"/>
  <c r="V164" i="1" s="1"/>
  <c r="Q60" i="1"/>
  <c r="R164" i="1" s="1"/>
  <c r="W59" i="1"/>
  <c r="X163" i="1" s="1"/>
  <c r="S59" i="1"/>
  <c r="T163" i="1" s="1"/>
  <c r="M57" i="1"/>
  <c r="Y57" i="1" s="1"/>
  <c r="I57" i="1"/>
  <c r="U57" i="1" s="1"/>
  <c r="E57" i="1"/>
  <c r="Q57" i="1" s="1"/>
  <c r="L53" i="1"/>
  <c r="X53" i="1" s="1"/>
  <c r="H53" i="1"/>
  <c r="T53" i="1" s="1"/>
  <c r="J49" i="1"/>
  <c r="V49" i="1" s="1"/>
  <c r="F49" i="1"/>
  <c r="R49" i="1" s="1"/>
  <c r="J44" i="1"/>
  <c r="F44" i="1"/>
  <c r="M40" i="1"/>
  <c r="Y40" i="1" s="1"/>
  <c r="I40" i="1"/>
  <c r="U40" i="1" s="1"/>
  <c r="E40" i="1"/>
  <c r="Q40" i="1" s="1"/>
  <c r="H36" i="1"/>
  <c r="T36" i="1" s="1"/>
  <c r="V47" i="1"/>
  <c r="W151" i="1" s="1"/>
  <c r="R47" i="1"/>
  <c r="S151" i="1" s="1"/>
  <c r="T230" i="1"/>
  <c r="E106" i="1"/>
  <c r="Q106" i="1" s="1"/>
  <c r="K106" i="1"/>
  <c r="W106" i="1" s="1"/>
  <c r="E102" i="1"/>
  <c r="F102" i="1"/>
  <c r="R102" i="1" s="1"/>
  <c r="M102" i="1"/>
  <c r="Y102" i="1" s="1"/>
  <c r="D98" i="1"/>
  <c r="P98" i="1" s="1"/>
  <c r="P202" i="1" s="1"/>
  <c r="J98" i="1"/>
  <c r="V98" i="1" s="1"/>
  <c r="E98" i="1"/>
  <c r="Q98" i="1" s="1"/>
  <c r="M98" i="1"/>
  <c r="Y98" i="1" s="1"/>
  <c r="J94" i="1"/>
  <c r="V94" i="1" s="1"/>
  <c r="E94" i="1"/>
  <c r="L94" i="1"/>
  <c r="F94" i="1"/>
  <c r="R94" i="1" s="1"/>
  <c r="M94" i="1"/>
  <c r="Y94" i="1" s="1"/>
  <c r="I90" i="1"/>
  <c r="D90" i="1"/>
  <c r="P90" i="1" s="1"/>
  <c r="P194" i="1" s="1"/>
  <c r="J90" i="1"/>
  <c r="V90" i="1" s="1"/>
  <c r="E90" i="1"/>
  <c r="Q90" i="1" s="1"/>
  <c r="M90" i="1"/>
  <c r="Y90" i="1" s="1"/>
  <c r="F86" i="1"/>
  <c r="R86" i="1" s="1"/>
  <c r="J86" i="1"/>
  <c r="V86" i="1" s="1"/>
  <c r="L86" i="1"/>
  <c r="X86" i="1" s="1"/>
  <c r="M74" i="1"/>
  <c r="Y74" i="1" s="1"/>
  <c r="D74" i="1"/>
  <c r="P74" i="1" s="1"/>
  <c r="P178" i="1" s="1"/>
  <c r="H74" i="1"/>
  <c r="T74" i="1" s="1"/>
  <c r="F70" i="1"/>
  <c r="R70" i="1" s="1"/>
  <c r="J70" i="1"/>
  <c r="V70" i="1" s="1"/>
  <c r="L70" i="1"/>
  <c r="X70" i="1" s="1"/>
  <c r="X237" i="1"/>
  <c r="V236" i="1"/>
  <c r="R236" i="1"/>
  <c r="X235" i="1"/>
  <c r="T235" i="1"/>
  <c r="M130" i="1"/>
  <c r="H130" i="1"/>
  <c r="X232" i="1"/>
  <c r="T232" i="1"/>
  <c r="V231" i="1"/>
  <c r="R231" i="1"/>
  <c r="K126" i="1"/>
  <c r="E126" i="1"/>
  <c r="Q126" i="1" s="1"/>
  <c r="X229" i="1"/>
  <c r="V228" i="1"/>
  <c r="R228" i="1"/>
  <c r="X227" i="1"/>
  <c r="T227" i="1"/>
  <c r="M122" i="1"/>
  <c r="Y122" i="1" s="1"/>
  <c r="H122" i="1"/>
  <c r="X224" i="1"/>
  <c r="T224" i="1"/>
  <c r="V223" i="1"/>
  <c r="R223" i="1"/>
  <c r="K118" i="1"/>
  <c r="E118" i="1"/>
  <c r="Q118" i="1" s="1"/>
  <c r="X221" i="1"/>
  <c r="V220" i="1"/>
  <c r="R220" i="1"/>
  <c r="X219" i="1"/>
  <c r="T219" i="1"/>
  <c r="M114" i="1"/>
  <c r="Y114" i="1" s="1"/>
  <c r="H114" i="1"/>
  <c r="X216" i="1"/>
  <c r="T216" i="1"/>
  <c r="V215" i="1"/>
  <c r="R215" i="1"/>
  <c r="K110" i="1"/>
  <c r="E110" i="1"/>
  <c r="Q110" i="1" s="1"/>
  <c r="V212" i="1"/>
  <c r="R212" i="1"/>
  <c r="X211" i="1"/>
  <c r="T211" i="1"/>
  <c r="M106" i="1"/>
  <c r="Y106" i="1" s="1"/>
  <c r="G106" i="1"/>
  <c r="S106" i="1" s="1"/>
  <c r="L102" i="1"/>
  <c r="X102" i="1" s="1"/>
  <c r="W204" i="1"/>
  <c r="S204" i="1"/>
  <c r="Y203" i="1"/>
  <c r="U203" i="1"/>
  <c r="H90" i="1"/>
  <c r="T90" i="1" s="1"/>
  <c r="I74" i="1"/>
  <c r="U74" i="1" s="1"/>
  <c r="V173" i="1"/>
  <c r="Y169" i="1"/>
  <c r="H58" i="1"/>
  <c r="T58" i="1" s="1"/>
  <c r="H42" i="1"/>
  <c r="T42" i="1" s="1"/>
  <c r="T222" i="1"/>
  <c r="T214" i="1"/>
  <c r="R174" i="1"/>
  <c r="M82" i="1"/>
  <c r="Y82" i="1" s="1"/>
  <c r="D82" i="1"/>
  <c r="P82" i="1" s="1"/>
  <c r="P186" i="1" s="1"/>
  <c r="H82" i="1"/>
  <c r="G130" i="1"/>
  <c r="G122" i="1"/>
  <c r="S122" i="1" s="1"/>
  <c r="I118" i="1"/>
  <c r="U118" i="1" s="1"/>
  <c r="U222" i="1" s="1"/>
  <c r="D118" i="1"/>
  <c r="P118" i="1" s="1"/>
  <c r="P222" i="1" s="1"/>
  <c r="L114" i="1"/>
  <c r="X114" i="1" s="1"/>
  <c r="G114" i="1"/>
  <c r="S114" i="1" s="1"/>
  <c r="I110" i="1"/>
  <c r="D110" i="1"/>
  <c r="P110" i="1" s="1"/>
  <c r="P214" i="1" s="1"/>
  <c r="L106" i="1"/>
  <c r="X106" i="1" s="1"/>
  <c r="D106" i="1"/>
  <c r="J102" i="1"/>
  <c r="V102" i="1" s="1"/>
  <c r="I98" i="1"/>
  <c r="H94" i="1"/>
  <c r="T94" i="1" s="1"/>
  <c r="E62" i="1"/>
  <c r="Q62" i="1" s="1"/>
  <c r="E46" i="1"/>
  <c r="Q46" i="1" s="1"/>
  <c r="F78" i="1"/>
  <c r="J78" i="1"/>
  <c r="V78" i="1" s="1"/>
  <c r="L78" i="1"/>
  <c r="X78" i="1" s="1"/>
  <c r="L130" i="1"/>
  <c r="X130" i="1" s="1"/>
  <c r="I126" i="1"/>
  <c r="D126" i="1"/>
  <c r="P126" i="1" s="1"/>
  <c r="P230" i="1" s="1"/>
  <c r="L122" i="1"/>
  <c r="V237" i="1"/>
  <c r="R237" i="1"/>
  <c r="X236" i="1"/>
  <c r="T236" i="1"/>
  <c r="V235" i="1"/>
  <c r="R235" i="1"/>
  <c r="K130" i="1"/>
  <c r="X233" i="1"/>
  <c r="T233" i="1"/>
  <c r="V232" i="1"/>
  <c r="R232" i="1"/>
  <c r="X231" i="1"/>
  <c r="T231" i="1"/>
  <c r="M126" i="1"/>
  <c r="V229" i="1"/>
  <c r="R229" i="1"/>
  <c r="X228" i="1"/>
  <c r="T228" i="1"/>
  <c r="V227" i="1"/>
  <c r="R227" i="1"/>
  <c r="K122" i="1"/>
  <c r="W122" i="1" s="1"/>
  <c r="X225" i="1"/>
  <c r="T225" i="1"/>
  <c r="V224" i="1"/>
  <c r="R224" i="1"/>
  <c r="X223" i="1"/>
  <c r="T223" i="1"/>
  <c r="M118" i="1"/>
  <c r="Y118" i="1" s="1"/>
  <c r="V221" i="1"/>
  <c r="R221" i="1"/>
  <c r="X220" i="1"/>
  <c r="T220" i="1"/>
  <c r="V219" i="1"/>
  <c r="R219" i="1"/>
  <c r="K114" i="1"/>
  <c r="X217" i="1"/>
  <c r="T217" i="1"/>
  <c r="V216" i="1"/>
  <c r="R216" i="1"/>
  <c r="X215" i="1"/>
  <c r="T215" i="1"/>
  <c r="M110" i="1"/>
  <c r="I106" i="1"/>
  <c r="X208" i="1"/>
  <c r="T208" i="1"/>
  <c r="V207" i="1"/>
  <c r="R207" i="1"/>
  <c r="H102" i="1"/>
  <c r="T102" i="1" s="1"/>
  <c r="H98" i="1"/>
  <c r="T98" i="1" s="1"/>
  <c r="I82" i="1"/>
  <c r="U82" i="1" s="1"/>
  <c r="H66" i="1"/>
  <c r="T66" i="1" s="1"/>
  <c r="Y161" i="1"/>
  <c r="S160" i="1"/>
  <c r="H50" i="1"/>
  <c r="T50" i="1" s="1"/>
  <c r="R213" i="1"/>
  <c r="T212" i="1"/>
  <c r="V211" i="1"/>
  <c r="X209" i="1"/>
  <c r="T209" i="1"/>
  <c r="V208" i="1"/>
  <c r="R208" i="1"/>
  <c r="X207" i="1"/>
  <c r="T207" i="1"/>
  <c r="X205" i="1"/>
  <c r="T205" i="1"/>
  <c r="V204" i="1"/>
  <c r="X203" i="1"/>
  <c r="T203" i="1"/>
  <c r="X201" i="1"/>
  <c r="T201" i="1"/>
  <c r="R200" i="1"/>
  <c r="X199" i="1"/>
  <c r="T199" i="1"/>
  <c r="V196" i="1"/>
  <c r="X195" i="1"/>
  <c r="T195" i="1"/>
  <c r="T193" i="1"/>
  <c r="V192" i="1"/>
  <c r="R192" i="1"/>
  <c r="X191" i="1"/>
  <c r="T191" i="1"/>
  <c r="X185" i="1"/>
  <c r="T185" i="1"/>
  <c r="V184" i="1"/>
  <c r="R184" i="1"/>
  <c r="X183" i="1"/>
  <c r="T183" i="1"/>
  <c r="X180" i="1"/>
  <c r="T180" i="1"/>
  <c r="R179" i="1"/>
  <c r="X177" i="1"/>
  <c r="T177" i="1"/>
  <c r="V176" i="1"/>
  <c r="X175" i="1"/>
  <c r="T175" i="1"/>
  <c r="T172" i="1"/>
  <c r="R169" i="1"/>
  <c r="V167" i="1"/>
  <c r="T164" i="1"/>
  <c r="R161" i="1"/>
  <c r="V159" i="1"/>
  <c r="U200" i="1"/>
  <c r="U173" i="1"/>
  <c r="W172" i="1"/>
  <c r="U171" i="1"/>
  <c r="Q171" i="1"/>
  <c r="U169" i="1"/>
  <c r="Y167" i="1"/>
  <c r="U165" i="1"/>
  <c r="W164" i="1"/>
  <c r="Y163" i="1"/>
  <c r="U163" i="1"/>
  <c r="U161" i="1"/>
  <c r="W160" i="1"/>
  <c r="Y159" i="1"/>
  <c r="W156" i="1"/>
  <c r="S156" i="1"/>
  <c r="Y149" i="1"/>
  <c r="U149" i="1"/>
  <c r="X184" i="1"/>
  <c r="R183" i="1"/>
  <c r="X176" i="1"/>
  <c r="X169" i="1"/>
  <c r="X161" i="1"/>
  <c r="R160" i="1"/>
  <c r="X159" i="1"/>
  <c r="T159" i="1"/>
  <c r="X157" i="1"/>
  <c r="T157" i="1"/>
  <c r="V156" i="1"/>
  <c r="R156" i="1"/>
  <c r="X155" i="1"/>
  <c r="T155" i="1"/>
  <c r="V152" i="1"/>
  <c r="R152" i="1"/>
  <c r="X151" i="1"/>
  <c r="T151" i="1"/>
  <c r="U225" i="1"/>
  <c r="U233" i="1"/>
  <c r="Q208" i="1"/>
  <c r="Q200" i="1"/>
  <c r="Q194" i="1"/>
  <c r="X192" i="1"/>
  <c r="Q233" i="1"/>
  <c r="S220" i="1"/>
  <c r="S211" i="1"/>
  <c r="Q209" i="1"/>
  <c r="Q188" i="1"/>
  <c r="W181" i="1"/>
  <c r="W237" i="1"/>
  <c r="S237" i="1"/>
  <c r="Y236" i="1"/>
  <c r="U236" i="1"/>
  <c r="Q236" i="1"/>
  <c r="W235" i="1"/>
  <c r="S235" i="1"/>
  <c r="Y233" i="1"/>
  <c r="W232" i="1"/>
  <c r="S232" i="1"/>
  <c r="Y231" i="1"/>
  <c r="Q231" i="1"/>
  <c r="W229" i="1"/>
  <c r="S229" i="1"/>
  <c r="Y228" i="1"/>
  <c r="U228" i="1"/>
  <c r="Q228" i="1"/>
  <c r="W227" i="1"/>
  <c r="S227" i="1"/>
  <c r="Y225" i="1"/>
  <c r="W224" i="1"/>
  <c r="S224" i="1"/>
  <c r="Y223" i="1"/>
  <c r="Q223" i="1"/>
  <c r="Q222" i="1"/>
  <c r="W221" i="1"/>
  <c r="S221" i="1"/>
  <c r="Y220" i="1"/>
  <c r="U220" i="1"/>
  <c r="Q220" i="1"/>
  <c r="W219" i="1"/>
  <c r="S219" i="1"/>
  <c r="Y218" i="1"/>
  <c r="Y217" i="1"/>
  <c r="U217" i="1"/>
  <c r="S216" i="1"/>
  <c r="Y215" i="1"/>
  <c r="Q215" i="1"/>
  <c r="S213" i="1"/>
  <c r="U212" i="1"/>
  <c r="Q212" i="1"/>
  <c r="W211" i="1"/>
  <c r="Y210" i="1"/>
  <c r="T210" i="1"/>
  <c r="Y209" i="1"/>
  <c r="U209" i="1"/>
  <c r="W208" i="1"/>
  <c r="S208" i="1"/>
  <c r="Y207" i="1"/>
  <c r="Q205" i="1"/>
  <c r="Q203" i="1"/>
  <c r="Y201" i="1"/>
  <c r="U201" i="1"/>
  <c r="W200" i="1"/>
  <c r="S200" i="1"/>
  <c r="Y199" i="1"/>
  <c r="Q199" i="1"/>
  <c r="Q197" i="1"/>
  <c r="Q195" i="1"/>
  <c r="Y193" i="1"/>
  <c r="R190" i="1"/>
  <c r="S189" i="1"/>
  <c r="Y188" i="1"/>
  <c r="U188" i="1"/>
  <c r="W187" i="1"/>
  <c r="S187" i="1"/>
  <c r="S181" i="1"/>
  <c r="W179" i="1"/>
  <c r="Y177" i="1"/>
  <c r="S228" i="1"/>
  <c r="Y221" i="1"/>
  <c r="U215" i="1"/>
  <c r="Q207" i="1"/>
  <c r="R191" i="1"/>
  <c r="V213" i="1"/>
  <c r="X212" i="1"/>
  <c r="R211" i="1"/>
  <c r="R204" i="1"/>
  <c r="R196" i="1"/>
  <c r="S236" i="1"/>
  <c r="Y229" i="1"/>
  <c r="U223" i="1"/>
  <c r="Q217" i="1"/>
  <c r="S212" i="1"/>
  <c r="Y205" i="1"/>
  <c r="U199" i="1"/>
  <c r="S195" i="1"/>
  <c r="Q237" i="1"/>
  <c r="W236" i="1"/>
  <c r="Q235" i="1"/>
  <c r="Q234" i="1"/>
  <c r="U232" i="1"/>
  <c r="Q232" i="1"/>
  <c r="Q229" i="1"/>
  <c r="W228" i="1"/>
  <c r="Q227" i="1"/>
  <c r="Q226" i="1"/>
  <c r="U224" i="1"/>
  <c r="Q224" i="1"/>
  <c r="Y222" i="1"/>
  <c r="Q221" i="1"/>
  <c r="W220" i="1"/>
  <c r="Q219" i="1"/>
  <c r="Q218" i="1"/>
  <c r="U216" i="1"/>
  <c r="Q216" i="1"/>
  <c r="Q211" i="1"/>
  <c r="U208" i="1"/>
  <c r="S205" i="1"/>
  <c r="Q204" i="1"/>
  <c r="W203" i="1"/>
  <c r="Q202" i="1"/>
  <c r="S197" i="1"/>
  <c r="Q196" i="1"/>
  <c r="W195" i="1"/>
  <c r="Q189" i="1"/>
  <c r="Q187" i="1"/>
  <c r="Q184" i="1"/>
  <c r="Q176" i="1"/>
  <c r="Q173" i="1"/>
  <c r="Y237" i="1"/>
  <c r="U231" i="1"/>
  <c r="Q225" i="1"/>
  <c r="U207" i="1"/>
  <c r="S203" i="1"/>
  <c r="Y196" i="1"/>
  <c r="W189" i="1"/>
  <c r="Q180" i="1"/>
  <c r="Q165" i="1"/>
  <c r="W216" i="1"/>
  <c r="O234" i="1"/>
  <c r="O130" i="1"/>
  <c r="O230" i="1"/>
  <c r="O126" i="1"/>
  <c r="O226" i="1"/>
  <c r="O122" i="1"/>
  <c r="O222" i="1"/>
  <c r="O118" i="1"/>
  <c r="O218" i="1"/>
  <c r="O114" i="1"/>
  <c r="O214" i="1"/>
  <c r="O110" i="1"/>
  <c r="O210" i="1"/>
  <c r="O106" i="1"/>
  <c r="O206" i="1"/>
  <c r="O102" i="1"/>
  <c r="G102" i="1"/>
  <c r="K102" i="1"/>
  <c r="O202" i="1"/>
  <c r="O98" i="1"/>
  <c r="G98" i="1"/>
  <c r="K98" i="1"/>
  <c r="O198" i="1"/>
  <c r="O94" i="1"/>
  <c r="G94" i="1"/>
  <c r="K94" i="1"/>
  <c r="O194" i="1"/>
  <c r="O90" i="1"/>
  <c r="G90" i="1"/>
  <c r="K90" i="1"/>
  <c r="O190" i="1"/>
  <c r="O86" i="1"/>
  <c r="G86" i="1"/>
  <c r="K86" i="1"/>
  <c r="O186" i="1"/>
  <c r="O82" i="1"/>
  <c r="G82" i="1"/>
  <c r="K82" i="1"/>
  <c r="W82" i="1" s="1"/>
  <c r="O182" i="1"/>
  <c r="O78" i="1"/>
  <c r="G78" i="1"/>
  <c r="S78" i="1" s="1"/>
  <c r="K78" i="1"/>
  <c r="O178" i="1"/>
  <c r="O74" i="1"/>
  <c r="G74" i="1"/>
  <c r="K74" i="1"/>
  <c r="W74" i="1" s="1"/>
  <c r="O174" i="1"/>
  <c r="O70" i="1"/>
  <c r="G70" i="1"/>
  <c r="K70" i="1"/>
  <c r="O170" i="1"/>
  <c r="O66" i="1"/>
  <c r="G66" i="1"/>
  <c r="K66" i="1"/>
  <c r="W66" i="1" s="1"/>
  <c r="O166" i="1"/>
  <c r="O62" i="1"/>
  <c r="G62" i="1"/>
  <c r="S62" i="1" s="1"/>
  <c r="K62" i="1"/>
  <c r="W62" i="1" s="1"/>
  <c r="O162" i="1"/>
  <c r="O58" i="1"/>
  <c r="G58" i="1"/>
  <c r="K58" i="1"/>
  <c r="O158" i="1"/>
  <c r="O54" i="1"/>
  <c r="G54" i="1"/>
  <c r="S54" i="1" s="1"/>
  <c r="K54" i="1"/>
  <c r="O154" i="1"/>
  <c r="O50" i="1"/>
  <c r="G50" i="1"/>
  <c r="K50" i="1"/>
  <c r="W50" i="1" s="1"/>
  <c r="O150" i="1"/>
  <c r="O46" i="1"/>
  <c r="G46" i="1"/>
  <c r="S46" i="1" s="1"/>
  <c r="K46" i="1"/>
  <c r="O146" i="1"/>
  <c r="G42" i="1"/>
  <c r="S42" i="1" s="1"/>
  <c r="K42" i="1"/>
  <c r="O38" i="1"/>
  <c r="O142" i="1"/>
  <c r="E38" i="1"/>
  <c r="Q38" i="1" s="1"/>
  <c r="M38" i="1"/>
  <c r="Y38" i="1" s="1"/>
  <c r="J130" i="1"/>
  <c r="F130" i="1"/>
  <c r="J126" i="1"/>
  <c r="V126" i="1" s="1"/>
  <c r="F126" i="1"/>
  <c r="J122" i="1"/>
  <c r="F122" i="1"/>
  <c r="J118" i="1"/>
  <c r="F118" i="1"/>
  <c r="J114" i="1"/>
  <c r="F114" i="1"/>
  <c r="J110" i="1"/>
  <c r="F110" i="1"/>
  <c r="Y213" i="1"/>
  <c r="U213" i="1"/>
  <c r="J106" i="1"/>
  <c r="F106" i="1"/>
  <c r="I102" i="1"/>
  <c r="D102" i="1"/>
  <c r="P102" i="1" s="1"/>
  <c r="P206" i="1" s="1"/>
  <c r="L98" i="1"/>
  <c r="X98" i="1" s="1"/>
  <c r="F98" i="1"/>
  <c r="I94" i="1"/>
  <c r="D94" i="1"/>
  <c r="P94" i="1" s="1"/>
  <c r="P198" i="1" s="1"/>
  <c r="L90" i="1"/>
  <c r="X90" i="1" s="1"/>
  <c r="F90" i="1"/>
  <c r="W192" i="1"/>
  <c r="S192" i="1"/>
  <c r="Y191" i="1"/>
  <c r="U191" i="1"/>
  <c r="I86" i="1"/>
  <c r="D86" i="1"/>
  <c r="P86" i="1" s="1"/>
  <c r="P190" i="1" s="1"/>
  <c r="L82" i="1"/>
  <c r="F82" i="1"/>
  <c r="R82" i="1" s="1"/>
  <c r="Y185" i="1"/>
  <c r="U185" i="1"/>
  <c r="Q185" i="1"/>
  <c r="W184" i="1"/>
  <c r="S184" i="1"/>
  <c r="Y183" i="1"/>
  <c r="U183" i="1"/>
  <c r="Q183" i="1"/>
  <c r="I78" i="1"/>
  <c r="D78" i="1"/>
  <c r="P78" i="1" s="1"/>
  <c r="P182" i="1" s="1"/>
  <c r="L74" i="1"/>
  <c r="F74" i="1"/>
  <c r="R74" i="1" s="1"/>
  <c r="U177" i="1"/>
  <c r="Q177" i="1"/>
  <c r="W176" i="1"/>
  <c r="S176" i="1"/>
  <c r="Y175" i="1"/>
  <c r="U175" i="1"/>
  <c r="I70" i="1"/>
  <c r="D70" i="1"/>
  <c r="P70" i="1" s="1"/>
  <c r="P174" i="1" s="1"/>
  <c r="S173" i="1"/>
  <c r="Y172" i="1"/>
  <c r="Q172" i="1"/>
  <c r="W171" i="1"/>
  <c r="S171" i="1"/>
  <c r="L66" i="1"/>
  <c r="F66" i="1"/>
  <c r="R66" i="1" s="1"/>
  <c r="Q169" i="1"/>
  <c r="W168" i="1"/>
  <c r="U167" i="1"/>
  <c r="Q167" i="1"/>
  <c r="I62" i="1"/>
  <c r="D62" i="1"/>
  <c r="P62" i="1" s="1"/>
  <c r="P166" i="1" s="1"/>
  <c r="S165" i="1"/>
  <c r="Y164" i="1"/>
  <c r="Q164" i="1"/>
  <c r="W163" i="1"/>
  <c r="S163" i="1"/>
  <c r="L58" i="1"/>
  <c r="F58" i="1"/>
  <c r="Q161" i="1"/>
  <c r="U159" i="1"/>
  <c r="I54" i="1"/>
  <c r="D54" i="1"/>
  <c r="P54" i="1" s="1"/>
  <c r="P158" i="1" s="1"/>
  <c r="W157" i="1"/>
  <c r="S157" i="1"/>
  <c r="L50" i="1"/>
  <c r="F50" i="1"/>
  <c r="R50" i="1" s="1"/>
  <c r="I46" i="1"/>
  <c r="U46" i="1" s="1"/>
  <c r="D46" i="1"/>
  <c r="P46" i="1" s="1"/>
  <c r="P150" i="1" s="1"/>
  <c r="W149" i="1"/>
  <c r="S149" i="1"/>
  <c r="Y148" i="1"/>
  <c r="U148" i="1"/>
  <c r="L42" i="1"/>
  <c r="F42" i="1"/>
  <c r="I38" i="1"/>
  <c r="X160" i="1"/>
  <c r="Q181" i="1"/>
  <c r="Q159" i="1"/>
  <c r="X204" i="1"/>
  <c r="T204" i="1"/>
  <c r="V203" i="1"/>
  <c r="R203" i="1"/>
  <c r="V197" i="1"/>
  <c r="R197" i="1"/>
  <c r="X196" i="1"/>
  <c r="T196" i="1"/>
  <c r="V195" i="1"/>
  <c r="R195" i="1"/>
  <c r="X193" i="1"/>
  <c r="M86" i="1"/>
  <c r="H86" i="1"/>
  <c r="T86" i="1" s="1"/>
  <c r="V189" i="1"/>
  <c r="R189" i="1"/>
  <c r="X188" i="1"/>
  <c r="T188" i="1"/>
  <c r="V187" i="1"/>
  <c r="R187" i="1"/>
  <c r="J82" i="1"/>
  <c r="E82" i="1"/>
  <c r="M78" i="1"/>
  <c r="H78" i="1"/>
  <c r="V181" i="1"/>
  <c r="R181" i="1"/>
  <c r="V179" i="1"/>
  <c r="J74" i="1"/>
  <c r="E74" i="1"/>
  <c r="M70" i="1"/>
  <c r="Y70" i="1" s="1"/>
  <c r="H70" i="1"/>
  <c r="J66" i="1"/>
  <c r="E66" i="1"/>
  <c r="R168" i="1"/>
  <c r="M62" i="1"/>
  <c r="Y62" i="1" s="1"/>
  <c r="H62" i="1"/>
  <c r="J58" i="1"/>
  <c r="E58" i="1"/>
  <c r="Q58" i="1" s="1"/>
  <c r="M54" i="1"/>
  <c r="Y54" i="1" s="1"/>
  <c r="H54" i="1"/>
  <c r="T54" i="1" s="1"/>
  <c r="J50" i="1"/>
  <c r="E50" i="1"/>
  <c r="Q50" i="1" s="1"/>
  <c r="M46" i="1"/>
  <c r="Y46" i="1" s="1"/>
  <c r="H46" i="1"/>
  <c r="J42" i="1"/>
  <c r="V42" i="1" s="1"/>
  <c r="E42" i="1"/>
  <c r="Q42" i="1" s="1"/>
  <c r="F38" i="1"/>
  <c r="Y180" i="1"/>
  <c r="S179" i="1"/>
  <c r="X168" i="1"/>
  <c r="U164" i="1"/>
  <c r="R159" i="1"/>
  <c r="Q175" i="1"/>
  <c r="Q179" i="1"/>
  <c r="Y174" i="1"/>
  <c r="Y171" i="1"/>
  <c r="I66" i="1"/>
  <c r="D66" i="1"/>
  <c r="P66" i="1" s="1"/>
  <c r="P170" i="1" s="1"/>
  <c r="Q168" i="1"/>
  <c r="L62" i="1"/>
  <c r="X62" i="1" s="1"/>
  <c r="F62" i="1"/>
  <c r="R62" i="1" s="1"/>
  <c r="Q163" i="1"/>
  <c r="I58" i="1"/>
  <c r="D58" i="1"/>
  <c r="P58" i="1" s="1"/>
  <c r="P162" i="1" s="1"/>
  <c r="L54" i="1"/>
  <c r="X54" i="1" s="1"/>
  <c r="F54" i="1"/>
  <c r="I50" i="1"/>
  <c r="D50" i="1"/>
  <c r="P50" i="1" s="1"/>
  <c r="P154" i="1" s="1"/>
  <c r="L46" i="1"/>
  <c r="X46" i="1" s="1"/>
  <c r="F46" i="1"/>
  <c r="I42" i="1"/>
  <c r="D42" i="1"/>
  <c r="U180" i="1"/>
  <c r="U172" i="1"/>
  <c r="R167" i="1"/>
  <c r="Q191" i="1"/>
  <c r="V157" i="1"/>
  <c r="R157" i="1"/>
  <c r="V155" i="1"/>
  <c r="R155" i="1"/>
  <c r="V153" i="1"/>
  <c r="R153" i="1"/>
  <c r="X152" i="1"/>
  <c r="T152" i="1"/>
  <c r="X172" i="1"/>
  <c r="R171" i="1"/>
  <c r="V169" i="1"/>
  <c r="X164" i="1"/>
  <c r="R163" i="1"/>
  <c r="V161" i="1"/>
  <c r="R173" i="1"/>
  <c r="V171" i="1"/>
  <c r="T168" i="1"/>
  <c r="R165" i="1"/>
  <c r="V163" i="1"/>
  <c r="T160" i="1"/>
  <c r="J34" i="1"/>
  <c r="V34" i="1" s="1"/>
  <c r="G34" i="1"/>
  <c r="S34" i="1" s="1"/>
  <c r="H37" i="1"/>
  <c r="T37" i="1" s="1"/>
  <c r="D37" i="1"/>
  <c r="P37" i="1" s="1"/>
  <c r="P141" i="1" s="1"/>
  <c r="J36" i="1"/>
  <c r="F36" i="1"/>
  <c r="R36" i="1" s="1"/>
  <c r="M36" i="1"/>
  <c r="I36" i="1"/>
  <c r="E36" i="1"/>
  <c r="L35" i="1"/>
  <c r="X35" i="1" s="1"/>
  <c r="D35" i="1"/>
  <c r="P35" i="1" s="1"/>
  <c r="P139" i="1" s="1"/>
  <c r="K35" i="1"/>
  <c r="W35" i="1" s="1"/>
  <c r="K41" i="1"/>
  <c r="G41" i="1"/>
  <c r="K37" i="1"/>
  <c r="G37" i="1"/>
  <c r="O37" i="1"/>
  <c r="W147" i="1"/>
  <c r="S147" i="1"/>
  <c r="J41" i="1"/>
  <c r="V41" i="1" s="1"/>
  <c r="F41" i="1"/>
  <c r="R41" i="1" s="1"/>
  <c r="J37" i="1"/>
  <c r="V37" i="1" s="1"/>
  <c r="F37" i="1"/>
  <c r="R37" i="1" s="1"/>
  <c r="O42" i="1"/>
  <c r="V147" i="1"/>
  <c r="M41" i="1"/>
  <c r="I41" i="1"/>
  <c r="E41" i="1"/>
  <c r="Q41" i="1" s="1"/>
  <c r="M37" i="1"/>
  <c r="I37" i="1"/>
  <c r="U37" i="1" s="1"/>
  <c r="E37" i="1"/>
  <c r="Q37" i="1" s="1"/>
  <c r="O41" i="1"/>
  <c r="W144" i="1"/>
  <c r="V144" i="1"/>
  <c r="R144" i="1"/>
  <c r="K39" i="1"/>
  <c r="G39" i="1"/>
  <c r="J39" i="1"/>
  <c r="F39" i="1"/>
  <c r="R39" i="1" s="1"/>
  <c r="L38" i="1"/>
  <c r="X38" i="1" s="1"/>
  <c r="H38" i="1"/>
  <c r="D38" i="1"/>
  <c r="O39" i="1"/>
  <c r="M39" i="1"/>
  <c r="I39" i="1"/>
  <c r="K38" i="1"/>
  <c r="W38" i="1" s="1"/>
  <c r="G38" i="1"/>
  <c r="S38" i="1" s="1"/>
  <c r="T139" i="1"/>
  <c r="J35" i="1"/>
  <c r="V35" i="1" s="1"/>
  <c r="F35" i="1"/>
  <c r="O139" i="1"/>
  <c r="M35" i="1"/>
  <c r="Y35" i="1" s="1"/>
  <c r="I35" i="1"/>
  <c r="E35" i="1"/>
  <c r="Q35" i="1" s="1"/>
  <c r="F34" i="1"/>
  <c r="R34" i="1" s="1"/>
  <c r="K34" i="1"/>
  <c r="W34" i="1" s="1"/>
  <c r="M34" i="1"/>
  <c r="Y34" i="1" s="1"/>
  <c r="I34" i="1"/>
  <c r="U34" i="1" s="1"/>
  <c r="E34" i="1"/>
  <c r="Q34" i="1" s="1"/>
  <c r="L34" i="1"/>
  <c r="H34" i="1"/>
  <c r="T34" i="1" s="1"/>
  <c r="D34" i="1"/>
  <c r="P34" i="1" s="1"/>
  <c r="P138" i="1" s="1"/>
  <c r="O34" i="1"/>
  <c r="I33" i="1"/>
  <c r="U33" i="1" s="1"/>
  <c r="E33" i="1"/>
  <c r="Q33" i="1" s="1"/>
  <c r="M33" i="1"/>
  <c r="Y33" i="1" s="1"/>
  <c r="H33" i="1"/>
  <c r="T33" i="1" s="1"/>
  <c r="L33" i="1"/>
  <c r="X33" i="1" s="1"/>
  <c r="G33" i="1"/>
  <c r="S33" i="1" s="1"/>
  <c r="O33" i="1"/>
  <c r="D33" i="1"/>
  <c r="P33" i="1" s="1"/>
  <c r="P137" i="1" s="1"/>
  <c r="J33" i="1"/>
  <c r="F33" i="1"/>
  <c r="R33" i="1" s="1"/>
  <c r="Y157" i="1"/>
  <c r="U157" i="1"/>
  <c r="Q157" i="1"/>
  <c r="Y156" i="1"/>
  <c r="U156" i="1"/>
  <c r="Q156" i="1"/>
  <c r="X156" i="1"/>
  <c r="T156" i="1"/>
  <c r="Y155" i="1"/>
  <c r="U155" i="1"/>
  <c r="W155" i="1"/>
  <c r="S155" i="1"/>
  <c r="Q155" i="1"/>
  <c r="Q154" i="1"/>
  <c r="X153" i="1"/>
  <c r="T153" i="1"/>
  <c r="U153" i="1"/>
  <c r="W153" i="1"/>
  <c r="S153" i="1"/>
  <c r="Y153" i="1"/>
  <c r="Q153" i="1"/>
  <c r="Y152" i="1"/>
  <c r="U152" i="1"/>
  <c r="W152" i="1"/>
  <c r="S152" i="1"/>
  <c r="Q152" i="1"/>
  <c r="Y151" i="1"/>
  <c r="U151" i="1"/>
  <c r="Q151" i="1"/>
  <c r="Q150" i="1"/>
  <c r="V150" i="1"/>
  <c r="Q149" i="1"/>
  <c r="X149" i="1"/>
  <c r="T149" i="1"/>
  <c r="V149" i="1"/>
  <c r="R149" i="1"/>
  <c r="Q148" i="1"/>
  <c r="X148" i="1"/>
  <c r="T148" i="1"/>
  <c r="R147" i="1"/>
  <c r="Y147" i="1"/>
  <c r="U147" i="1"/>
  <c r="Q147" i="1"/>
  <c r="X147" i="1"/>
  <c r="T147" i="1"/>
  <c r="T146" i="1"/>
  <c r="Q145" i="1"/>
  <c r="Y144" i="1"/>
  <c r="U144" i="1"/>
  <c r="Q144" i="1"/>
  <c r="X144" i="1"/>
  <c r="Q143" i="1"/>
  <c r="X140" i="1"/>
  <c r="T140" i="1"/>
  <c r="S140" i="1"/>
  <c r="X213" i="1"/>
  <c r="T213" i="1"/>
  <c r="W213" i="1"/>
  <c r="Q213" i="1"/>
  <c r="F13" i="1"/>
  <c r="J13" i="1"/>
  <c r="H13" i="1"/>
  <c r="D13" i="1"/>
  <c r="K13" i="1"/>
  <c r="G13" i="1"/>
  <c r="I13" i="1"/>
  <c r="E13" i="1"/>
  <c r="C13" i="1"/>
  <c r="S139" i="1" l="1"/>
  <c r="R35" i="1"/>
  <c r="P38" i="1"/>
  <c r="P142" i="1" s="1"/>
  <c r="W143" i="1"/>
  <c r="V39" i="1"/>
  <c r="Y41" i="1"/>
  <c r="Y145" i="1" s="1"/>
  <c r="T141" i="1"/>
  <c r="S37" i="1"/>
  <c r="Q36" i="1"/>
  <c r="R140" i="1" s="1"/>
  <c r="W140" i="1"/>
  <c r="V36" i="1"/>
  <c r="U66" i="1"/>
  <c r="V170" i="1" s="1"/>
  <c r="U150" i="1"/>
  <c r="T46" i="1"/>
  <c r="T150" i="1" s="1"/>
  <c r="T62" i="1"/>
  <c r="U166" i="1" s="1"/>
  <c r="W170" i="1"/>
  <c r="V66" i="1"/>
  <c r="V74" i="1"/>
  <c r="V178" i="1" s="1"/>
  <c r="U182" i="1"/>
  <c r="T78" i="1"/>
  <c r="R42" i="1"/>
  <c r="S146" i="1" s="1"/>
  <c r="S162" i="1"/>
  <c r="R58" i="1"/>
  <c r="R90" i="1"/>
  <c r="R194" i="1" s="1"/>
  <c r="S202" i="1"/>
  <c r="R98" i="1"/>
  <c r="R106" i="1"/>
  <c r="S210" i="1" s="1"/>
  <c r="S214" i="1"/>
  <c r="R110" i="1"/>
  <c r="R118" i="1"/>
  <c r="S222" i="1" s="1"/>
  <c r="S230" i="1"/>
  <c r="R126" i="1"/>
  <c r="W42" i="1"/>
  <c r="W146" i="1" s="1"/>
  <c r="T154" i="1"/>
  <c r="S50" i="1"/>
  <c r="S154" i="1" s="1"/>
  <c r="S58" i="1"/>
  <c r="T162" i="1" s="1"/>
  <c r="T170" i="1"/>
  <c r="S66" i="1"/>
  <c r="S70" i="1"/>
  <c r="S174" i="1" s="1"/>
  <c r="T178" i="1"/>
  <c r="S74" i="1"/>
  <c r="S82" i="1"/>
  <c r="T186" i="1" s="1"/>
  <c r="T190" i="1"/>
  <c r="S86" i="1"/>
  <c r="S90" i="1"/>
  <c r="T194" i="1" s="1"/>
  <c r="T198" i="1"/>
  <c r="S94" i="1"/>
  <c r="S98" i="1"/>
  <c r="T202" i="1" s="1"/>
  <c r="T206" i="1"/>
  <c r="S102" i="1"/>
  <c r="X122" i="1"/>
  <c r="Y226" i="1" s="1"/>
  <c r="Q210" i="1"/>
  <c r="P106" i="1"/>
  <c r="P210" i="1" s="1"/>
  <c r="T133" i="1"/>
  <c r="T237" i="1" s="1"/>
  <c r="T144" i="1"/>
  <c r="S40" i="1"/>
  <c r="S144" i="1" s="1"/>
  <c r="S57" i="1"/>
  <c r="S161" i="1" s="1"/>
  <c r="S177" i="1"/>
  <c r="AA177" i="1" s="1"/>
  <c r="R73" i="1"/>
  <c r="R177" i="1" s="1"/>
  <c r="X77" i="1"/>
  <c r="X181" i="1" s="1"/>
  <c r="U189" i="1"/>
  <c r="AA189" i="1" s="1"/>
  <c r="T85" i="1"/>
  <c r="T189" i="1" s="1"/>
  <c r="V121" i="1"/>
  <c r="V225" i="1" s="1"/>
  <c r="S193" i="1"/>
  <c r="R89" i="1"/>
  <c r="X93" i="1"/>
  <c r="X197" i="1" s="1"/>
  <c r="W201" i="1"/>
  <c r="V97" i="1"/>
  <c r="V201" i="1" s="1"/>
  <c r="T176" i="1"/>
  <c r="R180" i="1"/>
  <c r="U139" i="1"/>
  <c r="U35" i="1"/>
  <c r="U39" i="1"/>
  <c r="U143" i="1" s="1"/>
  <c r="U142" i="1"/>
  <c r="T38" i="1"/>
  <c r="S39" i="1"/>
  <c r="T143" i="1" s="1"/>
  <c r="Y141" i="1"/>
  <c r="Y37" i="1"/>
  <c r="W37" i="1"/>
  <c r="X141" i="1" s="1"/>
  <c r="V140" i="1"/>
  <c r="U36" i="1"/>
  <c r="P42" i="1"/>
  <c r="P146" i="1" s="1"/>
  <c r="S142" i="1"/>
  <c r="R38" i="1"/>
  <c r="T70" i="1"/>
  <c r="U174" i="1" s="1"/>
  <c r="Y182" i="1"/>
  <c r="Y78" i="1"/>
  <c r="X42" i="1"/>
  <c r="X146" i="1" s="1"/>
  <c r="Y154" i="1"/>
  <c r="X50" i="1"/>
  <c r="X154" i="1" s="1"/>
  <c r="U54" i="1"/>
  <c r="U158" i="1" s="1"/>
  <c r="Y162" i="1"/>
  <c r="X58" i="1"/>
  <c r="U62" i="1"/>
  <c r="V166" i="1" s="1"/>
  <c r="V182" i="1"/>
  <c r="U78" i="1"/>
  <c r="U86" i="1"/>
  <c r="U190" i="1" s="1"/>
  <c r="W210" i="1"/>
  <c r="V106" i="1"/>
  <c r="V110" i="1"/>
  <c r="W214" i="1" s="1"/>
  <c r="V118" i="1"/>
  <c r="U106" i="1"/>
  <c r="U210" i="1" s="1"/>
  <c r="X218" i="1"/>
  <c r="W114" i="1"/>
  <c r="W130" i="1"/>
  <c r="X234" i="1" s="1"/>
  <c r="T234" i="1"/>
  <c r="S130" i="1"/>
  <c r="T122" i="1"/>
  <c r="T226" i="1" s="1"/>
  <c r="U234" i="1"/>
  <c r="T130" i="1"/>
  <c r="X94" i="1"/>
  <c r="Y198" i="1" s="1"/>
  <c r="S148" i="1"/>
  <c r="R44" i="1"/>
  <c r="R148" i="1" s="1"/>
  <c r="S175" i="1"/>
  <c r="W177" i="1"/>
  <c r="V73" i="1"/>
  <c r="V177" i="1" s="1"/>
  <c r="R81" i="1"/>
  <c r="R185" i="1" s="1"/>
  <c r="Y189" i="1"/>
  <c r="X85" i="1"/>
  <c r="X189" i="1" s="1"/>
  <c r="R113" i="1"/>
  <c r="R217" i="1" s="1"/>
  <c r="S233" i="1"/>
  <c r="R129" i="1"/>
  <c r="R233" i="1" s="1"/>
  <c r="V89" i="1"/>
  <c r="W193" i="1" s="1"/>
  <c r="X138" i="1"/>
  <c r="X34" i="1"/>
  <c r="Y39" i="1"/>
  <c r="Y143" i="1" s="1"/>
  <c r="X143" i="1"/>
  <c r="W39" i="1"/>
  <c r="S41" i="1"/>
  <c r="T145" i="1" s="1"/>
  <c r="Y140" i="1"/>
  <c r="Y36" i="1"/>
  <c r="U42" i="1"/>
  <c r="U146" i="1" s="1"/>
  <c r="V154" i="1"/>
  <c r="U50" i="1"/>
  <c r="U58" i="1"/>
  <c r="V162" i="1" s="1"/>
  <c r="R186" i="1"/>
  <c r="Q82" i="1"/>
  <c r="R114" i="1"/>
  <c r="S218" i="1" s="1"/>
  <c r="S226" i="1"/>
  <c r="R122" i="1"/>
  <c r="R130" i="1"/>
  <c r="S234" i="1" s="1"/>
  <c r="Y214" i="1"/>
  <c r="Y110" i="1"/>
  <c r="Y126" i="1"/>
  <c r="Y230" i="1" s="1"/>
  <c r="U230" i="1"/>
  <c r="U126" i="1"/>
  <c r="R78" i="1"/>
  <c r="S182" i="1" s="1"/>
  <c r="V202" i="1"/>
  <c r="U98" i="1"/>
  <c r="U202" i="1" s="1"/>
  <c r="T82" i="1"/>
  <c r="U186" i="1" s="1"/>
  <c r="U218" i="1"/>
  <c r="T114" i="1"/>
  <c r="W126" i="1"/>
  <c r="X230" i="1" s="1"/>
  <c r="Y234" i="1"/>
  <c r="Y130" i="1"/>
  <c r="U90" i="1"/>
  <c r="U194" i="1" s="1"/>
  <c r="R198" i="1"/>
  <c r="Q94" i="1"/>
  <c r="Q102" i="1"/>
  <c r="R206" i="1" s="1"/>
  <c r="W148" i="1"/>
  <c r="AA148" i="1" s="1"/>
  <c r="V44" i="1"/>
  <c r="V148" i="1" s="1"/>
  <c r="W61" i="1"/>
  <c r="W165" i="1" s="1"/>
  <c r="X173" i="1"/>
  <c r="AA173" i="1" s="1"/>
  <c r="W69" i="1"/>
  <c r="W173" i="1" s="1"/>
  <c r="T117" i="1"/>
  <c r="T221" i="1" s="1"/>
  <c r="W185" i="1"/>
  <c r="V81" i="1"/>
  <c r="V185" i="1" s="1"/>
  <c r="Q89" i="1"/>
  <c r="Q193" i="1" s="1"/>
  <c r="W217" i="1"/>
  <c r="V113" i="1"/>
  <c r="V217" i="1" s="1"/>
  <c r="V129" i="1"/>
  <c r="V233" i="1" s="1"/>
  <c r="S209" i="1"/>
  <c r="R105" i="1"/>
  <c r="R209" i="1" s="1"/>
  <c r="T179" i="1"/>
  <c r="V33" i="1"/>
  <c r="V137" i="1" s="1"/>
  <c r="V145" i="1"/>
  <c r="U41" i="1"/>
  <c r="W41" i="1"/>
  <c r="X145" i="1" s="1"/>
  <c r="S150" i="1"/>
  <c r="R46" i="1"/>
  <c r="R54" i="1"/>
  <c r="R158" i="1" s="1"/>
  <c r="W154" i="1"/>
  <c r="V50" i="1"/>
  <c r="V58" i="1"/>
  <c r="W162" i="1" s="1"/>
  <c r="R170" i="1"/>
  <c r="Q66" i="1"/>
  <c r="Q74" i="1"/>
  <c r="R178" i="1" s="1"/>
  <c r="W186" i="1"/>
  <c r="V82" i="1"/>
  <c r="V186" i="1" s="1"/>
  <c r="Y86" i="1"/>
  <c r="Y190" i="1" s="1"/>
  <c r="V142" i="1"/>
  <c r="U38" i="1"/>
  <c r="X66" i="1"/>
  <c r="X170" i="1" s="1"/>
  <c r="V174" i="1"/>
  <c r="U70" i="1"/>
  <c r="X74" i="1"/>
  <c r="Y178" i="1" s="1"/>
  <c r="Y186" i="1"/>
  <c r="X82" i="1"/>
  <c r="U94" i="1"/>
  <c r="U198" i="1" s="1"/>
  <c r="V206" i="1"/>
  <c r="U102" i="1"/>
  <c r="V114" i="1"/>
  <c r="V218" i="1" s="1"/>
  <c r="W226" i="1"/>
  <c r="V122" i="1"/>
  <c r="V130" i="1"/>
  <c r="W234" i="1" s="1"/>
  <c r="W150" i="1"/>
  <c r="W46" i="1"/>
  <c r="W54" i="1"/>
  <c r="W158" i="1" s="1"/>
  <c r="X162" i="1"/>
  <c r="W58" i="1"/>
  <c r="W70" i="1"/>
  <c r="W174" i="1" s="1"/>
  <c r="X182" i="1"/>
  <c r="W78" i="1"/>
  <c r="W86" i="1"/>
  <c r="W190" i="1" s="1"/>
  <c r="X194" i="1"/>
  <c r="W90" i="1"/>
  <c r="W94" i="1"/>
  <c r="X198" i="1" s="1"/>
  <c r="X202" i="1"/>
  <c r="W98" i="1"/>
  <c r="W102" i="1"/>
  <c r="X206" i="1" s="1"/>
  <c r="U214" i="1"/>
  <c r="U110" i="1"/>
  <c r="W110" i="1"/>
  <c r="X214" i="1" s="1"/>
  <c r="X222" i="1"/>
  <c r="W118" i="1"/>
  <c r="W222" i="1" s="1"/>
  <c r="U101" i="1"/>
  <c r="U205" i="1" s="1"/>
  <c r="U229" i="1"/>
  <c r="T125" i="1"/>
  <c r="T229" i="1" s="1"/>
  <c r="S65" i="1"/>
  <c r="S169" i="1" s="1"/>
  <c r="U181" i="1"/>
  <c r="T77" i="1"/>
  <c r="T181" i="1" s="1"/>
  <c r="AA181" i="1" s="1"/>
  <c r="U89" i="1"/>
  <c r="U193" i="1" s="1"/>
  <c r="Q97" i="1"/>
  <c r="Q201" i="1" s="1"/>
  <c r="R121" i="1"/>
  <c r="R225" i="1" s="1"/>
  <c r="Q192" i="1"/>
  <c r="T93" i="1"/>
  <c r="T197" i="1" s="1"/>
  <c r="S201" i="1"/>
  <c r="R97" i="1"/>
  <c r="R201" i="1" s="1"/>
  <c r="AA201" i="1" s="1"/>
  <c r="V105" i="1"/>
  <c r="V209" i="1" s="1"/>
  <c r="AA160" i="1"/>
  <c r="R151" i="1"/>
  <c r="AA227" i="1"/>
  <c r="V151" i="1"/>
  <c r="AA232" i="1"/>
  <c r="AA171" i="1"/>
  <c r="AA183" i="1"/>
  <c r="W141" i="1"/>
  <c r="R150" i="1"/>
  <c r="Q158" i="1"/>
  <c r="S138" i="1"/>
  <c r="S143" i="1"/>
  <c r="R143" i="1"/>
  <c r="U141" i="1"/>
  <c r="Y150" i="1"/>
  <c r="Y158" i="1"/>
  <c r="Y194" i="1"/>
  <c r="Y202" i="1"/>
  <c r="W230" i="1"/>
  <c r="AA224" i="1"/>
  <c r="AA215" i="1"/>
  <c r="X226" i="1"/>
  <c r="Y206" i="1"/>
  <c r="X210" i="1"/>
  <c r="AA152" i="1"/>
  <c r="V138" i="1"/>
  <c r="X142" i="1"/>
  <c r="S145" i="1"/>
  <c r="S166" i="1"/>
  <c r="AA216" i="1"/>
  <c r="Q214" i="1"/>
  <c r="T218" i="1"/>
  <c r="AA223" i="1"/>
  <c r="V230" i="1"/>
  <c r="U178" i="1"/>
  <c r="Y138" i="1"/>
  <c r="W139" i="1"/>
  <c r="R142" i="1"/>
  <c r="S178" i="1"/>
  <c r="AA192" i="1"/>
  <c r="Q230" i="1"/>
  <c r="AA163" i="1"/>
  <c r="T158" i="1"/>
  <c r="T166" i="1"/>
  <c r="T174" i="1"/>
  <c r="T182" i="1"/>
  <c r="AA180" i="1"/>
  <c r="AA176" i="1"/>
  <c r="AA204" i="1"/>
  <c r="R230" i="1"/>
  <c r="S198" i="1"/>
  <c r="R202" i="1"/>
  <c r="U154" i="1"/>
  <c r="U170" i="1"/>
  <c r="AA195" i="1"/>
  <c r="AA199" i="1"/>
  <c r="AA228" i="1"/>
  <c r="AA231" i="1"/>
  <c r="AA188" i="1"/>
  <c r="R226" i="1"/>
  <c r="V139" i="1"/>
  <c r="X150" i="1"/>
  <c r="AA151" i="1"/>
  <c r="T142" i="1"/>
  <c r="Y142" i="1"/>
  <c r="X139" i="1"/>
  <c r="AA191" i="1"/>
  <c r="AA168" i="1"/>
  <c r="AA179" i="1"/>
  <c r="AA175" i="1"/>
  <c r="R154" i="1"/>
  <c r="AA154" i="1" s="1"/>
  <c r="R162" i="1"/>
  <c r="AA164" i="1"/>
  <c r="Q166" i="1"/>
  <c r="S170" i="1"/>
  <c r="Q182" i="1"/>
  <c r="S186" i="1"/>
  <c r="AA184" i="1"/>
  <c r="AA211" i="1"/>
  <c r="V226" i="1"/>
  <c r="Q186" i="1"/>
  <c r="R214" i="1"/>
  <c r="AA203" i="1"/>
  <c r="V222" i="1"/>
  <c r="AA236" i="1"/>
  <c r="AA208" i="1"/>
  <c r="R234" i="1"/>
  <c r="Q139" i="1"/>
  <c r="Q162" i="1"/>
  <c r="Q170" i="1"/>
  <c r="AA172" i="1"/>
  <c r="Q174" i="1"/>
  <c r="Q198" i="1"/>
  <c r="Q206" i="1"/>
  <c r="W194" i="1"/>
  <c r="AA196" i="1"/>
  <c r="AA219" i="1"/>
  <c r="AA229" i="1"/>
  <c r="AA235" i="1"/>
  <c r="S206" i="1"/>
  <c r="AA207" i="1"/>
  <c r="U162" i="1"/>
  <c r="AA212" i="1"/>
  <c r="AA220" i="1"/>
  <c r="W202" i="1"/>
  <c r="R222" i="1"/>
  <c r="R210" i="1"/>
  <c r="U206" i="1"/>
  <c r="Y166" i="1"/>
  <c r="AA159" i="1"/>
  <c r="AA167" i="1"/>
  <c r="Q190" i="1"/>
  <c r="X158" i="1"/>
  <c r="X166" i="1"/>
  <c r="X186" i="1"/>
  <c r="W182" i="1"/>
  <c r="AA187" i="1"/>
  <c r="W198" i="1"/>
  <c r="R166" i="1"/>
  <c r="S190" i="1"/>
  <c r="W166" i="1"/>
  <c r="AA200" i="1"/>
  <c r="R218" i="1"/>
  <c r="T138" i="1"/>
  <c r="W138" i="1"/>
  <c r="S141" i="1"/>
  <c r="Q140" i="1"/>
  <c r="U140" i="1"/>
  <c r="Y139" i="1"/>
  <c r="T137" i="1"/>
  <c r="Y137" i="1"/>
  <c r="R141" i="1"/>
  <c r="R139" i="1"/>
  <c r="Q141" i="1"/>
  <c r="W142" i="1"/>
  <c r="V141" i="1"/>
  <c r="W145" i="1"/>
  <c r="R145" i="1"/>
  <c r="U145" i="1"/>
  <c r="V143" i="1"/>
  <c r="Q138" i="1"/>
  <c r="R138" i="1"/>
  <c r="U137" i="1"/>
  <c r="U138" i="1"/>
  <c r="S137" i="1"/>
  <c r="X137" i="1"/>
  <c r="Q137" i="1"/>
  <c r="R137" i="1"/>
  <c r="AA157" i="1"/>
  <c r="AA156" i="1"/>
  <c r="AA155" i="1"/>
  <c r="AA153" i="1"/>
  <c r="AA149" i="1"/>
  <c r="AA147" i="1"/>
  <c r="AA144" i="1"/>
  <c r="AA213" i="1"/>
  <c r="AA169" i="1" l="1"/>
  <c r="X178" i="1"/>
  <c r="W206" i="1"/>
  <c r="V234" i="1"/>
  <c r="Y146" i="1"/>
  <c r="S225" i="1"/>
  <c r="AA225" i="1" s="1"/>
  <c r="V193" i="1"/>
  <c r="T169" i="1"/>
  <c r="V205" i="1"/>
  <c r="AA205" i="1" s="1"/>
  <c r="X190" i="1"/>
  <c r="AA190" i="1" s="1"/>
  <c r="X174" i="1"/>
  <c r="W218" i="1"/>
  <c r="V198" i="1"/>
  <c r="Y170" i="1"/>
  <c r="Q178" i="1"/>
  <c r="S158" i="1"/>
  <c r="W137" i="1"/>
  <c r="U226" i="1"/>
  <c r="AA226" i="1" s="1"/>
  <c r="V210" i="1"/>
  <c r="AA210" i="1" s="1"/>
  <c r="V190" i="1"/>
  <c r="V158" i="1"/>
  <c r="AA143" i="1"/>
  <c r="W209" i="1"/>
  <c r="AA209" i="1" s="1"/>
  <c r="U197" i="1"/>
  <c r="AA197" i="1" s="1"/>
  <c r="V214" i="1"/>
  <c r="AA214" i="1" s="1"/>
  <c r="W233" i="1"/>
  <c r="AA233" i="1" s="1"/>
  <c r="R193" i="1"/>
  <c r="AA193" i="1" s="1"/>
  <c r="U221" i="1"/>
  <c r="AA221" i="1" s="1"/>
  <c r="X165" i="1"/>
  <c r="AA165" i="1" s="1"/>
  <c r="V194" i="1"/>
  <c r="R182" i="1"/>
  <c r="V146" i="1"/>
  <c r="S217" i="1"/>
  <c r="AA217" i="1" s="1"/>
  <c r="S185" i="1"/>
  <c r="AA185" i="1" s="1"/>
  <c r="Q146" i="1"/>
  <c r="AA146" i="1" s="1"/>
  <c r="Y197" i="1"/>
  <c r="W225" i="1"/>
  <c r="Y181" i="1"/>
  <c r="T161" i="1"/>
  <c r="AA161" i="1" s="1"/>
  <c r="U237" i="1"/>
  <c r="AA237" i="1" s="1"/>
  <c r="S194" i="1"/>
  <c r="R146" i="1"/>
  <c r="W178" i="1"/>
  <c r="AA178" i="1" s="1"/>
  <c r="Q142" i="1"/>
  <c r="AA194" i="1"/>
  <c r="AA222" i="1"/>
  <c r="AA174" i="1"/>
  <c r="AA234" i="1"/>
  <c r="AA198" i="1"/>
  <c r="AA158" i="1"/>
  <c r="AA170" i="1"/>
  <c r="AA142" i="1"/>
  <c r="AA202" i="1"/>
  <c r="AA145" i="1"/>
  <c r="AA218" i="1"/>
  <c r="AA139" i="1"/>
  <c r="AA150" i="1"/>
  <c r="AA230" i="1"/>
  <c r="AA182" i="1"/>
  <c r="AA206" i="1"/>
  <c r="AA186" i="1"/>
  <c r="AA140" i="1"/>
  <c r="AA162" i="1"/>
  <c r="AA166" i="1"/>
  <c r="AA141" i="1"/>
  <c r="AA138" i="1"/>
  <c r="AA137" i="1"/>
</calcChain>
</file>

<file path=xl/sharedStrings.xml><?xml version="1.0" encoding="utf-8"?>
<sst xmlns="http://schemas.openxmlformats.org/spreadsheetml/2006/main" count="18" uniqueCount="18">
  <si>
    <t>Uin</t>
  </si>
  <si>
    <t>Uout</t>
  </si>
  <si>
    <t>R1</t>
  </si>
  <si>
    <t>R2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</si>
  <si>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</si>
  <si>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</si>
  <si>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</si>
  <si>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</si>
  <si>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</si>
  <si>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</si>
  <si>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</si>
  <si>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</si>
  <si>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</si>
  <si>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</si>
  <si>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delta</t>
  </si>
  <si>
    <t>Dekade</t>
  </si>
  <si>
    <t>m</t>
  </si>
  <si>
    <t>Tresholds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</si>
</sst>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&quot; V&quot;"/>
    <numFmt numFmtId="165" formatCode="0&quot; bit&quot;"/>
    <numFmt numFmtId="166" formatCode="&quot;E&quot;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Sheet1!$P$136</c:f>
              <c:strCache>
                <c:ptCount val="1"/>
                <c:pt idx="0">
                  <c:v>11930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Sheet1!$P$137:$P$185</c:f>
              <c:numCache>
                <c:formatCode>0</c:formatCode>
                <c:ptCount val="49"/>
                <c:pt idx="0">
                  <c:v>19.798917246713074</c:v>
                </c:pt>
                <c:pt idx="1">
                  <c:v>21.611665387567143</c:v>
                </c:pt>
                <c:pt idx="2">
                  <c:v>23.57382039573821</c:v>
                </c:pt>
                <c:pt idx="3">
                  <c:v>25.67722473604826</c:v>
                </c:pt>
                <c:pt idx="4">
                  <c:v>28.083582089552237</c:v>
                </c:pt>
                <c:pt idx="5">
                  <c:v>30.606642066420676</c:v>
                </c:pt>
                <c:pt idx="6">
                  <c:v>33.237053245805953</c:v>
                </c:pt>
                <c:pt idx="7">
                  <c:v>36.123830093592517</c:v>
                </c:pt>
                <c:pt idx="8">
                  <c:v>39.090909090909093</c:v>
                </c:pt>
                <c:pt idx="9">
                  <c:v>42.427972027972004</c:v>
                </c:pt>
                <c:pt idx="10">
                  <c:v>45.953232462173304</c:v>
                </c:pt>
                <c:pt idx="11">
                  <c:v>49.643243243243262</c:v>
                </c:pt>
                <c:pt idx="12">
                  <c:v>53.609012591119949</c:v>
                </c:pt>
                <c:pt idx="13">
                  <c:v>57.81181051265412</c:v>
                </c:pt>
                <c:pt idx="14">
                  <c:v>63.070120025268494</c:v>
                </c:pt>
                <c:pt idx="15">
                  <c:v>66.892879256965955</c:v>
                </c:pt>
                <c:pt idx="16">
                  <c:v>71.686179843089917</c:v>
                </c:pt>
                <c:pt idx="17">
                  <c:v>76.769953051643199</c:v>
                </c:pt>
                <c:pt idx="18">
                  <c:v>81.978347578347581</c:v>
                </c:pt>
                <c:pt idx="19">
                  <c:v>87.452538631346584</c:v>
                </c:pt>
                <c:pt idx="20">
                  <c:v>93.028815368196376</c:v>
                </c:pt>
                <c:pt idx="21">
                  <c:v>98.816263510036038</c:v>
                </c:pt>
                <c:pt idx="22">
                  <c:v>104.65807730426167</c:v>
                </c:pt>
                <c:pt idx="23">
                  <c:v>110.70599429115128</c:v>
                </c:pt>
                <c:pt idx="24">
                  <c:v>116.73506611947104</c:v>
                </c:pt>
                <c:pt idx="25">
                  <c:v>122.86660854402788</c:v>
                </c:pt>
                <c:pt idx="26">
                  <c:v>129.01122661122662</c:v>
                </c:pt>
                <c:pt idx="27">
                  <c:v>135.14206569054215</c:v>
                </c:pt>
                <c:pt idx="28">
                  <c:v>141.228109733183</c:v>
                </c:pt>
                <c:pt idx="29">
                  <c:v>147.27518689925242</c:v>
                </c:pt>
                <c:pt idx="30">
                  <c:v>153.20363513968363</c:v>
                </c:pt>
                <c:pt idx="31">
                  <c:v>159.04507936507937</c:v>
                </c:pt>
                <c:pt idx="32">
                  <c:v>164.75171795637885</c:v>
                </c:pt>
                <c:pt idx="33">
                  <c:v>170.30751964085297</c:v>
                </c:pt>
                <c:pt idx="34">
                  <c:v>175.69287404680514</c:v>
                </c:pt>
                <c:pt idx="35">
                  <c:v>180.88735858337432</c:v>
                </c:pt>
                <c:pt idx="36">
                  <c:v>185.87187141216992</c:v>
                </c:pt>
                <c:pt idx="37">
                  <c:v>190.65810868635003</c:v>
                </c:pt>
                <c:pt idx="38">
                  <c:v>195.21019108280254</c:v>
                </c:pt>
                <c:pt idx="39">
                  <c:v>199.54750462107208</c:v>
                </c:pt>
                <c:pt idx="40">
                  <c:v>203.65929734361612</c:v>
                </c:pt>
                <c:pt idx="41">
                  <c:v>207.53792446842272</c:v>
                </c:pt>
                <c:pt idx="42">
                  <c:v>211.19248826291079</c:v>
                </c:pt>
                <c:pt idx="43">
                  <c:v>214.63361777055397</c:v>
                </c:pt>
                <c:pt idx="44">
                  <c:v>217.85261054209343</c:v>
                </c:pt>
                <c:pt idx="45">
                  <c:v>220.8633225954901</c:v>
                </c:pt>
                <c:pt idx="46">
                  <c:v>223.67143008362444</c:v>
                </c:pt>
                <c:pt idx="47">
                  <c:v>226.28526950768631</c:v>
                </c:pt>
                <c:pt idx="48">
                  <c:v>228.71437505583847</c:v>
                </c:pt>
              </c:numCache>
            </c:numRef>
          </c:val>
        </c:ser>
        <c:ser>
          <c:idx val="1"/>
          <c:order val="1"/>
          <c:tx>
            <c:strRef>
              <c:f>Sheet1!$Q$136</c:f>
              <c:strCache>
                <c:ptCount val="1"/>
                <c:pt idx="0">
                  <c:v>8630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Sheet1!$Q$137:$Q$185</c:f>
              <c:numCache>
                <c:formatCode>0</c:formatCode>
                <c:ptCount val="49"/>
                <c:pt idx="0">
                  <c:v>6.7846756920200733</c:v>
                </c:pt>
                <c:pt idx="1">
                  <c:v>7.3297529063691513</c:v>
                </c:pt>
                <c:pt idx="2">
                  <c:v>7.9058544010097762</c:v>
                </c:pt>
                <c:pt idx="3">
                  <c:v>8.5075142197750324</c:v>
                </c:pt>
                <c:pt idx="4">
                  <c:v>9.1758238510418266</c:v>
                </c:pt>
                <c:pt idx="5">
                  <c:v>9.8538457384573519</c:v>
                </c:pt>
                <c:pt idx="6">
                  <c:v>10.536241662935623</c:v>
                </c:pt>
                <c:pt idx="7">
                  <c:v>11.256717592904153</c:v>
                </c:pt>
                <c:pt idx="8">
                  <c:v>11.966604823747701</c:v>
                </c:pt>
                <c:pt idx="9">
                  <c:v>12.728391608391632</c:v>
                </c:pt>
                <c:pt idx="10">
                  <c:v>13.491607395477956</c:v>
                </c:pt>
                <c:pt idx="11">
                  <c:v>14.245452408930646</c:v>
                </c:pt>
                <c:pt idx="12">
                  <c:v>15.005067137463612</c:v>
                </c:pt>
                <c:pt idx="13">
                  <c:v>15.753837711953622</c:v>
                </c:pt>
                <c:pt idx="14">
                  <c:v>16.610646135944592</c:v>
                </c:pt>
                <c:pt idx="15">
                  <c:v>17.17871607377333</c:v>
                </c:pt>
                <c:pt idx="16">
                  <c:v>17.827007798206239</c:v>
                </c:pt>
                <c:pt idx="17">
                  <c:v>18.438198331180672</c:v>
                </c:pt>
                <c:pt idx="18">
                  <c:v>18.984459439196286</c:v>
                </c:pt>
                <c:pt idx="19">
                  <c:v>19.473237347060973</c:v>
                </c:pt>
                <c:pt idx="20">
                  <c:v>19.883101730249223</c:v>
                </c:pt>
                <c:pt idx="21">
                  <c:v>20.216594518482253</c:v>
                </c:pt>
                <c:pt idx="22">
                  <c:v>20.460406108060624</c:v>
                </c:pt>
                <c:pt idx="23">
                  <c:v>20.616804805914185</c:v>
                </c:pt>
                <c:pt idx="24">
                  <c:v>20.677708974463471</c:v>
                </c:pt>
                <c:pt idx="25">
                  <c:v>20.644593085300031</c:v>
                </c:pt>
                <c:pt idx="26">
                  <c:v>20.517448087568582</c:v>
                </c:pt>
                <c:pt idx="27">
                  <c:v>20.298990294892533</c:v>
                </c:pt>
                <c:pt idx="28">
                  <c:v>19.993683488610216</c:v>
                </c:pt>
                <c:pt idx="29">
                  <c:v>19.605006727209854</c:v>
                </c:pt>
                <c:pt idx="30">
                  <c:v>19.143203179135014</c:v>
                </c:pt>
                <c:pt idx="31">
                  <c:v>18.611658223573102</c:v>
                </c:pt>
                <c:pt idx="32">
                  <c:v>18.020572398278105</c:v>
                </c:pt>
                <c:pt idx="33">
                  <c:v>17.378318330699287</c:v>
                </c:pt>
                <c:pt idx="34">
                  <c:v>16.694111268484228</c:v>
                </c:pt>
                <c:pt idx="35">
                  <c:v>15.97773777636872</c:v>
                </c:pt>
                <c:pt idx="36">
                  <c:v>15.239184488451187</c:v>
                </c:pt>
                <c:pt idx="37">
                  <c:v>14.483696101863615</c:v>
                </c:pt>
                <c:pt idx="38">
                  <c:v>13.723767161764989</c:v>
                </c:pt>
                <c:pt idx="39">
                  <c:v>12.96273159940035</c:v>
                </c:pt>
                <c:pt idx="40">
                  <c:v>12.208459241306691</c:v>
                </c:pt>
                <c:pt idx="41">
                  <c:v>11.468103662856585</c:v>
                </c:pt>
                <c:pt idx="42">
                  <c:v>10.745223732155495</c:v>
                </c:pt>
                <c:pt idx="43">
                  <c:v>10.042406616231787</c:v>
                </c:pt>
                <c:pt idx="44">
                  <c:v>9.3657323448268421</c:v>
                </c:pt>
                <c:pt idx="45">
                  <c:v>8.7162038335938448</c:v>
                </c:pt>
                <c:pt idx="46">
                  <c:v>8.0960372850275419</c:v>
                </c:pt>
                <c:pt idx="47">
                  <c:v>7.5064474203394127</c:v>
                </c:pt>
                <c:pt idx="48">
                  <c:v>6.9479649975537825</c:v>
                </c:pt>
              </c:numCache>
            </c:numRef>
          </c:val>
        </c:ser>
        <c:ser>
          <c:idx val="2"/>
          <c:order val="2"/>
          <c:tx>
            <c:strRef>
              <c:f>Sheet1!$R$136</c:f>
              <c:strCache>
                <c:ptCount val="1"/>
                <c:pt idx="0">
                  <c:v>6430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Sheet1!$R$137:$R$185</c:f>
              <c:numCache>
                <c:formatCode>0</c:formatCode>
                <c:ptCount val="49"/>
                <c:pt idx="0">
                  <c:v>7.8713195780905494</c:v>
                </c:pt>
                <c:pt idx="1">
                  <c:v>8.4556600593173812</c:v>
                </c:pt>
                <c:pt idx="2">
                  <c:v>9.0648278210530293</c:v>
                </c:pt>
                <c:pt idx="3">
                  <c:v>9.6915497039705372</c:v>
                </c:pt>
                <c:pt idx="4">
                  <c:v>10.376037097380589</c:v>
                </c:pt>
                <c:pt idx="5">
                  <c:v>11.057524617482215</c:v>
                </c:pt>
                <c:pt idx="6">
                  <c:v>11.729750158249885</c:v>
                </c:pt>
                <c:pt idx="7">
                  <c:v>12.423981514933615</c:v>
                </c:pt>
                <c:pt idx="8">
                  <c:v>13.091670234527356</c:v>
                </c:pt>
                <c:pt idx="9">
                  <c:v>13.789090909090902</c:v>
                </c:pt>
                <c:pt idx="10">
                  <c:v>14.466664567127509</c:v>
                </c:pt>
                <c:pt idx="11">
                  <c:v>15.113454885460499</c:v>
                </c:pt>
                <c:pt idx="12">
                  <c:v>15.74045624639038</c:v>
                </c:pt>
                <c:pt idx="13">
                  <c:v>16.331425438358963</c:v>
                </c:pt>
                <c:pt idx="14">
                  <c:v>16.969766268602996</c:v>
                </c:pt>
                <c:pt idx="15">
                  <c:v>17.366902321842872</c:v>
                </c:pt>
                <c:pt idx="16">
                  <c:v>17.789432051567445</c:v>
                </c:pt>
                <c:pt idx="17">
                  <c:v>18.150600783553955</c:v>
                </c:pt>
                <c:pt idx="18">
                  <c:v>18.433043604862775</c:v>
                </c:pt>
                <c:pt idx="19">
                  <c:v>18.639992642828588</c:v>
                </c:pt>
                <c:pt idx="20">
                  <c:v>18.761798913638984</c:v>
                </c:pt>
                <c:pt idx="21">
                  <c:v>18.799159200483857</c:v>
                </c:pt>
                <c:pt idx="22">
                  <c:v>18.750726396942028</c:v>
                </c:pt>
                <c:pt idx="23">
                  <c:v>18.615345232831444</c:v>
                </c:pt>
                <c:pt idx="24">
                  <c:v>18.39976294623591</c:v>
                </c:pt>
                <c:pt idx="25">
                  <c:v>18.103477269754663</c:v>
                </c:pt>
                <c:pt idx="26">
                  <c:v>17.733858993927186</c:v>
                </c:pt>
                <c:pt idx="27">
                  <c:v>17.297436680220343</c:v>
                </c:pt>
                <c:pt idx="28">
                  <c:v>16.801892235336098</c:v>
                </c:pt>
                <c:pt idx="29">
                  <c:v>16.252165824622281</c:v>
                </c:pt>
                <c:pt idx="30">
                  <c:v>15.661422730334621</c:v>
                </c:pt>
                <c:pt idx="31">
                  <c:v>15.032493180578292</c:v>
                </c:pt>
                <c:pt idx="32">
                  <c:v>14.376082902404185</c:v>
                </c:pt>
                <c:pt idx="33">
                  <c:v>13.69969620230308</c:v>
                </c:pt>
                <c:pt idx="34">
                  <c:v>13.011108751725693</c:v>
                </c:pt>
                <c:pt idx="35">
                  <c:v>12.318066325126132</c:v>
                </c:pt>
                <c:pt idx="36">
                  <c:v>11.627971694648267</c:v>
                </c:pt>
                <c:pt idx="37">
                  <c:v>10.943549237004603</c:v>
                </c:pt>
                <c:pt idx="38">
                  <c:v>10.273909435360942</c:v>
                </c:pt>
                <c:pt idx="39">
                  <c:v>9.619804931790938</c:v>
                </c:pt>
                <c:pt idx="40">
                  <c:v>8.9859804065625397</c:v>
                </c:pt>
                <c:pt idx="41">
                  <c:v>8.376447529360469</c:v>
                </c:pt>
                <c:pt idx="42">
                  <c:v>7.7922592784734448</c:v>
                </c:pt>
                <c:pt idx="43">
                  <c:v>7.2338248741537967</c:v>
                </c:pt>
                <c:pt idx="44">
                  <c:v>6.7044038941956074</c:v>
                </c:pt>
                <c:pt idx="45">
                  <c:v>6.2033279064601459</c:v>
                </c:pt>
                <c:pt idx="46">
                  <c:v>5.7310152659439595</c:v>
                </c:pt>
                <c:pt idx="47">
                  <c:v>5.2872304403953194</c:v>
                </c:pt>
                <c:pt idx="48">
                  <c:v>4.8713440582304131</c:v>
                </c:pt>
              </c:numCache>
            </c:numRef>
          </c:val>
        </c:ser>
        <c:ser>
          <c:idx val="3"/>
          <c:order val="3"/>
          <c:tx>
            <c:strRef>
              <c:f>Sheet1!$S$136</c:f>
              <c:strCache>
                <c:ptCount val="1"/>
                <c:pt idx="0">
                  <c:v>4930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Sheet1!$S$137:$S$185</c:f>
              <c:numCache>
                <c:formatCode>0</c:formatCode>
                <c:ptCount val="49"/>
                <c:pt idx="0">
                  <c:v>8.715407887898067</c:v>
                </c:pt>
                <c:pt idx="1">
                  <c:v>9.3027558092670404</c:v>
                </c:pt>
                <c:pt idx="2">
                  <c:v>9.9050087828504445</c:v>
                </c:pt>
                <c:pt idx="3">
                  <c:v>10.513487698033657</c:v>
                </c:pt>
                <c:pt idx="4">
                  <c:v>11.164556962025358</c:v>
                </c:pt>
                <c:pt idx="5">
                  <c:v>11.798018111990899</c:v>
                </c:pt>
                <c:pt idx="6">
                  <c:v>12.407536155065173</c:v>
                </c:pt>
                <c:pt idx="7">
                  <c:v>13.019853962575525</c:v>
                </c:pt>
                <c:pt idx="8">
                  <c:v>13.590928845166133</c:v>
                </c:pt>
                <c:pt idx="9">
                  <c:v>14.166874221668763</c:v>
                </c:pt>
                <c:pt idx="10">
                  <c:v>14.703880190605844</c:v>
                </c:pt>
                <c:pt idx="11">
                  <c:v>15.192721257237395</c:v>
                </c:pt>
                <c:pt idx="12">
                  <c:v>15.640519649253491</c:v>
                </c:pt>
                <c:pt idx="13">
                  <c:v>16.033960819791929</c:v>
                </c:pt>
                <c:pt idx="14">
                  <c:v>16.418550242890603</c:v>
                </c:pt>
                <c:pt idx="15">
                  <c:v>16.629261910259373</c:v>
                </c:pt>
                <c:pt idx="16">
                  <c:v>16.818592428348524</c:v>
                </c:pt>
                <c:pt idx="17">
                  <c:v>16.93606855075366</c:v>
                </c:pt>
                <c:pt idx="18">
                  <c:v>16.975713358636028</c:v>
                </c:pt>
                <c:pt idx="19">
                  <c:v>16.937828501066008</c:v>
                </c:pt>
                <c:pt idx="20">
                  <c:v>16.823728621646254</c:v>
                </c:pt>
                <c:pt idx="21">
                  <c:v>16.632986793523997</c:v>
                </c:pt>
                <c:pt idx="22">
                  <c:v>16.373582299992123</c:v>
                </c:pt>
                <c:pt idx="23">
                  <c:v>16.041884200773552</c:v>
                </c:pt>
                <c:pt idx="24">
                  <c:v>15.654307237793404</c:v>
                </c:pt>
                <c:pt idx="25">
                  <c:v>15.208407675572374</c:v>
                </c:pt>
                <c:pt idx="26">
                  <c:v>14.715178917248295</c:v>
                </c:pt>
                <c:pt idx="27">
                  <c:v>14.18214225497988</c:v>
                </c:pt>
                <c:pt idx="28">
                  <c:v>13.617314032926771</c:v>
                </c:pt>
                <c:pt idx="29">
                  <c:v>13.025061127388653</c:v>
                </c:pt>
                <c:pt idx="30">
                  <c:v>12.417982896245256</c:v>
                </c:pt>
                <c:pt idx="31">
                  <c:v>11.797299843014123</c:v>
                </c:pt>
                <c:pt idx="32">
                  <c:v>11.171989417664975</c:v>
                </c:pt>
                <c:pt idx="33">
                  <c:v>10.547426719999407</c:v>
                </c:pt>
                <c:pt idx="34">
                  <c:v>9.9290087367232545</c:v>
                </c:pt>
                <c:pt idx="35">
                  <c:v>9.3218878201813311</c:v>
                </c:pt>
                <c:pt idx="36">
                  <c:v>8.7307398465910921</c:v>
                </c:pt>
                <c:pt idx="37">
                  <c:v>8.1562161811229821</c:v>
                </c:pt>
                <c:pt idx="38">
                  <c:v>7.6043432358902088</c:v>
                </c:pt>
                <c:pt idx="39">
                  <c:v>7.0742051322376867</c:v>
                </c:pt>
                <c:pt idx="40">
                  <c:v>6.56826885077367</c:v>
                </c:pt>
                <c:pt idx="41">
                  <c:v>6.0884275881999237</c:v>
                </c:pt>
                <c:pt idx="42">
                  <c:v>5.6343191123333796</c:v>
                </c:pt>
                <c:pt idx="43">
                  <c:v>5.2052188222566116</c:v>
                </c:pt>
                <c:pt idx="44">
                  <c:v>4.8026843713615364</c:v>
                </c:pt>
                <c:pt idx="45">
                  <c:v>4.4253538726641146</c:v>
                </c:pt>
                <c:pt idx="46">
                  <c:v>4.0727989476608428</c:v>
                </c:pt>
                <c:pt idx="47">
                  <c:v>3.7441889857238646</c:v>
                </c:pt>
                <c:pt idx="48">
                  <c:v>3.4384878125172413</c:v>
                </c:pt>
              </c:numCache>
            </c:numRef>
          </c:val>
        </c:ser>
        <c:ser>
          <c:idx val="4"/>
          <c:order val="4"/>
          <c:tx>
            <c:strRef>
              <c:f>Sheet1!$T$136</c:f>
              <c:strCache>
                <c:ptCount val="1"/>
                <c:pt idx="0">
                  <c:v>3730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Sheet1!$T$137:$T$185</c:f>
              <c:numCache>
                <c:formatCode>0</c:formatCode>
                <c:ptCount val="49"/>
                <c:pt idx="0">
                  <c:v>10.952301159760253</c:v>
                </c:pt>
                <c:pt idx="1">
                  <c:v>11.602443270191486</c:v>
                </c:pt>
                <c:pt idx="2">
                  <c:v>12.254942040644096</c:v>
                </c:pt>
                <c:pt idx="3">
                  <c:v>12.898761191579638</c:v>
                </c:pt>
                <c:pt idx="4">
                  <c:v>13.569230769230757</c:v>
                </c:pt>
                <c:pt idx="5">
                  <c:v>14.201726474994643</c:v>
                </c:pt>
                <c:pt idx="6">
                  <c:v>14.789963242553171</c:v>
                </c:pt>
                <c:pt idx="7">
                  <c:v>15.358393637400155</c:v>
                </c:pt>
                <c:pt idx="8">
                  <c:v>15.865329182520469</c:v>
                </c:pt>
                <c:pt idx="9">
                  <c:v>16.349966314843897</c:v>
                </c:pt>
                <c:pt idx="10">
                  <c:v>16.772628002911915</c:v>
                </c:pt>
                <c:pt idx="11">
                  <c:v>17.126340326340312</c:v>
                </c:pt>
                <c:pt idx="12">
                  <c:v>17.415684578965596</c:v>
                </c:pt>
                <c:pt idx="13">
                  <c:v>17.630685350805862</c:v>
                </c:pt>
                <c:pt idx="14">
                  <c:v>17.782817720478107</c:v>
                </c:pt>
                <c:pt idx="15">
                  <c:v>17.821548613259097</c:v>
                </c:pt>
                <c:pt idx="16">
                  <c:v>17.795155859671993</c:v>
                </c:pt>
                <c:pt idx="17">
                  <c:v>17.687079735357202</c:v>
                </c:pt>
                <c:pt idx="18">
                  <c:v>17.502232810401182</c:v>
                </c:pt>
                <c:pt idx="19">
                  <c:v>17.238338361568807</c:v>
                </c:pt>
                <c:pt idx="20">
                  <c:v>16.906729939324194</c:v>
                </c:pt>
                <c:pt idx="21">
                  <c:v>16.505610403119448</c:v>
                </c:pt>
                <c:pt idx="22">
                  <c:v>16.051030929140893</c:v>
                </c:pt>
                <c:pt idx="23">
                  <c:v>15.536352124555748</c:v>
                </c:pt>
                <c:pt idx="24">
                  <c:v>14.986177300331875</c:v>
                </c:pt>
                <c:pt idx="25">
                  <c:v>14.395366613947488</c:v>
                </c:pt>
                <c:pt idx="26">
                  <c:v>13.777492437347945</c:v>
                </c:pt>
                <c:pt idx="27">
                  <c:v>13.140290679833747</c:v>
                </c:pt>
                <c:pt idx="28">
                  <c:v>12.491537174799973</c:v>
                </c:pt>
                <c:pt idx="29">
                  <c:v>11.834535178188432</c:v>
                </c:pt>
                <c:pt idx="30">
                  <c:v>11.181380415363932</c:v>
                </c:pt>
                <c:pt idx="31">
                  <c:v>10.53149513882807</c:v>
                </c:pt>
                <c:pt idx="32">
                  <c:v>9.8925379980083648</c:v>
                </c:pt>
                <c:pt idx="33">
                  <c:v>9.2682052869032745</c:v>
                </c:pt>
                <c:pt idx="34">
                  <c:v>8.6621697406800493</c:v>
                </c:pt>
                <c:pt idx="35">
                  <c:v>8.0778207210739552</c:v>
                </c:pt>
                <c:pt idx="36">
                  <c:v>7.5180684845893175</c:v>
                </c:pt>
                <c:pt idx="37">
                  <c:v>6.9820935196577452</c:v>
                </c:pt>
                <c:pt idx="38">
                  <c:v>6.4741829947426837</c:v>
                </c:pt>
                <c:pt idx="39">
                  <c:v>5.9922678767189836</c:v>
                </c:pt>
                <c:pt idx="40">
                  <c:v>5.5375155934339162</c:v>
                </c:pt>
                <c:pt idx="41">
                  <c:v>5.1106363352536981</c:v>
                </c:pt>
                <c:pt idx="42">
                  <c:v>4.7104260917786487</c:v>
                </c:pt>
                <c:pt idx="43">
                  <c:v>4.3354880649068299</c:v>
                </c:pt>
                <c:pt idx="44">
                  <c:v>3.9865087306286249</c:v>
                </c:pt>
                <c:pt idx="45">
                  <c:v>3.6617104909787841</c:v>
                </c:pt>
                <c:pt idx="46">
                  <c:v>3.3602125640281457</c:v>
                </c:pt>
                <c:pt idx="47">
                  <c:v>3.0808602624759338</c:v>
                </c:pt>
                <c:pt idx="48">
                  <c:v>2.8223908831482483</c:v>
                </c:pt>
              </c:numCache>
            </c:numRef>
          </c:val>
        </c:ser>
        <c:ser>
          <c:idx val="5"/>
          <c:order val="5"/>
          <c:tx>
            <c:strRef>
              <c:f>Sheet1!$U$136</c:f>
              <c:strCache>
                <c:ptCount val="1"/>
                <c:pt idx="0">
                  <c:v>2910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Sheet1!$U$137:$U$185</c:f>
              <c:numCache>
                <c:formatCode>0</c:formatCode>
                <c:ptCount val="49"/>
                <c:pt idx="0">
                  <c:v>11.350524215569123</c:v>
                </c:pt>
                <c:pt idx="1">
                  <c:v>11.922161470030943</c:v>
                </c:pt>
                <c:pt idx="2">
                  <c:v>12.480012578121915</c:v>
                </c:pt>
                <c:pt idx="3">
                  <c:v>13.013349243045695</c:v>
                </c:pt>
                <c:pt idx="4">
                  <c:v>13.548577449947317</c:v>
                </c:pt>
                <c:pt idx="5">
                  <c:v>14.031911864826384</c:v>
                </c:pt>
                <c:pt idx="6">
                  <c:v>14.459370247543717</c:v>
                </c:pt>
                <c:pt idx="7">
                  <c:v>14.848024019949264</c:v>
                </c:pt>
                <c:pt idx="8">
                  <c:v>15.169261380441498</c:v>
                </c:pt>
                <c:pt idx="9">
                  <c:v>15.446795827123708</c:v>
                </c:pt>
                <c:pt idx="10">
                  <c:v>15.655465642573034</c:v>
                </c:pt>
                <c:pt idx="11">
                  <c:v>15.792974729998946</c:v>
                </c:pt>
                <c:pt idx="12">
                  <c:v>15.861088462375335</c:v>
                </c:pt>
                <c:pt idx="13">
                  <c:v>15.856120542022367</c:v>
                </c:pt>
                <c:pt idx="14">
                  <c:v>15.756029122233713</c:v>
                </c:pt>
                <c:pt idx="15">
                  <c:v>15.628223380701613</c:v>
                </c:pt>
                <c:pt idx="16">
                  <c:v>15.413433343619189</c:v>
                </c:pt>
                <c:pt idx="17">
                  <c:v>15.130318998882885</c:v>
                </c:pt>
                <c:pt idx="18">
                  <c:v>14.792088319927785</c:v>
                </c:pt>
                <c:pt idx="19">
                  <c:v>14.394328252392768</c:v>
                </c:pt>
                <c:pt idx="20">
                  <c:v>13.953850118302995</c:v>
                </c:pt>
                <c:pt idx="21">
                  <c:v>13.467425920175728</c:v>
                </c:pt>
                <c:pt idx="22">
                  <c:v>12.953488789559657</c:v>
                </c:pt>
                <c:pt idx="23">
                  <c:v>12.403619344773787</c:v>
                </c:pt>
                <c:pt idx="24">
                  <c:v>11.842872077010256</c:v>
                </c:pt>
                <c:pt idx="25">
                  <c:v>11.264305432087212</c:v>
                </c:pt>
                <c:pt idx="26">
                  <c:v>10.679924693200348</c:v>
                </c:pt>
                <c:pt idx="27">
                  <c:v>10.095382091839035</c:v>
                </c:pt>
                <c:pt idx="28">
                  <c:v>9.5161273487880536</c:v>
                </c:pt>
                <c:pt idx="29">
                  <c:v>8.9435450299141337</c:v>
                </c:pt>
                <c:pt idx="30">
                  <c:v>8.3865757359026176</c:v>
                </c:pt>
                <c:pt idx="31">
                  <c:v>7.8431842133398533</c:v>
                </c:pt>
                <c:pt idx="32">
                  <c:v>7.3183876708238103</c:v>
                </c:pt>
                <c:pt idx="33">
                  <c:v>6.8138601152600096</c:v>
                </c:pt>
                <c:pt idx="34">
                  <c:v>6.3313065662331312</c:v>
                </c:pt>
                <c:pt idx="35">
                  <c:v>5.8722488750133408</c:v>
                </c:pt>
                <c:pt idx="36">
                  <c:v>5.4378808415780178</c:v>
                </c:pt>
                <c:pt idx="37">
                  <c:v>5.0266013853478029</c:v>
                </c:pt>
                <c:pt idx="38">
                  <c:v>4.6408258856540598</c:v>
                </c:pt>
                <c:pt idx="39">
                  <c:v>4.278197462559902</c:v>
                </c:pt>
                <c:pt idx="40">
                  <c:v>3.9389176480289532</c:v>
                </c:pt>
                <c:pt idx="41">
                  <c:v>3.6229048603510456</c:v>
                </c:pt>
                <c:pt idx="42">
                  <c:v>3.3287329643502623</c:v>
                </c:pt>
                <c:pt idx="43">
                  <c:v>3.0549214016578379</c:v>
                </c:pt>
                <c:pt idx="44">
                  <c:v>2.8015736304074714</c:v>
                </c:pt>
                <c:pt idx="45">
                  <c:v>2.5670517757809144</c:v>
                </c:pt>
                <c:pt idx="46">
                  <c:v>2.3504251047390703</c:v>
                </c:pt>
                <c:pt idx="47">
                  <c:v>2.1506108919115734</c:v>
                </c:pt>
                <c:pt idx="48">
                  <c:v>1.9664905402971176</c:v>
                </c:pt>
              </c:numCache>
            </c:numRef>
          </c:val>
        </c:ser>
        <c:ser>
          <c:idx val="6"/>
          <c:order val="6"/>
          <c:tx>
            <c:strRef>
              <c:f>Sheet1!$V$136</c:f>
              <c:strCache>
                <c:ptCount val="1"/>
                <c:pt idx="0">
                  <c:v>2090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Sheet1!$V$137:$V$185</c:f>
              <c:numCache>
                <c:formatCode>0</c:formatCode>
                <c:ptCount val="49"/>
                <c:pt idx="0">
                  <c:v>17.374750660078291</c:v>
                </c:pt>
                <c:pt idx="1">
                  <c:v>18.051423166222378</c:v>
                </c:pt>
                <c:pt idx="2">
                  <c:v>18.682200647249203</c:v>
                </c:pt>
                <c:pt idx="3">
                  <c:v>19.253668763102752</c:v>
                </c:pt>
                <c:pt idx="4">
                  <c:v>19.790056949361229</c:v>
                </c:pt>
                <c:pt idx="5">
                  <c:v>20.234697702647253</c:v>
                </c:pt>
                <c:pt idx="6">
                  <c:v>20.586855313686272</c:v>
                </c:pt>
                <c:pt idx="7">
                  <c:v>20.860557203336128</c:v>
                </c:pt>
                <c:pt idx="8">
                  <c:v>21.036617197404738</c:v>
                </c:pt>
                <c:pt idx="9">
                  <c:v>21.126783530370972</c:v>
                </c:pt>
                <c:pt idx="10">
                  <c:v>21.118223866790018</c:v>
                </c:pt>
                <c:pt idx="11">
                  <c:v>21.014845406853453</c:v>
                </c:pt>
                <c:pt idx="12">
                  <c:v>20.815790382050679</c:v>
                </c:pt>
                <c:pt idx="13">
                  <c:v>20.524708996046897</c:v>
                </c:pt>
                <c:pt idx="14">
                  <c:v>20.069866811793517</c:v>
                </c:pt>
                <c:pt idx="15">
                  <c:v>19.690075416256391</c:v>
                </c:pt>
                <c:pt idx="16">
                  <c:v>19.169455733446171</c:v>
                </c:pt>
                <c:pt idx="17">
                  <c:v>18.576669437517324</c:v>
                </c:pt>
                <c:pt idx="18">
                  <c:v>17.938524745956499</c:v>
                </c:pt>
                <c:pt idx="19">
                  <c:v>17.245378775813563</c:v>
                </c:pt>
                <c:pt idx="20">
                  <c:v>16.525121376057697</c:v>
                </c:pt>
                <c:pt idx="21">
                  <c:v>15.77051022769276</c:v>
                </c:pt>
                <c:pt idx="22">
                  <c:v>15.008007320979175</c:v>
                </c:pt>
                <c:pt idx="23">
                  <c:v>14.223112701252234</c:v>
                </c:pt>
                <c:pt idx="24">
                  <c:v>13.449349348002556</c:v>
                </c:pt>
                <c:pt idx="25">
                  <c:v>12.674493287707293</c:v>
                </c:pt>
                <c:pt idx="26">
                  <c:v>11.912512764759015</c:v>
                </c:pt>
                <c:pt idx="27">
                  <c:v>11.168384465825817</c:v>
                </c:pt>
                <c:pt idx="28">
                  <c:v>10.446744453857374</c:v>
                </c:pt>
                <c:pt idx="29">
                  <c:v>9.747238939451627</c:v>
                </c:pt>
                <c:pt idx="30">
                  <c:v>9.0787742365005215</c:v>
                </c:pt>
                <c:pt idx="31">
                  <c:v>8.437035649622274</c:v>
                </c:pt>
                <c:pt idx="32">
                  <c:v>7.8263079323621589</c:v>
                </c:pt>
                <c:pt idx="33">
                  <c:v>7.2469892078579363</c:v>
                </c:pt>
                <c:pt idx="34">
                  <c:v>6.6996408254960684</c:v>
                </c:pt>
                <c:pt idx="35">
                  <c:v>6.1847241558381896</c:v>
                </c:pt>
                <c:pt idx="36">
                  <c:v>5.7024351156862263</c:v>
                </c:pt>
                <c:pt idx="37">
                  <c:v>5.2500058913632603</c:v>
                </c:pt>
                <c:pt idx="38">
                  <c:v>4.8292158473489266</c:v>
                </c:pt>
                <c:pt idx="39">
                  <c:v>4.4367208208653324</c:v>
                </c:pt>
                <c:pt idx="40">
                  <c:v>4.0720824582282393</c:v>
                </c:pt>
                <c:pt idx="41">
                  <c:v>3.7346303957210321</c:v>
                </c:pt>
                <c:pt idx="42">
                  <c:v>3.4223393097126475</c:v>
                </c:pt>
                <c:pt idx="43">
                  <c:v>3.1332159961057027</c:v>
                </c:pt>
                <c:pt idx="44">
                  <c:v>2.8670048573210076</c:v>
                </c:pt>
                <c:pt idx="45">
                  <c:v>2.6216698986698717</c:v>
                </c:pt>
                <c:pt idx="46">
                  <c:v>2.3959727494486565</c:v>
                </c:pt>
                <c:pt idx="47">
                  <c:v>2.1885601265009313</c:v>
                </c:pt>
                <c:pt idx="48">
                  <c:v>1.9980807497798008</c:v>
                </c:pt>
              </c:numCache>
            </c:numRef>
          </c:val>
        </c:ser>
        <c:ser>
          <c:idx val="7"/>
          <c:order val="7"/>
          <c:tx>
            <c:strRef>
              <c:f>Sheet1!$W$136</c:f>
              <c:strCache>
                <c:ptCount val="1"/>
                <c:pt idx="0">
                  <c:v>1620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Sheet1!$W$137:$W$185</c:f>
              <c:numCache>
                <c:formatCode>0</c:formatCode>
                <c:ptCount val="49"/>
                <c:pt idx="0">
                  <c:v>14.862027223992698</c:v>
                </c:pt>
                <c:pt idx="1">
                  <c:v>15.253549695740361</c:v>
                </c:pt>
                <c:pt idx="2">
                  <c:v>15.589163722025916</c:v>
                </c:pt>
                <c:pt idx="3">
                  <c:v>15.861393596986801</c:v>
                </c:pt>
                <c:pt idx="4">
                  <c:v>16.07854259845098</c:v>
                </c:pt>
                <c:pt idx="5">
                  <c:v>16.215633423180577</c:v>
                </c:pt>
                <c:pt idx="6">
                  <c:v>16.276759385924919</c:v>
                </c:pt>
                <c:pt idx="7">
                  <c:v>16.265066556314224</c:v>
                </c:pt>
                <c:pt idx="8">
                  <c:v>16.183374205495213</c:v>
                </c:pt>
                <c:pt idx="9">
                  <c:v>16.024275936477963</c:v>
                </c:pt>
                <c:pt idx="10">
                  <c:v>15.795744680851058</c:v>
                </c:pt>
                <c:pt idx="11">
                  <c:v>15.50571161721389</c:v>
                </c:pt>
                <c:pt idx="12">
                  <c:v>15.15087467623033</c:v>
                </c:pt>
                <c:pt idx="13">
                  <c:v>14.739803569542715</c:v>
                </c:pt>
                <c:pt idx="14">
                  <c:v>14.191768890179276</c:v>
                </c:pt>
                <c:pt idx="15">
                  <c:v>13.778694396804383</c:v>
                </c:pt>
                <c:pt idx="16">
                  <c:v>13.251541664095242</c:v>
                </c:pt>
                <c:pt idx="17">
                  <c:v>12.688525672775299</c:v>
                </c:pt>
                <c:pt idx="18">
                  <c:v>12.113822186870763</c:v>
                </c:pt>
                <c:pt idx="19">
                  <c:v>11.5172051191647</c:v>
                </c:pt>
                <c:pt idx="20">
                  <c:v>10.921124395217731</c:v>
                </c:pt>
                <c:pt idx="21">
                  <c:v>10.317765215959604</c:v>
                </c:pt>
                <c:pt idx="22">
                  <c:v>9.7264437689969654</c:v>
                </c:pt>
                <c:pt idx="23">
                  <c:v>9.1341982231175152</c:v>
                </c:pt>
                <c:pt idx="24">
                  <c:v>8.5645666679479433</c:v>
                </c:pt>
                <c:pt idx="25">
                  <c:v>8.0066435785389203</c:v>
                </c:pt>
                <c:pt idx="26">
                  <c:v>7.4689513811849046</c:v>
                </c:pt>
                <c:pt idx="27">
                  <c:v>6.9533827081766475</c:v>
                </c:pt>
                <c:pt idx="28">
                  <c:v>6.461646747222435</c:v>
                </c:pt>
                <c:pt idx="29">
                  <c:v>5.9921759095181564</c:v>
                </c:pt>
                <c:pt idx="30">
                  <c:v>5.5497060792055564</c:v>
                </c:pt>
                <c:pt idx="31">
                  <c:v>5.1302583972910085</c:v>
                </c:pt>
                <c:pt idx="32">
                  <c:v>4.7356679727842241</c:v>
                </c:pt>
                <c:pt idx="33">
                  <c:v>4.3653038802535207</c:v>
                </c:pt>
                <c:pt idx="34">
                  <c:v>4.0187411028134701</c:v>
                </c:pt>
                <c:pt idx="35">
                  <c:v>3.6955758418707969</c:v>
                </c:pt>
                <c:pt idx="36">
                  <c:v>3.3953138202570887</c:v>
                </c:pt>
                <c:pt idx="37">
                  <c:v>3.1157048413745176</c:v>
                </c:pt>
                <c:pt idx="38">
                  <c:v>2.857388548772235</c:v>
                </c:pt>
                <c:pt idx="39">
                  <c:v>2.6179121545782884</c:v>
                </c:pt>
                <c:pt idx="40">
                  <c:v>2.3966724630457232</c:v>
                </c:pt>
                <c:pt idx="41">
                  <c:v>2.1929684153837554</c:v>
                </c:pt>
                <c:pt idx="42">
                  <c:v>2.0053262007485895</c:v>
                </c:pt>
                <c:pt idx="43">
                  <c:v>1.8323391997253982</c:v>
                </c:pt>
                <c:pt idx="44">
                  <c:v>1.6736751775525764</c:v>
                </c:pt>
                <c:pt idx="45">
                  <c:v>1.5279671188566741</c:v>
                </c:pt>
                <c:pt idx="46">
                  <c:v>1.3943513455349592</c:v>
                </c:pt>
                <c:pt idx="47">
                  <c:v>1.2719183387959951</c:v>
                </c:pt>
                <c:pt idx="48">
                  <c:v>1.1597795023200312</c:v>
                </c:pt>
              </c:numCache>
            </c:numRef>
          </c:val>
        </c:ser>
        <c:ser>
          <c:idx val="8"/>
          <c:order val="8"/>
          <c:tx>
            <c:strRef>
              <c:f>Sheet1!$X$136</c:f>
              <c:strCache>
                <c:ptCount val="1"/>
                <c:pt idx="0">
                  <c:v>1150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Sheet1!$X$137:$X$185</c:f>
              <c:numCache>
                <c:formatCode>0</c:formatCode>
                <c:ptCount val="49"/>
                <c:pt idx="0">
                  <c:v>21.359843777738348</c:v>
                </c:pt>
                <c:pt idx="1">
                  <c:v>21.626143790849682</c:v>
                </c:pt>
                <c:pt idx="2">
                  <c:v>21.798406899443009</c:v>
                </c:pt>
                <c:pt idx="3">
                  <c:v>21.873373428102795</c:v>
                </c:pt>
                <c:pt idx="4">
                  <c:v>21.847180019269246</c:v>
                </c:pt>
                <c:pt idx="5">
                  <c:v>21.718411552346566</c:v>
                </c:pt>
                <c:pt idx="6">
                  <c:v>21.498654888576581</c:v>
                </c:pt>
                <c:pt idx="7">
                  <c:v>21.181195997772562</c:v>
                </c:pt>
                <c:pt idx="8">
                  <c:v>20.793183827666581</c:v>
                </c:pt>
                <c:pt idx="9">
                  <c:v>20.303485987696519</c:v>
                </c:pt>
                <c:pt idx="10">
                  <c:v>19.744680851063833</c:v>
                </c:pt>
                <c:pt idx="11">
                  <c:v>19.131425278950445</c:v>
                </c:pt>
                <c:pt idx="12">
                  <c:v>18.45524177499054</c:v>
                </c:pt>
                <c:pt idx="13">
                  <c:v>17.732333883877516</c:v>
                </c:pt>
                <c:pt idx="14">
                  <c:v>16.83340507963841</c:v>
                </c:pt>
                <c:pt idx="15">
                  <c:v>16.190607382464734</c:v>
                </c:pt>
                <c:pt idx="16">
                  <c:v>15.402914576746298</c:v>
                </c:pt>
                <c:pt idx="17">
                  <c:v>14.593831444725581</c:v>
                </c:pt>
                <c:pt idx="18">
                  <c:v>13.795800452108338</c:v>
                </c:pt>
                <c:pt idx="19">
                  <c:v>12.992160543144934</c:v>
                </c:pt>
                <c:pt idx="20">
                  <c:v>12.210804914250964</c:v>
                </c:pt>
                <c:pt idx="21">
                  <c:v>11.439002129601462</c:v>
                </c:pt>
                <c:pt idx="22">
                  <c:v>10.699088145896656</c:v>
                </c:pt>
                <c:pt idx="23">
                  <c:v>9.9726890756302495</c:v>
                </c:pt>
                <c:pt idx="24">
                  <c:v>9.2866018847973528</c:v>
                </c:pt>
                <c:pt idx="25">
                  <c:v>8.6255781972746632</c:v>
                </c:pt>
                <c:pt idx="26">
                  <c:v>7.9980255558882867</c:v>
                </c:pt>
                <c:pt idx="27">
                  <c:v>7.4044648162295275</c:v>
                </c:pt>
                <c:pt idx="28">
                  <c:v>6.8453452906456249</c:v>
                </c:pt>
                <c:pt idx="29">
                  <c:v>6.3175742546913014</c:v>
                </c:pt>
                <c:pt idx="30">
                  <c:v>5.825285778859719</c:v>
                </c:pt>
                <c:pt idx="31">
                  <c:v>5.3630017801796956</c:v>
                </c:pt>
                <c:pt idx="32">
                  <c:v>4.931856950061313</c:v>
                </c:pt>
                <c:pt idx="33">
                  <c:v>4.5303636408101724</c:v>
                </c:pt>
                <c:pt idx="34">
                  <c:v>4.1573692362683179</c:v>
                </c:pt>
                <c:pt idx="35">
                  <c:v>3.8118355905775765</c:v>
                </c:pt>
                <c:pt idx="36">
                  <c:v>3.4927076252934519</c:v>
                </c:pt>
                <c:pt idx="37">
                  <c:v>3.1971498511323624</c:v>
                </c:pt>
                <c:pt idx="38">
                  <c:v>2.9254560914951373</c:v>
                </c:pt>
                <c:pt idx="39">
                  <c:v>2.6747181893267555</c:v>
                </c:pt>
                <c:pt idx="40">
                  <c:v>2.4440315573333633</c:v>
                </c:pt>
                <c:pt idx="41">
                  <c:v>2.2324284136697576</c:v>
                </c:pt>
                <c:pt idx="42">
                  <c:v>2.0381774839257192</c:v>
                </c:pt>
                <c:pt idx="43">
                  <c:v>1.8596571830361341</c:v>
                </c:pt>
                <c:pt idx="44">
                  <c:v>1.6963838188184459</c:v>
                </c:pt>
                <c:pt idx="45">
                  <c:v>1.546830910447496</c:v>
                </c:pt>
                <c:pt idx="46">
                  <c:v>1.4100125985496899</c:v>
                </c:pt>
                <c:pt idx="47">
                  <c:v>1.2849140261706502</c:v>
                </c:pt>
                <c:pt idx="48">
                  <c:v>1.1705574828655658</c:v>
                </c:pt>
              </c:numCache>
            </c:numRef>
          </c:val>
        </c:ser>
        <c:ser>
          <c:idx val="9"/>
          <c:order val="9"/>
          <c:tx>
            <c:strRef>
              <c:f>Sheet1!$Y$136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Sheet1!$Y$137:$Y$185</c:f>
              <c:numCache>
                <c:formatCode>0</c:formatCode>
                <c:ptCount val="49"/>
                <c:pt idx="0">
                  <c:v>33.311184939091902</c:v>
                </c:pt>
                <c:pt idx="1">
                  <c:v>33.046691635455673</c:v>
                </c:pt>
                <c:pt idx="2">
                  <c:v>32.639942606044301</c:v>
                </c:pt>
                <c:pt idx="3">
                  <c:v>32.102712245225476</c:v>
                </c:pt>
                <c:pt idx="4">
                  <c:v>31.398970353275345</c:v>
                </c:pt>
                <c:pt idx="5">
                  <c:v>30.594631925914314</c:v>
                </c:pt>
                <c:pt idx="6">
                  <c:v>29.713588057382282</c:v>
                </c:pt>
                <c:pt idx="7">
                  <c:v>28.722985481827919</c:v>
                </c:pt>
                <c:pt idx="8">
                  <c:v>27.699753720955137</c:v>
                </c:pt>
                <c:pt idx="9">
                  <c:v>26.560953800298073</c:v>
                </c:pt>
                <c:pt idx="10">
                  <c:v>25.386018237082062</c:v>
                </c:pt>
                <c:pt idx="11">
                  <c:v>24.197211127461294</c:v>
                </c:pt>
                <c:pt idx="12">
                  <c:v>22.972931167826758</c:v>
                </c:pt>
                <c:pt idx="13">
                  <c:v>21.739159328792162</c:v>
                </c:pt>
                <c:pt idx="14">
                  <c:v>20.288296078516147</c:v>
                </c:pt>
                <c:pt idx="15">
                  <c:v>19.296560635427355</c:v>
                </c:pt>
                <c:pt idx="16">
                  <c:v>18.124482189930788</c:v>
                </c:pt>
                <c:pt idx="17">
                  <c:v>16.963123596373606</c:v>
                </c:pt>
                <c:pt idx="18">
                  <c:v>15.854221471946733</c:v>
                </c:pt>
                <c:pt idx="19">
                  <c:v>14.769836075976976</c:v>
                </c:pt>
                <c:pt idx="20">
                  <c:v>13.743269082394619</c:v>
                </c:pt>
                <c:pt idx="21">
                  <c:v>12.753508486792821</c:v>
                </c:pt>
                <c:pt idx="22">
                  <c:v>11.825307950727883</c:v>
                </c:pt>
                <c:pt idx="23">
                  <c:v>10.932190378710338</c:v>
                </c:pt>
                <c:pt idx="24">
                  <c:v>10.103961975781395</c:v>
                </c:pt>
                <c:pt idx="25">
                  <c:v>9.3191661789203533</c:v>
                </c:pt>
                <c:pt idx="26">
                  <c:v>8.5853805576488345</c:v>
                </c:pt>
                <c:pt idx="27">
                  <c:v>7.9009125285872788</c:v>
                </c:pt>
                <c:pt idx="28">
                  <c:v>7.2642661612971189</c:v>
                </c:pt>
                <c:pt idx="29">
                  <c:v>6.6702179482429518</c:v>
                </c:pt>
                <c:pt idx="30">
                  <c:v>6.121914632171098</c:v>
                </c:pt>
                <c:pt idx="31">
                  <c:v>5.6119509986176634</c:v>
                </c:pt>
                <c:pt idx="32">
                  <c:v>5.1404953628901886</c:v>
                </c:pt>
                <c:pt idx="33">
                  <c:v>4.7049656015466033</c:v>
                </c:pt>
                <c:pt idx="34">
                  <c:v>4.3032963117758714</c:v>
                </c:pt>
                <c:pt idx="35">
                  <c:v>3.9336691660669656</c:v>
                </c:pt>
                <c:pt idx="36">
                  <c:v>3.5943529865249024</c:v>
                </c:pt>
                <c:pt idx="37">
                  <c:v>3.2818306305086491</c:v>
                </c:pt>
                <c:pt idx="38">
                  <c:v>2.9959851688484465</c:v>
                </c:pt>
                <c:pt idx="39">
                  <c:v>2.7333934541567952</c:v>
                </c:pt>
                <c:pt idx="40">
                  <c:v>2.4928084079468089</c:v>
                </c:pt>
                <c:pt idx="41">
                  <c:v>2.2729631385847577</c:v>
                </c:pt>
                <c:pt idx="42">
                  <c:v>2.0718426892479846</c:v>
                </c:pt>
                <c:pt idx="43">
                  <c:v>1.8875906722028626</c:v>
                </c:pt>
                <c:pt idx="44">
                  <c:v>1.7195577875684731</c:v>
                </c:pt>
                <c:pt idx="45">
                  <c:v>1.5660462012605088</c:v>
                </c:pt>
                <c:pt idx="46">
                  <c:v>1.4259392008404461</c:v>
                </c:pt>
                <c:pt idx="47">
                  <c:v>1.2981099093193491</c:v>
                </c:pt>
                <c:pt idx="48">
                  <c:v>1.1814864065236277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727016"/>
        <c:axId val="235726624"/>
        <c:axId val="463932952"/>
      </c:bar3DChart>
      <c:catAx>
        <c:axId val="235727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726624"/>
        <c:crosses val="autoZero"/>
        <c:auto val="1"/>
        <c:lblAlgn val="ctr"/>
        <c:lblOffset val="100"/>
        <c:noMultiLvlLbl val="0"/>
      </c:catAx>
      <c:valAx>
        <c:axId val="23572662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727016"/>
        <c:crosses val="autoZero"/>
        <c:crossBetween val="between"/>
      </c:valAx>
      <c:serAx>
        <c:axId val="46393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726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1</xdr:row>
      <xdr:rowOff>57150</xdr:rowOff>
    </xdr:from>
    <xdr:to>
      <xdr:col>17</xdr:col>
      <xdr:colOff>171450</xdr:colOff>
      <xdr:row>11</xdr:row>
      <xdr:rowOff>38100</xdr:rowOff>
    </xdr:to>
    <xdr:pic>
      <xdr:nvPicPr>
        <xdr:cNvPr id="2" name="Picture 1" descr="https://upload.wikimedia.org/wikipedia/commons/thumb/e/eb/Einfacher-unbelasteter-Spannungsteiler.svg/220px-Einfacher-unbelasteter-Spannungsteiler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47650"/>
          <a:ext cx="209550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37"/>
  <sheetViews>
    <sheetView tabSelected="1" workbookViewId="0">
      <selection activeCell="T6" sqref="T6"/>
    </sheetView>
  </sheetViews>
  <sheetFormatPr defaultRowHeight="15" x14ac:dyDescent="0.25"/>
  <cols>
    <col min="3" max="3" width="11.5703125" bestFit="1" customWidth="1"/>
    <col min="15" max="15" width="11.5703125" bestFit="1" customWidth="1"/>
    <col min="30" max="30" width="7.140625" customWidth="1"/>
  </cols>
  <sheetData>
    <row r="2" spans="1:43" x14ac:dyDescent="0.25">
      <c r="A2" t="s">
        <v>0</v>
      </c>
      <c r="B2">
        <v>5</v>
      </c>
    </row>
    <row r="3" spans="1:43" x14ac:dyDescent="0.25">
      <c r="A3" t="s">
        <v>2</v>
      </c>
      <c r="B3" s="1">
        <v>3900</v>
      </c>
    </row>
    <row r="5" spans="1:43" x14ac:dyDescent="0.25">
      <c r="T5" t="s">
        <v>17</v>
      </c>
      <c r="AP5" t="s">
        <v>15</v>
      </c>
    </row>
    <row r="6" spans="1:43" x14ac:dyDescent="0.25">
      <c r="T6">
        <f>INT((POWER(2,$A$12)+B12)/2)</f>
        <v>224</v>
      </c>
      <c r="AC6" s="3"/>
      <c r="AD6" s="3"/>
      <c r="AE6" s="3"/>
      <c r="AO6" t="s">
        <v>16</v>
      </c>
      <c r="AP6" s="5">
        <v>48</v>
      </c>
      <c r="AQ6" s="5"/>
    </row>
    <row r="7" spans="1:43" x14ac:dyDescent="0.25">
      <c r="T7" s="3">
        <f>(B12+C12)/2</f>
        <v>184.62455690675921</v>
      </c>
      <c r="U7" s="6"/>
      <c r="V7" s="6"/>
      <c r="W7" s="6"/>
      <c r="X7" s="6"/>
      <c r="Y7" s="6"/>
      <c r="Z7" s="6"/>
      <c r="AA7" s="6"/>
      <c r="AB7" s="6"/>
      <c r="AC7" s="6"/>
      <c r="AD7" s="6"/>
      <c r="AO7">
        <v>0</v>
      </c>
      <c r="AP7" s="6">
        <f t="shared" ref="AP7:AP38" si="0">POWER(POWER(10,1/AP$6),$AO7)</f>
        <v>1</v>
      </c>
      <c r="AQ7" s="6">
        <f>AP7*1000</f>
        <v>1000</v>
      </c>
    </row>
    <row r="8" spans="1:43" x14ac:dyDescent="0.25">
      <c r="C8" s="1"/>
      <c r="D8" s="1"/>
      <c r="E8" s="1"/>
      <c r="F8" s="1"/>
      <c r="G8" s="1"/>
      <c r="H8" s="1"/>
      <c r="I8" s="1"/>
      <c r="J8" s="1"/>
      <c r="K8" s="1"/>
      <c r="L8" s="1"/>
      <c r="T8" s="3">
        <f>(C12+D12)/2</f>
        <v>167.83435070448542</v>
      </c>
      <c r="AO8">
        <v>1</v>
      </c>
      <c r="AP8" s="6">
        <f t="shared" si="0"/>
        <v>1.0491397291363098</v>
      </c>
      <c r="AQ8" s="6">
        <f t="shared" ref="AQ8:AQ71" si="1">AP8*1000</f>
        <v>1049.1397291363098</v>
      </c>
    </row>
    <row r="9" spans="1:43" x14ac:dyDescent="0.25">
      <c r="A9" t="s">
        <v>3</v>
      </c>
      <c r="B9">
        <f t="shared" ref="B9:K9" si="2">SUM(B16:B25)</f>
        <v>11930</v>
      </c>
      <c r="C9">
        <f t="shared" si="2"/>
        <v>8630</v>
      </c>
      <c r="D9">
        <f t="shared" si="2"/>
        <v>6430</v>
      </c>
      <c r="E9">
        <f t="shared" si="2"/>
        <v>4930</v>
      </c>
      <c r="F9">
        <f t="shared" si="2"/>
        <v>3730</v>
      </c>
      <c r="G9">
        <f t="shared" si="2"/>
        <v>2910</v>
      </c>
      <c r="H9">
        <f t="shared" si="2"/>
        <v>2090</v>
      </c>
      <c r="I9">
        <f t="shared" si="2"/>
        <v>1620</v>
      </c>
      <c r="J9">
        <f t="shared" si="2"/>
        <v>1150</v>
      </c>
      <c r="K9">
        <f t="shared" si="2"/>
        <v>680</v>
      </c>
      <c r="T9" s="3">
        <f>(D12+E12)/2</f>
        <v>151.14019244873862</v>
      </c>
      <c r="AO9">
        <v>2</v>
      </c>
      <c r="AP9" s="6">
        <f t="shared" si="0"/>
        <v>1.1006941712522096</v>
      </c>
      <c r="AQ9" s="6">
        <f t="shared" si="1"/>
        <v>1100.6941712522096</v>
      </c>
    </row>
    <row r="10" spans="1:43" x14ac:dyDescent="0.25">
      <c r="A10" t="s">
        <v>1</v>
      </c>
      <c r="B10" s="2">
        <f>$B$2*B9/($B$3+B9)</f>
        <v>3.7681617182564748</v>
      </c>
      <c r="C10" s="2">
        <f t="shared" ref="C10:K10" si="3">$B$2*C9/($B$3+C9)</f>
        <v>3.4437350359138068</v>
      </c>
      <c r="D10" s="2">
        <f t="shared" si="3"/>
        <v>3.1122942884801548</v>
      </c>
      <c r="E10" s="2">
        <f t="shared" si="3"/>
        <v>2.7916194790486974</v>
      </c>
      <c r="F10" s="2">
        <f t="shared" si="3"/>
        <v>2.4442988204456095</v>
      </c>
      <c r="G10" s="2">
        <f t="shared" si="3"/>
        <v>2.1365638766519823</v>
      </c>
      <c r="H10" s="2">
        <f t="shared" si="3"/>
        <v>1.7445742904841401</v>
      </c>
      <c r="I10" s="2">
        <f t="shared" si="3"/>
        <v>1.4673913043478262</v>
      </c>
      <c r="J10" s="2">
        <f t="shared" si="3"/>
        <v>1.1386138613861385</v>
      </c>
      <c r="K10" s="2">
        <f t="shared" si="3"/>
        <v>0.74235807860262004</v>
      </c>
      <c r="T10" s="3">
        <f>(E12+F12)/2</f>
        <v>134.03950846705425</v>
      </c>
      <c r="AO10">
        <v>3</v>
      </c>
      <c r="AP10" s="6">
        <f t="shared" si="0"/>
        <v>1.1547819846894583</v>
      </c>
      <c r="AQ10" s="6">
        <f t="shared" si="1"/>
        <v>1154.7819846894583</v>
      </c>
    </row>
    <row r="11" spans="1:43" x14ac:dyDescent="0.25">
      <c r="T11" s="3">
        <f>(F12+G12)/2</f>
        <v>117.27008504569835</v>
      </c>
      <c r="AO11">
        <v>4</v>
      </c>
      <c r="AP11" s="6">
        <f t="shared" si="0"/>
        <v>1.2115276586285886</v>
      </c>
      <c r="AQ11" s="6">
        <f t="shared" si="1"/>
        <v>1211.5276586285886</v>
      </c>
    </row>
    <row r="12" spans="1:43" x14ac:dyDescent="0.25">
      <c r="A12" s="4">
        <v>8</v>
      </c>
      <c r="B12" s="3">
        <f>B10/($B$2/POWER(2,$A$12))</f>
        <v>192.92987997473151</v>
      </c>
      <c r="C12" s="3">
        <f t="shared" ref="C12:K12" si="4">C10/($B$2/POWER(2,$A$12))</f>
        <v>176.31923383878691</v>
      </c>
      <c r="D12" s="3">
        <f t="shared" si="4"/>
        <v>159.34946757018392</v>
      </c>
      <c r="E12" s="3">
        <f t="shared" si="4"/>
        <v>142.93091732729332</v>
      </c>
      <c r="F12" s="3">
        <f t="shared" si="4"/>
        <v>125.14809960681521</v>
      </c>
      <c r="G12" s="3">
        <f t="shared" si="4"/>
        <v>109.3920704845815</v>
      </c>
      <c r="H12" s="3">
        <f t="shared" si="4"/>
        <v>89.322203672787978</v>
      </c>
      <c r="I12" s="3">
        <f t="shared" si="4"/>
        <v>75.130434782608702</v>
      </c>
      <c r="J12" s="3">
        <f t="shared" si="4"/>
        <v>58.297029702970292</v>
      </c>
      <c r="K12" s="3">
        <f t="shared" si="4"/>
        <v>38.008733624454145</v>
      </c>
      <c r="T12" s="3">
        <f>(G12+H12)/2</f>
        <v>99.35713707868473</v>
      </c>
      <c r="AO12">
        <v>5</v>
      </c>
      <c r="AP12" s="6">
        <f t="shared" si="0"/>
        <v>1.2710617996147451</v>
      </c>
      <c r="AQ12" s="6">
        <f t="shared" si="1"/>
        <v>1271.061799614745</v>
      </c>
    </row>
    <row r="13" spans="1:43" x14ac:dyDescent="0.25">
      <c r="A13" t="s">
        <v>14</v>
      </c>
      <c r="B13" s="3">
        <f>POWER(2,A12)-B12</f>
        <v>63.070120025268494</v>
      </c>
      <c r="C13" s="3">
        <f>B12-C12</f>
        <v>16.610646135944592</v>
      </c>
      <c r="D13" s="3">
        <f t="shared" ref="D13:K13" si="5">C12-D12</f>
        <v>16.969766268602996</v>
      </c>
      <c r="E13" s="3">
        <f t="shared" si="5"/>
        <v>16.418550242890603</v>
      </c>
      <c r="F13" s="3">
        <f t="shared" si="5"/>
        <v>17.782817720478107</v>
      </c>
      <c r="G13" s="3">
        <f t="shared" si="5"/>
        <v>15.756029122233713</v>
      </c>
      <c r="H13" s="3">
        <f t="shared" si="5"/>
        <v>20.069866811793517</v>
      </c>
      <c r="I13" s="3">
        <f t="shared" si="5"/>
        <v>14.191768890179276</v>
      </c>
      <c r="J13" s="3">
        <f t="shared" si="5"/>
        <v>16.83340507963841</v>
      </c>
      <c r="K13" s="3">
        <f t="shared" si="5"/>
        <v>20.288296078516147</v>
      </c>
      <c r="T13" s="3">
        <f>(H12+I12)/2</f>
        <v>82.22631922769834</v>
      </c>
      <c r="AO13">
        <v>6</v>
      </c>
      <c r="AP13" s="6">
        <f t="shared" si="0"/>
        <v>1.3335214321633242</v>
      </c>
      <c r="AQ13" s="6">
        <f t="shared" si="1"/>
        <v>1333.5214321633241</v>
      </c>
    </row>
    <row r="14" spans="1:43" x14ac:dyDescent="0.25">
      <c r="T14" s="3">
        <f>(I12+J12)/2</f>
        <v>66.71373224278949</v>
      </c>
      <c r="AO14">
        <v>7</v>
      </c>
      <c r="AP14" s="6">
        <f t="shared" si="0"/>
        <v>1.3990503141372941</v>
      </c>
      <c r="AQ14" s="6">
        <f t="shared" si="1"/>
        <v>1399.050314137294</v>
      </c>
    </row>
    <row r="15" spans="1:43" x14ac:dyDescent="0.25">
      <c r="T15" s="3">
        <f>(J12+K12)/2</f>
        <v>48.152881663712222</v>
      </c>
      <c r="AO15">
        <v>8</v>
      </c>
      <c r="AP15" s="6">
        <f t="shared" si="0"/>
        <v>1.4677992676220699</v>
      </c>
      <c r="AQ15" s="6">
        <f t="shared" si="1"/>
        <v>1467.7992676220699</v>
      </c>
    </row>
    <row r="16" spans="1:43" x14ac:dyDescent="0.25">
      <c r="A16" t="s">
        <v>4</v>
      </c>
      <c r="B16">
        <v>680</v>
      </c>
      <c r="C16">
        <v>680</v>
      </c>
      <c r="D16">
        <v>680</v>
      </c>
      <c r="E16">
        <v>680</v>
      </c>
      <c r="F16">
        <v>680</v>
      </c>
      <c r="G16">
        <v>680</v>
      </c>
      <c r="H16">
        <v>680</v>
      </c>
      <c r="I16">
        <v>680</v>
      </c>
      <c r="J16">
        <v>680</v>
      </c>
      <c r="K16">
        <v>680</v>
      </c>
      <c r="T16" s="3"/>
      <c r="AO16">
        <v>9</v>
      </c>
      <c r="AP16" s="6">
        <f t="shared" si="0"/>
        <v>1.5399265260594923</v>
      </c>
      <c r="AQ16" s="6">
        <f t="shared" si="1"/>
        <v>1539.9265260594923</v>
      </c>
    </row>
    <row r="17" spans="1:43" x14ac:dyDescent="0.25">
      <c r="A17" t="s">
        <v>5</v>
      </c>
      <c r="B17">
        <v>470</v>
      </c>
      <c r="C17">
        <v>470</v>
      </c>
      <c r="D17">
        <v>470</v>
      </c>
      <c r="E17">
        <v>470</v>
      </c>
      <c r="F17">
        <v>470</v>
      </c>
      <c r="G17">
        <v>470</v>
      </c>
      <c r="H17">
        <v>470</v>
      </c>
      <c r="I17">
        <v>470</v>
      </c>
      <c r="J17">
        <v>470</v>
      </c>
      <c r="AO17">
        <v>10</v>
      </c>
      <c r="AP17" s="6">
        <f t="shared" si="0"/>
        <v>1.6155980984398743</v>
      </c>
      <c r="AQ17" s="6">
        <f t="shared" si="1"/>
        <v>1615.5980984398743</v>
      </c>
    </row>
    <row r="18" spans="1:43" x14ac:dyDescent="0.25">
      <c r="A18" t="s">
        <v>6</v>
      </c>
      <c r="B18">
        <v>470</v>
      </c>
      <c r="C18">
        <v>470</v>
      </c>
      <c r="D18">
        <v>470</v>
      </c>
      <c r="E18">
        <v>470</v>
      </c>
      <c r="F18">
        <v>470</v>
      </c>
      <c r="G18">
        <v>470</v>
      </c>
      <c r="H18">
        <v>470</v>
      </c>
      <c r="I18">
        <v>470</v>
      </c>
      <c r="AO18">
        <v>11</v>
      </c>
      <c r="AP18" s="6">
        <f t="shared" si="0"/>
        <v>1.6949881513903471</v>
      </c>
      <c r="AQ18" s="6">
        <f t="shared" si="1"/>
        <v>1694.9881513903472</v>
      </c>
    </row>
    <row r="19" spans="1:43" x14ac:dyDescent="0.25">
      <c r="A19" t="s">
        <v>7</v>
      </c>
      <c r="B19">
        <v>470</v>
      </c>
      <c r="C19">
        <v>470</v>
      </c>
      <c r="D19">
        <v>470</v>
      </c>
      <c r="E19">
        <v>470</v>
      </c>
      <c r="F19">
        <v>470</v>
      </c>
      <c r="G19">
        <v>470</v>
      </c>
      <c r="H19">
        <v>470</v>
      </c>
      <c r="AO19">
        <v>12</v>
      </c>
      <c r="AP19" s="6">
        <f t="shared" si="0"/>
        <v>1.7782794100389234</v>
      </c>
      <c r="AQ19" s="6">
        <f t="shared" si="1"/>
        <v>1778.2794100389235</v>
      </c>
    </row>
    <row r="20" spans="1:43" x14ac:dyDescent="0.25">
      <c r="A20" t="s">
        <v>8</v>
      </c>
      <c r="B20">
        <v>820</v>
      </c>
      <c r="C20">
        <v>820</v>
      </c>
      <c r="D20">
        <v>820</v>
      </c>
      <c r="E20">
        <v>820</v>
      </c>
      <c r="F20">
        <v>820</v>
      </c>
      <c r="G20">
        <v>820</v>
      </c>
      <c r="AO20">
        <v>13</v>
      </c>
      <c r="AP20" s="6">
        <f t="shared" si="0"/>
        <v>1.8656635785769131</v>
      </c>
      <c r="AQ20" s="6">
        <f t="shared" si="1"/>
        <v>1865.6635785769131</v>
      </c>
    </row>
    <row r="21" spans="1:43" x14ac:dyDescent="0.25">
      <c r="A21" t="s">
        <v>9</v>
      </c>
      <c r="B21">
        <v>820</v>
      </c>
      <c r="C21">
        <v>820</v>
      </c>
      <c r="D21">
        <v>820</v>
      </c>
      <c r="E21">
        <v>820</v>
      </c>
      <c r="F21">
        <v>820</v>
      </c>
      <c r="AO21">
        <v>14</v>
      </c>
      <c r="AP21" s="6">
        <f t="shared" si="0"/>
        <v>1.957341781487661</v>
      </c>
      <c r="AQ21" s="6">
        <f t="shared" si="1"/>
        <v>1957.3417814876611</v>
      </c>
    </row>
    <row r="22" spans="1:43" x14ac:dyDescent="0.25">
      <c r="A22" t="s">
        <v>10</v>
      </c>
      <c r="B22" s="1">
        <v>1200</v>
      </c>
      <c r="C22" s="1">
        <v>1200</v>
      </c>
      <c r="D22" s="1">
        <v>1200</v>
      </c>
      <c r="E22" s="1">
        <v>1200</v>
      </c>
      <c r="F22" s="1"/>
      <c r="G22" s="1"/>
      <c r="H22" s="1"/>
      <c r="I22" s="1"/>
      <c r="J22" s="1"/>
      <c r="K22" s="1"/>
      <c r="L22" s="1"/>
      <c r="AO22">
        <v>15</v>
      </c>
      <c r="AP22" s="6">
        <f t="shared" si="0"/>
        <v>2.0535250264571472</v>
      </c>
      <c r="AQ22" s="6">
        <f t="shared" si="1"/>
        <v>2053.5250264571473</v>
      </c>
    </row>
    <row r="23" spans="1:43" x14ac:dyDescent="0.25">
      <c r="A23" t="s">
        <v>11</v>
      </c>
      <c r="B23" s="1">
        <v>1500</v>
      </c>
      <c r="C23" s="1">
        <v>1500</v>
      </c>
      <c r="D23" s="1">
        <v>1500</v>
      </c>
      <c r="E23" s="1"/>
      <c r="F23" s="1"/>
      <c r="G23" s="1"/>
      <c r="H23" s="1"/>
      <c r="I23" s="1"/>
      <c r="J23" s="1"/>
      <c r="K23" s="1"/>
      <c r="L23" s="1"/>
      <c r="AO23">
        <v>16</v>
      </c>
      <c r="AP23" s="6">
        <f t="shared" si="0"/>
        <v>2.1544346900318847</v>
      </c>
      <c r="AQ23" s="6">
        <f t="shared" si="1"/>
        <v>2154.4346900318847</v>
      </c>
    </row>
    <row r="24" spans="1:43" x14ac:dyDescent="0.25">
      <c r="A24" t="s">
        <v>12</v>
      </c>
      <c r="B24" s="1">
        <v>2200</v>
      </c>
      <c r="C24" s="1">
        <v>2200</v>
      </c>
      <c r="D24" s="1"/>
      <c r="E24" s="1"/>
      <c r="F24" s="1"/>
      <c r="G24" s="1"/>
      <c r="H24" s="1"/>
      <c r="I24" s="1"/>
      <c r="J24" s="1"/>
      <c r="K24" s="1"/>
      <c r="L24" s="1"/>
      <c r="AO24">
        <v>17</v>
      </c>
      <c r="AP24" s="6">
        <f t="shared" si="0"/>
        <v>2.2603030271419211</v>
      </c>
      <c r="AQ24" s="6">
        <f t="shared" si="1"/>
        <v>2260.3030271419211</v>
      </c>
    </row>
    <row r="25" spans="1:43" x14ac:dyDescent="0.25">
      <c r="A25" t="s">
        <v>13</v>
      </c>
      <c r="B25" s="1">
        <v>3300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AO25">
        <v>18</v>
      </c>
      <c r="AP25" s="6">
        <f t="shared" si="0"/>
        <v>2.3713737056616564</v>
      </c>
      <c r="AQ25" s="6">
        <f t="shared" si="1"/>
        <v>2371.3737056616565</v>
      </c>
    </row>
    <row r="26" spans="1:43" x14ac:dyDescent="0.25">
      <c r="AO26">
        <v>19</v>
      </c>
      <c r="AP26" s="6">
        <f t="shared" si="0"/>
        <v>2.4879023672388376</v>
      </c>
      <c r="AQ26" s="6">
        <f t="shared" si="1"/>
        <v>2487.9023672388375</v>
      </c>
    </row>
    <row r="27" spans="1:43" x14ac:dyDescent="0.25">
      <c r="AO27">
        <v>20</v>
      </c>
      <c r="AP27" s="6">
        <f t="shared" si="0"/>
        <v>2.6101572156825381</v>
      </c>
      <c r="AQ27" s="6">
        <f t="shared" si="1"/>
        <v>2610.1572156825382</v>
      </c>
    </row>
    <row r="28" spans="1:43" x14ac:dyDescent="0.25">
      <c r="AO28">
        <v>21</v>
      </c>
      <c r="AP28" s="6">
        <f t="shared" si="0"/>
        <v>2.7384196342643627</v>
      </c>
      <c r="AQ28" s="6">
        <f t="shared" si="1"/>
        <v>2738.4196342643627</v>
      </c>
    </row>
    <row r="29" spans="1:43" x14ac:dyDescent="0.25">
      <c r="AO29">
        <v>22</v>
      </c>
      <c r="AP29" s="6">
        <f t="shared" si="0"/>
        <v>2.8729848333536663</v>
      </c>
      <c r="AQ29" s="6">
        <f t="shared" si="1"/>
        <v>2872.9848333536661</v>
      </c>
    </row>
    <row r="30" spans="1:43" x14ac:dyDescent="0.25">
      <c r="AO30">
        <v>23</v>
      </c>
      <c r="AP30" s="6">
        <f t="shared" si="0"/>
        <v>3.014162529877392</v>
      </c>
      <c r="AQ30" s="6">
        <f t="shared" si="1"/>
        <v>3014.162529877392</v>
      </c>
    </row>
    <row r="31" spans="1:43" x14ac:dyDescent="0.25">
      <c r="AO31">
        <v>24</v>
      </c>
      <c r="AP31" s="6">
        <f t="shared" si="0"/>
        <v>3.1622776601683817</v>
      </c>
      <c r="AQ31" s="6">
        <f t="shared" si="1"/>
        <v>3162.2776601683818</v>
      </c>
    </row>
    <row r="32" spans="1:43" x14ac:dyDescent="0.25">
      <c r="B32">
        <v>24</v>
      </c>
      <c r="D32">
        <v>11930</v>
      </c>
      <c r="E32">
        <v>8630</v>
      </c>
      <c r="F32">
        <v>6430</v>
      </c>
      <c r="G32">
        <v>4930</v>
      </c>
      <c r="H32">
        <v>3730</v>
      </c>
      <c r="I32">
        <v>2910</v>
      </c>
      <c r="J32">
        <v>2090</v>
      </c>
      <c r="K32">
        <v>1620</v>
      </c>
      <c r="L32">
        <v>1150</v>
      </c>
      <c r="M32">
        <v>680</v>
      </c>
      <c r="P32">
        <v>11930</v>
      </c>
      <c r="Q32">
        <v>8630</v>
      </c>
      <c r="R32">
        <v>6430</v>
      </c>
      <c r="S32">
        <v>4930</v>
      </c>
      <c r="T32">
        <v>3730</v>
      </c>
      <c r="U32">
        <v>2910</v>
      </c>
      <c r="V32">
        <v>2090</v>
      </c>
      <c r="W32">
        <v>1620</v>
      </c>
      <c r="X32">
        <v>1150</v>
      </c>
      <c r="Y32">
        <v>680</v>
      </c>
      <c r="AO32">
        <v>25</v>
      </c>
      <c r="AP32" s="6">
        <f t="shared" si="0"/>
        <v>3.3176711278428592</v>
      </c>
      <c r="AQ32" s="6">
        <f t="shared" si="1"/>
        <v>3317.6711278428593</v>
      </c>
    </row>
    <row r="33" spans="2:43" x14ac:dyDescent="0.25">
      <c r="B33">
        <v>0</v>
      </c>
      <c r="C33" s="6">
        <f>ROUND(POWER(POWER(10,1/$B$32),B33),2)*1000</f>
        <v>1000</v>
      </c>
      <c r="D33" s="2">
        <f>$B$2*D$32/($C33+D$32)</f>
        <v>4.6133023975251355</v>
      </c>
      <c r="E33" s="2">
        <f t="shared" ref="E33:M48" si="6">$B$2*E$32/($C33+E$32)</f>
        <v>4.4807892004153684</v>
      </c>
      <c r="F33" s="2">
        <f t="shared" si="6"/>
        <v>4.3270524899057872</v>
      </c>
      <c r="G33" s="2">
        <f t="shared" si="6"/>
        <v>4.1568296795952779</v>
      </c>
      <c r="H33" s="2">
        <f t="shared" si="6"/>
        <v>3.9429175475687104</v>
      </c>
      <c r="I33" s="2">
        <f t="shared" si="6"/>
        <v>3.7212276214833762</v>
      </c>
      <c r="J33" s="2">
        <f t="shared" si="6"/>
        <v>3.3818770226537218</v>
      </c>
      <c r="K33" s="2">
        <f t="shared" si="6"/>
        <v>3.0916030534351147</v>
      </c>
      <c r="L33" s="2">
        <f t="shared" si="6"/>
        <v>2.6744186046511627</v>
      </c>
      <c r="M33" s="2">
        <f t="shared" si="6"/>
        <v>2.0238095238095237</v>
      </c>
      <c r="O33" s="6">
        <f>C33</f>
        <v>1000</v>
      </c>
      <c r="P33" s="3">
        <f>D33/($B$2/POWER(2,$A$12))</f>
        <v>236.20108275328693</v>
      </c>
      <c r="Q33" s="3">
        <f t="shared" ref="Q33:Y33" si="7">E33/($B$2/POWER(2,$A$12))</f>
        <v>229.41640706126685</v>
      </c>
      <c r="R33" s="3">
        <f t="shared" si="7"/>
        <v>221.5450874831763</v>
      </c>
      <c r="S33" s="3">
        <f t="shared" si="7"/>
        <v>212.82967959527824</v>
      </c>
      <c r="T33" s="3">
        <f t="shared" si="7"/>
        <v>201.87737843551798</v>
      </c>
      <c r="U33" s="3">
        <f t="shared" si="7"/>
        <v>190.52685421994886</v>
      </c>
      <c r="V33" s="3">
        <f t="shared" si="7"/>
        <v>173.15210355987057</v>
      </c>
      <c r="W33" s="3">
        <f t="shared" si="7"/>
        <v>158.29007633587787</v>
      </c>
      <c r="X33" s="3">
        <f t="shared" si="7"/>
        <v>136.93023255813952</v>
      </c>
      <c r="Y33" s="3">
        <f t="shared" si="7"/>
        <v>103.61904761904762</v>
      </c>
      <c r="AO33">
        <v>26</v>
      </c>
      <c r="AP33" s="6">
        <f t="shared" si="0"/>
        <v>3.4807005884284132</v>
      </c>
      <c r="AQ33" s="6">
        <f t="shared" si="1"/>
        <v>3480.7005884284131</v>
      </c>
    </row>
    <row r="34" spans="2:43" x14ac:dyDescent="0.25">
      <c r="B34">
        <v>1</v>
      </c>
      <c r="C34" s="6">
        <f>ROUND(POWER(POWER(10,1/$B$32),B34),2)*1000</f>
        <v>1100</v>
      </c>
      <c r="D34" s="2">
        <f t="shared" ref="D34:M65" si="8">$B$2*D$32/($C34+D$32)</f>
        <v>4.577897160399079</v>
      </c>
      <c r="E34" s="2">
        <f t="shared" si="6"/>
        <v>4.4347379239465567</v>
      </c>
      <c r="F34" s="2">
        <f t="shared" si="6"/>
        <v>4.2695883134130144</v>
      </c>
      <c r="G34" s="2">
        <f t="shared" si="6"/>
        <v>4.0878938640132674</v>
      </c>
      <c r="H34" s="2">
        <f t="shared" si="6"/>
        <v>3.8612836438923397</v>
      </c>
      <c r="I34" s="2">
        <f t="shared" si="6"/>
        <v>3.6284289276807979</v>
      </c>
      <c r="J34" s="2">
        <f t="shared" si="6"/>
        <v>3.2758620689655173</v>
      </c>
      <c r="K34" s="2">
        <f t="shared" si="6"/>
        <v>2.9779411764705883</v>
      </c>
      <c r="L34" s="2">
        <f t="shared" si="6"/>
        <v>2.5555555555555554</v>
      </c>
      <c r="M34" s="2">
        <f t="shared" si="6"/>
        <v>1.9101123595505618</v>
      </c>
      <c r="O34" s="6">
        <f t="shared" ref="O34:O97" si="9">C34</f>
        <v>1100</v>
      </c>
      <c r="P34" s="3">
        <f t="shared" ref="P34:P97" si="10">D34/($B$2/POWER(2,$A$12))</f>
        <v>234.38833461243286</v>
      </c>
      <c r="Q34" s="3">
        <f t="shared" ref="Q34:Q97" si="11">E34/($B$2/POWER(2,$A$12))</f>
        <v>227.05858170606371</v>
      </c>
      <c r="R34" s="3">
        <f t="shared" ref="R34:R97" si="12">F34/($B$2/POWER(2,$A$12))</f>
        <v>218.60292164674632</v>
      </c>
      <c r="S34" s="3">
        <f t="shared" ref="S34:S97" si="13">G34/($B$2/POWER(2,$A$12))</f>
        <v>209.30016583747928</v>
      </c>
      <c r="T34" s="3">
        <f t="shared" ref="T34:T97" si="14">H34/($B$2/POWER(2,$A$12))</f>
        <v>197.6977225672878</v>
      </c>
      <c r="U34" s="3">
        <f t="shared" ref="U34:U97" si="15">I34/($B$2/POWER(2,$A$12))</f>
        <v>185.77556109725685</v>
      </c>
      <c r="V34" s="3">
        <f t="shared" ref="V34:V97" si="16">J34/($B$2/POWER(2,$A$12))</f>
        <v>167.72413793103448</v>
      </c>
      <c r="W34" s="3">
        <f t="shared" ref="W34:W97" si="17">K34/($B$2/POWER(2,$A$12))</f>
        <v>152.47058823529412</v>
      </c>
      <c r="X34" s="3">
        <f t="shared" ref="X34:X97" si="18">L34/($B$2/POWER(2,$A$12))</f>
        <v>130.84444444444443</v>
      </c>
      <c r="Y34" s="3">
        <f t="shared" ref="Y34:Y97" si="19">M34/($B$2/POWER(2,$A$12))</f>
        <v>97.797752808988761</v>
      </c>
      <c r="AO34">
        <v>27</v>
      </c>
      <c r="AP34" s="6">
        <f t="shared" si="0"/>
        <v>3.6517412725483798</v>
      </c>
      <c r="AQ34" s="6">
        <f t="shared" si="1"/>
        <v>3651.7412725483796</v>
      </c>
    </row>
    <row r="35" spans="2:43" x14ac:dyDescent="0.25">
      <c r="B35">
        <v>2</v>
      </c>
      <c r="C35" s="6">
        <f t="shared" ref="C35:C98" si="20">ROUND(POWER(POWER(10,1/$B$32),B35),2)*1000</f>
        <v>1210</v>
      </c>
      <c r="D35" s="2">
        <f t="shared" si="8"/>
        <v>4.5395738203957379</v>
      </c>
      <c r="E35" s="2">
        <f t="shared" si="6"/>
        <v>4.3851626016260159</v>
      </c>
      <c r="F35" s="2">
        <f t="shared" si="6"/>
        <v>4.2081151832460737</v>
      </c>
      <c r="G35" s="2">
        <f t="shared" si="6"/>
        <v>4.0146579804560263</v>
      </c>
      <c r="H35" s="2">
        <f t="shared" si="6"/>
        <v>3.7753036437246963</v>
      </c>
      <c r="I35" s="2">
        <f t="shared" si="6"/>
        <v>3.5315533980582523</v>
      </c>
      <c r="J35" s="2">
        <f t="shared" si="6"/>
        <v>3.1666666666666665</v>
      </c>
      <c r="K35" s="2">
        <f t="shared" si="6"/>
        <v>2.862190812720848</v>
      </c>
      <c r="L35" s="2">
        <f t="shared" si="6"/>
        <v>2.4364406779661016</v>
      </c>
      <c r="M35" s="2">
        <f t="shared" si="6"/>
        <v>1.7989417989417988</v>
      </c>
      <c r="O35" s="6">
        <f t="shared" si="9"/>
        <v>1210</v>
      </c>
      <c r="P35" s="3">
        <f t="shared" si="10"/>
        <v>232.42617960426179</v>
      </c>
      <c r="Q35" s="3">
        <f t="shared" si="11"/>
        <v>224.52032520325201</v>
      </c>
      <c r="R35" s="3">
        <f t="shared" si="12"/>
        <v>215.45549738219898</v>
      </c>
      <c r="S35" s="3">
        <f t="shared" si="13"/>
        <v>205.55048859934854</v>
      </c>
      <c r="T35" s="3">
        <f t="shared" si="14"/>
        <v>193.29554655870444</v>
      </c>
      <c r="U35" s="3">
        <f t="shared" si="15"/>
        <v>180.81553398058253</v>
      </c>
      <c r="V35" s="3">
        <f t="shared" si="16"/>
        <v>162.13333333333333</v>
      </c>
      <c r="W35" s="3">
        <f t="shared" si="17"/>
        <v>146.54416961130741</v>
      </c>
      <c r="X35" s="3">
        <f t="shared" si="18"/>
        <v>124.7457627118644</v>
      </c>
      <c r="Y35" s="3">
        <f t="shared" si="19"/>
        <v>92.105820105820101</v>
      </c>
      <c r="AO35">
        <v>28</v>
      </c>
      <c r="AP35" s="6">
        <f t="shared" si="0"/>
        <v>3.8311868495572909</v>
      </c>
      <c r="AQ35" s="6">
        <f t="shared" si="1"/>
        <v>3831.1868495572908</v>
      </c>
    </row>
    <row r="36" spans="2:43" x14ac:dyDescent="0.25">
      <c r="B36">
        <v>3</v>
      </c>
      <c r="C36" s="6">
        <f t="shared" si="20"/>
        <v>1330</v>
      </c>
      <c r="D36" s="2">
        <f t="shared" si="8"/>
        <v>4.4984917043740573</v>
      </c>
      <c r="E36" s="2">
        <f t="shared" si="6"/>
        <v>4.3323293172690764</v>
      </c>
      <c r="F36" s="2">
        <f t="shared" si="6"/>
        <v>4.143041237113402</v>
      </c>
      <c r="G36" s="2">
        <f t="shared" si="6"/>
        <v>3.9376996805111819</v>
      </c>
      <c r="H36" s="2">
        <f t="shared" si="6"/>
        <v>3.6857707509881421</v>
      </c>
      <c r="I36" s="2">
        <f t="shared" si="6"/>
        <v>3.4316037735849059</v>
      </c>
      <c r="J36" s="2">
        <f t="shared" si="6"/>
        <v>3.0555555555555554</v>
      </c>
      <c r="K36" s="2">
        <f t="shared" si="6"/>
        <v>2.7457627118644066</v>
      </c>
      <c r="L36" s="2">
        <f t="shared" si="6"/>
        <v>2.318548387096774</v>
      </c>
      <c r="M36" s="2">
        <f t="shared" si="6"/>
        <v>1.691542288557214</v>
      </c>
      <c r="O36" s="6">
        <f t="shared" si="9"/>
        <v>1330</v>
      </c>
      <c r="P36" s="3">
        <f t="shared" si="10"/>
        <v>230.32277526395174</v>
      </c>
      <c r="Q36" s="3">
        <f t="shared" si="11"/>
        <v>221.81526104417671</v>
      </c>
      <c r="R36" s="3">
        <f t="shared" si="12"/>
        <v>212.12371134020617</v>
      </c>
      <c r="S36" s="3">
        <f t="shared" si="13"/>
        <v>201.61022364217251</v>
      </c>
      <c r="T36" s="3">
        <f t="shared" si="14"/>
        <v>188.71146245059288</v>
      </c>
      <c r="U36" s="3">
        <f t="shared" si="15"/>
        <v>175.69811320754718</v>
      </c>
      <c r="V36" s="3">
        <f t="shared" si="16"/>
        <v>156.44444444444443</v>
      </c>
      <c r="W36" s="3">
        <f t="shared" si="17"/>
        <v>140.58305084745763</v>
      </c>
      <c r="X36" s="3">
        <f t="shared" si="18"/>
        <v>118.70967741935483</v>
      </c>
      <c r="Y36" s="3">
        <f t="shared" si="19"/>
        <v>86.606965174129357</v>
      </c>
      <c r="AO36">
        <v>29</v>
      </c>
      <c r="AP36" s="6">
        <f t="shared" si="0"/>
        <v>4.0194503336151284</v>
      </c>
      <c r="AQ36" s="6">
        <f t="shared" si="1"/>
        <v>4019.4503336151283</v>
      </c>
    </row>
    <row r="37" spans="2:43" x14ac:dyDescent="0.25">
      <c r="B37">
        <v>4</v>
      </c>
      <c r="C37" s="6">
        <f t="shared" si="20"/>
        <v>1470</v>
      </c>
      <c r="D37" s="2">
        <f t="shared" si="8"/>
        <v>4.4514925373134329</v>
      </c>
      <c r="E37" s="2">
        <f t="shared" si="6"/>
        <v>4.2722772277227721</v>
      </c>
      <c r="F37" s="2">
        <f t="shared" si="6"/>
        <v>4.0696202531645573</v>
      </c>
      <c r="G37" s="2">
        <f t="shared" si="6"/>
        <v>3.8515625</v>
      </c>
      <c r="H37" s="2">
        <f t="shared" si="6"/>
        <v>3.5865384615384617</v>
      </c>
      <c r="I37" s="2">
        <f t="shared" si="6"/>
        <v>3.3219178082191783</v>
      </c>
      <c r="J37" s="2">
        <f t="shared" si="6"/>
        <v>2.9353932584269664</v>
      </c>
      <c r="K37" s="2">
        <f t="shared" si="6"/>
        <v>2.621359223300971</v>
      </c>
      <c r="L37" s="2">
        <f t="shared" si="6"/>
        <v>2.1946564885496183</v>
      </c>
      <c r="M37" s="2">
        <f t="shared" si="6"/>
        <v>1.5813953488372092</v>
      </c>
      <c r="O37" s="6">
        <f t="shared" si="9"/>
        <v>1470</v>
      </c>
      <c r="P37" s="3">
        <f t="shared" si="10"/>
        <v>227.91641791044776</v>
      </c>
      <c r="Q37" s="3">
        <f t="shared" si="11"/>
        <v>218.74059405940594</v>
      </c>
      <c r="R37" s="3">
        <f t="shared" si="12"/>
        <v>208.36455696202535</v>
      </c>
      <c r="S37" s="3">
        <f t="shared" si="13"/>
        <v>197.2</v>
      </c>
      <c r="T37" s="3">
        <f t="shared" si="14"/>
        <v>183.63076923076923</v>
      </c>
      <c r="U37" s="3">
        <f t="shared" si="15"/>
        <v>170.08219178082192</v>
      </c>
      <c r="V37" s="3">
        <f t="shared" si="16"/>
        <v>150.29213483146069</v>
      </c>
      <c r="W37" s="3">
        <f t="shared" si="17"/>
        <v>134.21359223300971</v>
      </c>
      <c r="X37" s="3">
        <f t="shared" si="18"/>
        <v>112.36641221374046</v>
      </c>
      <c r="Y37" s="3">
        <f t="shared" si="19"/>
        <v>80.967441860465115</v>
      </c>
      <c r="AO37">
        <v>30</v>
      </c>
      <c r="AP37" s="6">
        <f t="shared" si="0"/>
        <v>4.2169650342858258</v>
      </c>
      <c r="AQ37" s="6">
        <f t="shared" si="1"/>
        <v>4216.9650342858258</v>
      </c>
    </row>
    <row r="38" spans="2:43" x14ac:dyDescent="0.25">
      <c r="B38">
        <v>5</v>
      </c>
      <c r="C38" s="6">
        <f t="shared" si="20"/>
        <v>1620</v>
      </c>
      <c r="D38" s="2">
        <f t="shared" si="8"/>
        <v>4.4022140221402211</v>
      </c>
      <c r="E38" s="2">
        <f t="shared" si="6"/>
        <v>4.2097560975609758</v>
      </c>
      <c r="F38" s="2">
        <f t="shared" si="6"/>
        <v>3.9937888198757765</v>
      </c>
      <c r="G38" s="2">
        <f t="shared" si="6"/>
        <v>3.7633587786259541</v>
      </c>
      <c r="H38" s="2">
        <f t="shared" si="6"/>
        <v>3.485981308411215</v>
      </c>
      <c r="I38" s="2">
        <f t="shared" si="6"/>
        <v>3.2119205298013247</v>
      </c>
      <c r="J38" s="2">
        <f t="shared" si="6"/>
        <v>2.8167115902964959</v>
      </c>
      <c r="K38" s="2">
        <f t="shared" si="6"/>
        <v>2.5</v>
      </c>
      <c r="L38" s="2">
        <f t="shared" si="6"/>
        <v>2.0758122743682312</v>
      </c>
      <c r="M38" s="2">
        <f t="shared" si="6"/>
        <v>1.4782608695652173</v>
      </c>
      <c r="O38" s="6">
        <f t="shared" si="9"/>
        <v>1620</v>
      </c>
      <c r="P38" s="3">
        <f t="shared" si="10"/>
        <v>225.39335793357932</v>
      </c>
      <c r="Q38" s="3">
        <f t="shared" si="11"/>
        <v>215.53951219512197</v>
      </c>
      <c r="R38" s="3">
        <f t="shared" si="12"/>
        <v>204.48198757763976</v>
      </c>
      <c r="S38" s="3">
        <f t="shared" si="13"/>
        <v>192.68396946564886</v>
      </c>
      <c r="T38" s="3">
        <f t="shared" si="14"/>
        <v>178.48224299065421</v>
      </c>
      <c r="U38" s="3">
        <f t="shared" si="15"/>
        <v>164.45033112582783</v>
      </c>
      <c r="V38" s="3">
        <f t="shared" si="16"/>
        <v>144.21563342318058</v>
      </c>
      <c r="W38" s="3">
        <f t="shared" si="17"/>
        <v>128</v>
      </c>
      <c r="X38" s="3">
        <f t="shared" si="18"/>
        <v>106.28158844765343</v>
      </c>
      <c r="Y38" s="3">
        <f t="shared" si="19"/>
        <v>75.68695652173912</v>
      </c>
      <c r="AO38">
        <v>31</v>
      </c>
      <c r="AP38" s="6">
        <f t="shared" si="0"/>
        <v>4.4241855538479218</v>
      </c>
      <c r="AQ38" s="6">
        <f t="shared" si="1"/>
        <v>4424.1855538479222</v>
      </c>
    </row>
    <row r="39" spans="2:43" x14ac:dyDescent="0.25">
      <c r="B39">
        <v>6</v>
      </c>
      <c r="C39" s="6">
        <f t="shared" si="20"/>
        <v>1780</v>
      </c>
      <c r="D39" s="2">
        <f t="shared" si="8"/>
        <v>4.3508388037928523</v>
      </c>
      <c r="E39" s="2">
        <f t="shared" si="6"/>
        <v>4.145052833813641</v>
      </c>
      <c r="F39" s="2">
        <f t="shared" si="6"/>
        <v>3.9159561510353229</v>
      </c>
      <c r="G39" s="2">
        <f t="shared" si="6"/>
        <v>3.6736214605067063</v>
      </c>
      <c r="H39" s="2">
        <f t="shared" si="6"/>
        <v>3.3847549909255896</v>
      </c>
      <c r="I39" s="2">
        <f t="shared" si="6"/>
        <v>3.1023454157782515</v>
      </c>
      <c r="J39" s="2">
        <f t="shared" si="6"/>
        <v>2.7002583979328167</v>
      </c>
      <c r="K39" s="2">
        <f t="shared" si="6"/>
        <v>2.3823529411764706</v>
      </c>
      <c r="L39" s="2">
        <f t="shared" si="6"/>
        <v>1.9624573378839592</v>
      </c>
      <c r="M39" s="2">
        <f t="shared" si="6"/>
        <v>1.3821138211382114</v>
      </c>
      <c r="O39" s="6">
        <f t="shared" si="9"/>
        <v>1780</v>
      </c>
      <c r="P39" s="3">
        <f t="shared" si="10"/>
        <v>222.76294675419405</v>
      </c>
      <c r="Q39" s="3">
        <f t="shared" si="11"/>
        <v>212.22670509125842</v>
      </c>
      <c r="R39" s="3">
        <f t="shared" si="12"/>
        <v>200.49695493300854</v>
      </c>
      <c r="S39" s="3">
        <f t="shared" si="13"/>
        <v>188.08941877794337</v>
      </c>
      <c r="T39" s="3">
        <f t="shared" si="14"/>
        <v>173.29945553539019</v>
      </c>
      <c r="U39" s="3">
        <f t="shared" si="15"/>
        <v>158.84008528784648</v>
      </c>
      <c r="V39" s="3">
        <f t="shared" si="16"/>
        <v>138.25322997416021</v>
      </c>
      <c r="W39" s="3">
        <f t="shared" si="17"/>
        <v>121.97647058823529</v>
      </c>
      <c r="X39" s="3">
        <f t="shared" si="18"/>
        <v>100.47781569965871</v>
      </c>
      <c r="Y39" s="3">
        <f t="shared" si="19"/>
        <v>70.764227642276424</v>
      </c>
      <c r="AO39">
        <v>32</v>
      </c>
      <c r="AP39" s="6">
        <f t="shared" ref="AP39:AP70" si="21">POWER(POWER(10,1/AP$6),$AO39)</f>
        <v>4.6415888336127828</v>
      </c>
      <c r="AQ39" s="6">
        <f t="shared" si="1"/>
        <v>4641.5888336127828</v>
      </c>
    </row>
    <row r="40" spans="2:43" x14ac:dyDescent="0.25">
      <c r="B40">
        <v>7</v>
      </c>
      <c r="C40" s="6">
        <f t="shared" si="20"/>
        <v>1960</v>
      </c>
      <c r="D40" s="2">
        <f t="shared" si="8"/>
        <v>4.2944564434845214</v>
      </c>
      <c r="E40" s="2">
        <f t="shared" si="6"/>
        <v>4.0745986779981118</v>
      </c>
      <c r="F40" s="2">
        <f t="shared" si="6"/>
        <v>3.831942789034565</v>
      </c>
      <c r="G40" s="2">
        <f t="shared" si="6"/>
        <v>3.5776487663280117</v>
      </c>
      <c r="H40" s="2">
        <f t="shared" si="6"/>
        <v>3.2776801405975395</v>
      </c>
      <c r="I40" s="2">
        <f t="shared" si="6"/>
        <v>2.9876796714579057</v>
      </c>
      <c r="J40" s="2">
        <f t="shared" si="6"/>
        <v>2.5802469135802468</v>
      </c>
      <c r="K40" s="2">
        <f t="shared" si="6"/>
        <v>2.2625698324022347</v>
      </c>
      <c r="L40" s="2">
        <f t="shared" si="6"/>
        <v>1.8488745980707395</v>
      </c>
      <c r="M40" s="2">
        <f t="shared" si="6"/>
        <v>1.2878787878787878</v>
      </c>
      <c r="O40" s="6">
        <f t="shared" si="9"/>
        <v>1960</v>
      </c>
      <c r="P40" s="3">
        <f t="shared" si="10"/>
        <v>219.87616990640748</v>
      </c>
      <c r="Q40" s="3">
        <f t="shared" si="11"/>
        <v>208.61945231350333</v>
      </c>
      <c r="R40" s="3">
        <f t="shared" si="12"/>
        <v>196.19547079856972</v>
      </c>
      <c r="S40" s="3">
        <f t="shared" si="13"/>
        <v>183.17561683599419</v>
      </c>
      <c r="T40" s="3">
        <f t="shared" si="14"/>
        <v>167.81722319859404</v>
      </c>
      <c r="U40" s="3">
        <f t="shared" si="15"/>
        <v>152.96919917864477</v>
      </c>
      <c r="V40" s="3">
        <f t="shared" si="16"/>
        <v>132.10864197530864</v>
      </c>
      <c r="W40" s="3">
        <f t="shared" si="17"/>
        <v>115.84357541899442</v>
      </c>
      <c r="X40" s="3">
        <f t="shared" si="18"/>
        <v>94.662379421221857</v>
      </c>
      <c r="Y40" s="3">
        <f t="shared" si="19"/>
        <v>65.939393939393938</v>
      </c>
      <c r="AO40">
        <v>33</v>
      </c>
      <c r="AP40" s="6">
        <f t="shared" si="21"/>
        <v>4.8696752516586352</v>
      </c>
      <c r="AQ40" s="6">
        <f t="shared" si="1"/>
        <v>4869.6752516586348</v>
      </c>
    </row>
    <row r="41" spans="2:43" x14ac:dyDescent="0.25">
      <c r="B41">
        <v>8</v>
      </c>
      <c r="C41" s="6">
        <f t="shared" si="20"/>
        <v>2150</v>
      </c>
      <c r="D41" s="2">
        <f t="shared" si="8"/>
        <v>4.2365056818181817</v>
      </c>
      <c r="E41" s="2">
        <f t="shared" si="6"/>
        <v>4.0027829313543597</v>
      </c>
      <c r="F41" s="2">
        <f t="shared" si="6"/>
        <v>3.7470862470862469</v>
      </c>
      <c r="G41" s="2">
        <f t="shared" si="6"/>
        <v>3.481638418079096</v>
      </c>
      <c r="H41" s="2">
        <f t="shared" si="6"/>
        <v>3.1717687074829932</v>
      </c>
      <c r="I41" s="2">
        <f t="shared" si="6"/>
        <v>2.8754940711462451</v>
      </c>
      <c r="J41" s="2">
        <f t="shared" si="6"/>
        <v>2.4646226415094339</v>
      </c>
      <c r="K41" s="2">
        <f t="shared" si="6"/>
        <v>2.1485411140583555</v>
      </c>
      <c r="L41" s="2">
        <f t="shared" si="6"/>
        <v>1.7424242424242424</v>
      </c>
      <c r="M41" s="2">
        <f t="shared" si="6"/>
        <v>1.2014134275618376</v>
      </c>
      <c r="O41" s="6">
        <f t="shared" si="9"/>
        <v>2150</v>
      </c>
      <c r="P41" s="3">
        <f t="shared" si="10"/>
        <v>216.90909090909091</v>
      </c>
      <c r="Q41" s="3">
        <f t="shared" si="11"/>
        <v>204.94248608534321</v>
      </c>
      <c r="R41" s="3">
        <f t="shared" si="12"/>
        <v>191.85081585081585</v>
      </c>
      <c r="S41" s="3">
        <f t="shared" si="13"/>
        <v>178.25988700564972</v>
      </c>
      <c r="T41" s="3">
        <f t="shared" si="14"/>
        <v>162.39455782312925</v>
      </c>
      <c r="U41" s="3">
        <f t="shared" si="15"/>
        <v>147.22529644268775</v>
      </c>
      <c r="V41" s="3">
        <f t="shared" si="16"/>
        <v>126.18867924528301</v>
      </c>
      <c r="W41" s="3">
        <f t="shared" si="17"/>
        <v>110.0053050397878</v>
      </c>
      <c r="X41" s="3">
        <f t="shared" si="18"/>
        <v>89.212121212121218</v>
      </c>
      <c r="Y41" s="3">
        <f t="shared" si="19"/>
        <v>61.512367491166081</v>
      </c>
      <c r="AO41">
        <v>34</v>
      </c>
      <c r="AP41" s="6">
        <f t="shared" si="21"/>
        <v>5.1089697745069325</v>
      </c>
      <c r="AQ41" s="6">
        <f t="shared" si="1"/>
        <v>5108.9697745069325</v>
      </c>
    </row>
    <row r="42" spans="2:43" x14ac:dyDescent="0.25">
      <c r="B42">
        <v>9</v>
      </c>
      <c r="C42" s="6">
        <f t="shared" si="20"/>
        <v>2370</v>
      </c>
      <c r="D42" s="2">
        <f t="shared" si="8"/>
        <v>4.1713286713286717</v>
      </c>
      <c r="E42" s="2">
        <f t="shared" si="6"/>
        <v>3.9227272727272728</v>
      </c>
      <c r="F42" s="2">
        <f t="shared" si="6"/>
        <v>3.6534090909090908</v>
      </c>
      <c r="G42" s="2">
        <f t="shared" si="6"/>
        <v>3.3767123287671232</v>
      </c>
      <c r="H42" s="2">
        <f t="shared" si="6"/>
        <v>3.057377049180328</v>
      </c>
      <c r="I42" s="2">
        <f t="shared" si="6"/>
        <v>2.7556818181818183</v>
      </c>
      <c r="J42" s="2">
        <f t="shared" si="6"/>
        <v>2.3430493273542603</v>
      </c>
      <c r="K42" s="2">
        <f t="shared" si="6"/>
        <v>2.030075187969925</v>
      </c>
      <c r="L42" s="2">
        <f t="shared" si="6"/>
        <v>1.6335227272727273</v>
      </c>
      <c r="M42" s="2">
        <f t="shared" si="6"/>
        <v>1.1147540983606556</v>
      </c>
      <c r="O42" s="6">
        <f t="shared" si="9"/>
        <v>2370</v>
      </c>
      <c r="P42" s="3">
        <f t="shared" si="10"/>
        <v>213.572027972028</v>
      </c>
      <c r="Q42" s="3">
        <f t="shared" si="11"/>
        <v>200.84363636363636</v>
      </c>
      <c r="R42" s="3">
        <f t="shared" si="12"/>
        <v>187.05454545454546</v>
      </c>
      <c r="S42" s="3">
        <f t="shared" si="13"/>
        <v>172.8876712328767</v>
      </c>
      <c r="T42" s="3">
        <f t="shared" si="14"/>
        <v>156.5377049180328</v>
      </c>
      <c r="U42" s="3">
        <f t="shared" si="15"/>
        <v>141.09090909090909</v>
      </c>
      <c r="V42" s="3">
        <f t="shared" si="16"/>
        <v>119.96412556053812</v>
      </c>
      <c r="W42" s="3">
        <f t="shared" si="17"/>
        <v>103.93984962406016</v>
      </c>
      <c r="X42" s="3">
        <f t="shared" si="18"/>
        <v>83.63636363636364</v>
      </c>
      <c r="Y42" s="3">
        <f t="shared" si="19"/>
        <v>57.075409836065568</v>
      </c>
      <c r="AB42" s="3"/>
      <c r="AO42">
        <v>35</v>
      </c>
      <c r="AP42" s="6">
        <f t="shared" si="21"/>
        <v>5.3600231653917971</v>
      </c>
      <c r="AQ42" s="6">
        <f t="shared" si="1"/>
        <v>5360.0231653917972</v>
      </c>
    </row>
    <row r="43" spans="2:43" x14ac:dyDescent="0.25">
      <c r="B43">
        <v>10</v>
      </c>
      <c r="C43" s="6">
        <f t="shared" si="20"/>
        <v>2610</v>
      </c>
      <c r="D43" s="2">
        <f t="shared" si="8"/>
        <v>4.1024759284731775</v>
      </c>
      <c r="E43" s="2">
        <f t="shared" si="6"/>
        <v>3.8389679715302489</v>
      </c>
      <c r="F43" s="2">
        <f t="shared" si="6"/>
        <v>3.5564159292035398</v>
      </c>
      <c r="G43" s="2">
        <f t="shared" si="6"/>
        <v>3.2692307692307692</v>
      </c>
      <c r="H43" s="2">
        <f t="shared" si="6"/>
        <v>2.9416403785488958</v>
      </c>
      <c r="I43" s="2">
        <f t="shared" si="6"/>
        <v>2.6358695652173911</v>
      </c>
      <c r="J43" s="2">
        <f t="shared" si="6"/>
        <v>2.2234042553191489</v>
      </c>
      <c r="K43" s="2">
        <f t="shared" si="6"/>
        <v>1.9148936170212767</v>
      </c>
      <c r="L43" s="2">
        <f t="shared" si="6"/>
        <v>1.5292553191489362</v>
      </c>
      <c r="M43" s="2">
        <f t="shared" si="6"/>
        <v>1.0334346504559271</v>
      </c>
      <c r="O43" s="6">
        <f t="shared" si="9"/>
        <v>2610</v>
      </c>
      <c r="P43" s="3">
        <f t="shared" si="10"/>
        <v>210.0467675378267</v>
      </c>
      <c r="Q43" s="3">
        <f t="shared" si="11"/>
        <v>196.55516014234874</v>
      </c>
      <c r="R43" s="3">
        <f t="shared" si="12"/>
        <v>182.08849557522123</v>
      </c>
      <c r="S43" s="3">
        <f t="shared" si="13"/>
        <v>167.38461538461539</v>
      </c>
      <c r="T43" s="3">
        <f t="shared" si="14"/>
        <v>150.61198738170347</v>
      </c>
      <c r="U43" s="3">
        <f t="shared" si="15"/>
        <v>134.95652173913044</v>
      </c>
      <c r="V43" s="3">
        <f t="shared" si="16"/>
        <v>113.83829787234042</v>
      </c>
      <c r="W43" s="3">
        <f t="shared" si="17"/>
        <v>98.042553191489361</v>
      </c>
      <c r="X43" s="3">
        <f t="shared" si="18"/>
        <v>78.297872340425528</v>
      </c>
      <c r="Y43" s="3">
        <f t="shared" si="19"/>
        <v>52.911854103343465</v>
      </c>
      <c r="AO43">
        <v>36</v>
      </c>
      <c r="AP43" s="6">
        <f t="shared" si="21"/>
        <v>5.6234132519034965</v>
      </c>
      <c r="AQ43" s="6">
        <f t="shared" si="1"/>
        <v>5623.4132519034965</v>
      </c>
    </row>
    <row r="44" spans="2:43" x14ac:dyDescent="0.25">
      <c r="B44">
        <v>11</v>
      </c>
      <c r="C44" s="6">
        <f t="shared" si="20"/>
        <v>2870</v>
      </c>
      <c r="D44" s="2">
        <f t="shared" si="8"/>
        <v>4.0304054054054053</v>
      </c>
      <c r="E44" s="2">
        <f t="shared" si="6"/>
        <v>3.7521739130434781</v>
      </c>
      <c r="F44" s="2">
        <f t="shared" si="6"/>
        <v>3.456989247311828</v>
      </c>
      <c r="G44" s="2">
        <f t="shared" si="6"/>
        <v>3.1602564102564101</v>
      </c>
      <c r="H44" s="2">
        <f t="shared" si="6"/>
        <v>2.8257575757575757</v>
      </c>
      <c r="I44" s="2">
        <f t="shared" si="6"/>
        <v>2.5173010380622838</v>
      </c>
      <c r="J44" s="2">
        <f t="shared" si="6"/>
        <v>2.1068548387096775</v>
      </c>
      <c r="K44" s="2">
        <f t="shared" si="6"/>
        <v>1.8040089086859687</v>
      </c>
      <c r="L44" s="2">
        <f t="shared" si="6"/>
        <v>1.4303482587064678</v>
      </c>
      <c r="M44" s="2">
        <f t="shared" si="6"/>
        <v>0.95774647887323938</v>
      </c>
      <c r="O44" s="6">
        <f t="shared" si="9"/>
        <v>2870</v>
      </c>
      <c r="P44" s="3">
        <f t="shared" si="10"/>
        <v>206.35675675675674</v>
      </c>
      <c r="Q44" s="3">
        <f t="shared" si="11"/>
        <v>192.11130434782609</v>
      </c>
      <c r="R44" s="3">
        <f t="shared" si="12"/>
        <v>176.99784946236559</v>
      </c>
      <c r="S44" s="3">
        <f t="shared" si="13"/>
        <v>161.8051282051282</v>
      </c>
      <c r="T44" s="3">
        <f t="shared" si="14"/>
        <v>144.67878787878789</v>
      </c>
      <c r="U44" s="3">
        <f t="shared" si="15"/>
        <v>128.88581314878894</v>
      </c>
      <c r="V44" s="3">
        <f t="shared" si="16"/>
        <v>107.87096774193549</v>
      </c>
      <c r="W44" s="3">
        <f t="shared" si="17"/>
        <v>92.365256124721597</v>
      </c>
      <c r="X44" s="3">
        <f t="shared" si="18"/>
        <v>73.233830845771152</v>
      </c>
      <c r="Y44" s="3">
        <f t="shared" si="19"/>
        <v>49.036619718309858</v>
      </c>
      <c r="AB44" s="3"/>
      <c r="AO44">
        <v>37</v>
      </c>
      <c r="AP44" s="6">
        <f t="shared" si="21"/>
        <v>5.8997462559235689</v>
      </c>
      <c r="AQ44" s="6">
        <f t="shared" si="1"/>
        <v>5899.7462559235692</v>
      </c>
    </row>
    <row r="45" spans="2:43" x14ac:dyDescent="0.25">
      <c r="B45">
        <v>12</v>
      </c>
      <c r="C45" s="6">
        <f t="shared" si="20"/>
        <v>3160</v>
      </c>
      <c r="D45" s="2">
        <f t="shared" si="8"/>
        <v>3.9529489728296885</v>
      </c>
      <c r="E45" s="2">
        <f t="shared" si="6"/>
        <v>3.6598812553011024</v>
      </c>
      <c r="F45" s="2">
        <f t="shared" si="6"/>
        <v>3.3524504692387902</v>
      </c>
      <c r="G45" s="2">
        <f t="shared" si="6"/>
        <v>3.0469715698393078</v>
      </c>
      <c r="H45" s="2">
        <f t="shared" si="6"/>
        <v>2.7068214804063859</v>
      </c>
      <c r="I45" s="2">
        <f t="shared" si="6"/>
        <v>2.3970345963756179</v>
      </c>
      <c r="J45" s="2">
        <f t="shared" si="6"/>
        <v>1.9904761904761905</v>
      </c>
      <c r="K45" s="2">
        <f t="shared" si="6"/>
        <v>1.6945606694560669</v>
      </c>
      <c r="L45" s="2">
        <f t="shared" si="6"/>
        <v>1.334106728538283</v>
      </c>
      <c r="M45" s="2">
        <f t="shared" si="6"/>
        <v>0.88541666666666663</v>
      </c>
      <c r="O45" s="6">
        <f t="shared" si="9"/>
        <v>3160</v>
      </c>
      <c r="P45" s="3">
        <f t="shared" si="10"/>
        <v>202.39098740888005</v>
      </c>
      <c r="Q45" s="3">
        <f t="shared" si="11"/>
        <v>187.38592027141644</v>
      </c>
      <c r="R45" s="3">
        <f t="shared" si="12"/>
        <v>171.64546402502606</v>
      </c>
      <c r="S45" s="3">
        <f t="shared" si="13"/>
        <v>156.00494437577257</v>
      </c>
      <c r="T45" s="3">
        <f t="shared" si="14"/>
        <v>138.58925979680697</v>
      </c>
      <c r="U45" s="3">
        <f t="shared" si="15"/>
        <v>122.72817133443164</v>
      </c>
      <c r="V45" s="3">
        <f t="shared" si="16"/>
        <v>101.91238095238096</v>
      </c>
      <c r="W45" s="3">
        <f t="shared" si="17"/>
        <v>86.761506276150627</v>
      </c>
      <c r="X45" s="3">
        <f t="shared" si="18"/>
        <v>68.306264501160086</v>
      </c>
      <c r="Y45" s="3">
        <f t="shared" si="19"/>
        <v>45.333333333333329</v>
      </c>
      <c r="AO45">
        <v>38</v>
      </c>
      <c r="AP45" s="6">
        <f t="shared" si="21"/>
        <v>6.1896581889126114</v>
      </c>
      <c r="AQ45" s="6">
        <f t="shared" si="1"/>
        <v>6189.6581889126119</v>
      </c>
    </row>
    <row r="46" spans="2:43" x14ac:dyDescent="0.25">
      <c r="B46">
        <v>13</v>
      </c>
      <c r="C46" s="6">
        <f t="shared" si="20"/>
        <v>3480</v>
      </c>
      <c r="D46" s="2">
        <f t="shared" si="8"/>
        <v>3.8708630759247242</v>
      </c>
      <c r="E46" s="2">
        <f t="shared" si="6"/>
        <v>3.5631709331131298</v>
      </c>
      <c r="F46" s="2">
        <f t="shared" si="6"/>
        <v>3.2441977800201816</v>
      </c>
      <c r="G46" s="2">
        <f t="shared" si="6"/>
        <v>2.9310344827586206</v>
      </c>
      <c r="H46" s="2">
        <f t="shared" si="6"/>
        <v>2.5866851595006937</v>
      </c>
      <c r="I46" s="2">
        <f t="shared" si="6"/>
        <v>2.276995305164319</v>
      </c>
      <c r="J46" s="2">
        <f t="shared" si="6"/>
        <v>1.8761220825852782</v>
      </c>
      <c r="K46" s="2">
        <f t="shared" si="6"/>
        <v>1.588235294117647</v>
      </c>
      <c r="L46" s="2">
        <f t="shared" si="6"/>
        <v>1.2419006479481642</v>
      </c>
      <c r="M46" s="2">
        <f t="shared" si="6"/>
        <v>0.81730769230769229</v>
      </c>
      <c r="O46" s="6">
        <f t="shared" si="9"/>
        <v>3480</v>
      </c>
      <c r="P46" s="3">
        <f t="shared" si="10"/>
        <v>198.18818948734588</v>
      </c>
      <c r="Q46" s="3">
        <f t="shared" si="11"/>
        <v>182.43435177539226</v>
      </c>
      <c r="R46" s="3">
        <f t="shared" si="12"/>
        <v>166.1029263370333</v>
      </c>
      <c r="S46" s="3">
        <f t="shared" si="13"/>
        <v>150.06896551724137</v>
      </c>
      <c r="T46" s="3">
        <f t="shared" si="14"/>
        <v>132.4382801664355</v>
      </c>
      <c r="U46" s="3">
        <f t="shared" si="15"/>
        <v>116.58215962441314</v>
      </c>
      <c r="V46" s="3">
        <f t="shared" si="16"/>
        <v>96.05745062836624</v>
      </c>
      <c r="W46" s="3">
        <f t="shared" si="17"/>
        <v>81.317647058823525</v>
      </c>
      <c r="X46" s="3">
        <f t="shared" si="18"/>
        <v>63.585313174946009</v>
      </c>
      <c r="Y46" s="3">
        <f t="shared" si="19"/>
        <v>41.846153846153847</v>
      </c>
      <c r="AB46" s="3"/>
      <c r="AO46">
        <v>39</v>
      </c>
      <c r="AP46" s="6">
        <f t="shared" si="21"/>
        <v>6.4938163157621203</v>
      </c>
      <c r="AQ46" s="6">
        <f t="shared" si="1"/>
        <v>6493.8163157621202</v>
      </c>
    </row>
    <row r="47" spans="2:43" x14ac:dyDescent="0.25">
      <c r="B47">
        <v>14</v>
      </c>
      <c r="C47" s="7">
        <v>3900</v>
      </c>
      <c r="D47" s="2">
        <f t="shared" si="8"/>
        <v>3.7681617182564748</v>
      </c>
      <c r="E47" s="2">
        <f t="shared" si="6"/>
        <v>3.4437350359138068</v>
      </c>
      <c r="F47" s="2">
        <f t="shared" si="6"/>
        <v>3.1122942884801548</v>
      </c>
      <c r="G47" s="2">
        <f t="shared" si="6"/>
        <v>2.7916194790486974</v>
      </c>
      <c r="H47" s="2">
        <f t="shared" si="6"/>
        <v>2.4442988204456095</v>
      </c>
      <c r="I47" s="2">
        <f t="shared" si="6"/>
        <v>2.1365638766519823</v>
      </c>
      <c r="J47" s="2">
        <f t="shared" si="6"/>
        <v>1.7445742904841401</v>
      </c>
      <c r="K47" s="2">
        <f t="shared" si="6"/>
        <v>1.4673913043478262</v>
      </c>
      <c r="L47" s="2">
        <f t="shared" si="6"/>
        <v>1.1386138613861385</v>
      </c>
      <c r="M47" s="2">
        <f t="shared" si="6"/>
        <v>0.74235807860262004</v>
      </c>
      <c r="O47" s="6">
        <f t="shared" si="9"/>
        <v>3900</v>
      </c>
      <c r="P47" s="3">
        <f t="shared" si="10"/>
        <v>192.92987997473151</v>
      </c>
      <c r="Q47" s="3">
        <f t="shared" si="11"/>
        <v>176.31923383878691</v>
      </c>
      <c r="R47" s="3">
        <f t="shared" si="12"/>
        <v>159.34946757018392</v>
      </c>
      <c r="S47" s="3">
        <f t="shared" si="13"/>
        <v>142.93091732729332</v>
      </c>
      <c r="T47" s="3">
        <f t="shared" si="14"/>
        <v>125.14809960681521</v>
      </c>
      <c r="U47" s="3">
        <f t="shared" si="15"/>
        <v>109.3920704845815</v>
      </c>
      <c r="V47" s="3">
        <f t="shared" si="16"/>
        <v>89.322203672787978</v>
      </c>
      <c r="W47" s="3">
        <f t="shared" si="17"/>
        <v>75.130434782608702</v>
      </c>
      <c r="X47" s="3">
        <f t="shared" si="18"/>
        <v>58.297029702970292</v>
      </c>
      <c r="Y47" s="3">
        <f t="shared" si="19"/>
        <v>38.008733624454145</v>
      </c>
      <c r="AO47">
        <v>40</v>
      </c>
      <c r="AP47" s="6">
        <f t="shared" si="21"/>
        <v>6.8129206905796202</v>
      </c>
      <c r="AQ47" s="6">
        <f t="shared" si="1"/>
        <v>6812.92069057962</v>
      </c>
    </row>
    <row r="48" spans="2:43" x14ac:dyDescent="0.25">
      <c r="B48">
        <v>15</v>
      </c>
      <c r="C48" s="6">
        <f t="shared" si="20"/>
        <v>4220</v>
      </c>
      <c r="D48" s="2">
        <f t="shared" si="8"/>
        <v>3.6934984520123839</v>
      </c>
      <c r="E48" s="2">
        <f t="shared" si="6"/>
        <v>3.3579766536964981</v>
      </c>
      <c r="F48" s="2">
        <f t="shared" si="6"/>
        <v>3.0187793427230045</v>
      </c>
      <c r="G48" s="2">
        <f t="shared" si="6"/>
        <v>2.6939890710382515</v>
      </c>
      <c r="H48" s="2">
        <f t="shared" si="6"/>
        <v>2.3459119496855347</v>
      </c>
      <c r="I48" s="2">
        <f t="shared" si="6"/>
        <v>2.0406732117812063</v>
      </c>
      <c r="J48" s="2">
        <f t="shared" si="6"/>
        <v>1.6561014263074485</v>
      </c>
      <c r="K48" s="2">
        <f t="shared" si="6"/>
        <v>1.3869863013698631</v>
      </c>
      <c r="L48" s="2">
        <f t="shared" si="6"/>
        <v>1.0707635009310987</v>
      </c>
      <c r="M48" s="2">
        <f t="shared" si="6"/>
        <v>0.69387755102040816</v>
      </c>
      <c r="O48" s="6">
        <f t="shared" si="9"/>
        <v>4220</v>
      </c>
      <c r="P48" s="3">
        <f t="shared" si="10"/>
        <v>189.10712074303405</v>
      </c>
      <c r="Q48" s="3">
        <f t="shared" si="11"/>
        <v>171.92840466926071</v>
      </c>
      <c r="R48" s="3">
        <f t="shared" si="12"/>
        <v>154.56150234741784</v>
      </c>
      <c r="S48" s="3">
        <f t="shared" si="13"/>
        <v>137.93224043715847</v>
      </c>
      <c r="T48" s="3">
        <f t="shared" si="14"/>
        <v>120.11069182389937</v>
      </c>
      <c r="U48" s="3">
        <f t="shared" si="15"/>
        <v>104.48246844319776</v>
      </c>
      <c r="V48" s="3">
        <f t="shared" si="16"/>
        <v>84.792393026941369</v>
      </c>
      <c r="W48" s="3">
        <f t="shared" si="17"/>
        <v>71.013698630136986</v>
      </c>
      <c r="X48" s="3">
        <f t="shared" si="18"/>
        <v>54.823091247672252</v>
      </c>
      <c r="Y48" s="3">
        <f t="shared" si="19"/>
        <v>35.526530612244898</v>
      </c>
      <c r="AB48" s="3"/>
      <c r="AO48">
        <v>41</v>
      </c>
      <c r="AP48" s="6">
        <f t="shared" si="21"/>
        <v>7.1477057679418632</v>
      </c>
      <c r="AQ48" s="6">
        <f t="shared" si="1"/>
        <v>7147.7057679418631</v>
      </c>
    </row>
    <row r="49" spans="2:43" x14ac:dyDescent="0.25">
      <c r="B49">
        <v>16</v>
      </c>
      <c r="C49" s="6">
        <f t="shared" si="20"/>
        <v>4640</v>
      </c>
      <c r="D49" s="2">
        <f t="shared" si="8"/>
        <v>3.5998792999396501</v>
      </c>
      <c r="E49" s="2">
        <f t="shared" si="8"/>
        <v>3.2516955538809342</v>
      </c>
      <c r="F49" s="2">
        <f t="shared" si="8"/>
        <v>2.9042457091237579</v>
      </c>
      <c r="G49" s="2">
        <f t="shared" si="8"/>
        <v>2.5757575757575757</v>
      </c>
      <c r="H49" s="2">
        <f t="shared" si="8"/>
        <v>2.2281959378733571</v>
      </c>
      <c r="I49" s="2">
        <f t="shared" si="8"/>
        <v>1.9271523178807948</v>
      </c>
      <c r="J49" s="2">
        <f t="shared" si="8"/>
        <v>1.5527488855869243</v>
      </c>
      <c r="K49" s="2">
        <f t="shared" si="8"/>
        <v>1.2939297124600639</v>
      </c>
      <c r="L49" s="2">
        <f t="shared" si="8"/>
        <v>0.99309153713298792</v>
      </c>
      <c r="M49" s="2">
        <f t="shared" si="8"/>
        <v>0.63909774436090228</v>
      </c>
      <c r="O49" s="6">
        <f t="shared" si="9"/>
        <v>4640</v>
      </c>
      <c r="P49" s="3">
        <f t="shared" si="10"/>
        <v>184.31382015691008</v>
      </c>
      <c r="Q49" s="3">
        <f t="shared" si="11"/>
        <v>166.48681235870384</v>
      </c>
      <c r="R49" s="3">
        <f t="shared" si="12"/>
        <v>148.6973803071364</v>
      </c>
      <c r="S49" s="3">
        <f t="shared" si="13"/>
        <v>131.87878787878788</v>
      </c>
      <c r="T49" s="3">
        <f t="shared" si="14"/>
        <v>114.08363201911588</v>
      </c>
      <c r="U49" s="3">
        <f t="shared" si="15"/>
        <v>98.670198675496692</v>
      </c>
      <c r="V49" s="3">
        <f t="shared" si="16"/>
        <v>79.500742942050522</v>
      </c>
      <c r="W49" s="3">
        <f t="shared" si="17"/>
        <v>66.249201277955279</v>
      </c>
      <c r="X49" s="3">
        <f t="shared" si="18"/>
        <v>50.846286701208982</v>
      </c>
      <c r="Y49" s="3">
        <f t="shared" si="19"/>
        <v>32.721804511278194</v>
      </c>
      <c r="AO49">
        <v>42</v>
      </c>
      <c r="AP49" s="6">
        <f t="shared" si="21"/>
        <v>7.4989420933245663</v>
      </c>
      <c r="AQ49" s="6">
        <f t="shared" si="1"/>
        <v>7498.9420933245665</v>
      </c>
    </row>
    <row r="50" spans="2:43" x14ac:dyDescent="0.25">
      <c r="B50">
        <v>17</v>
      </c>
      <c r="C50" s="6">
        <f t="shared" si="20"/>
        <v>5110</v>
      </c>
      <c r="D50" s="2">
        <f t="shared" si="8"/>
        <v>3.500586854460094</v>
      </c>
      <c r="E50" s="2">
        <f t="shared" si="8"/>
        <v>3.1404657933042213</v>
      </c>
      <c r="F50" s="2">
        <f t="shared" si="8"/>
        <v>2.7859618717504331</v>
      </c>
      <c r="G50" s="2">
        <f t="shared" si="8"/>
        <v>2.4551792828685257</v>
      </c>
      <c r="H50" s="2">
        <f t="shared" si="8"/>
        <v>2.1097285067873304</v>
      </c>
      <c r="I50" s="2">
        <f t="shared" si="8"/>
        <v>1.814214463840399</v>
      </c>
      <c r="J50" s="2">
        <f t="shared" si="8"/>
        <v>1.4513888888888888</v>
      </c>
      <c r="K50" s="2">
        <f t="shared" si="8"/>
        <v>1.2035661218424962</v>
      </c>
      <c r="L50" s="2">
        <f t="shared" si="8"/>
        <v>0.91853035143769968</v>
      </c>
      <c r="M50" s="2">
        <f t="shared" si="8"/>
        <v>0.58721934369602768</v>
      </c>
      <c r="O50" s="6">
        <f t="shared" si="9"/>
        <v>5110</v>
      </c>
      <c r="P50" s="3">
        <f t="shared" si="10"/>
        <v>179.2300469483568</v>
      </c>
      <c r="Q50" s="3">
        <f t="shared" si="11"/>
        <v>160.79184861717613</v>
      </c>
      <c r="R50" s="3">
        <f t="shared" si="12"/>
        <v>142.64124783362217</v>
      </c>
      <c r="S50" s="3">
        <f t="shared" si="13"/>
        <v>125.70517928286851</v>
      </c>
      <c r="T50" s="3">
        <f t="shared" si="14"/>
        <v>108.01809954751131</v>
      </c>
      <c r="U50" s="3">
        <f t="shared" si="15"/>
        <v>92.887780548628427</v>
      </c>
      <c r="V50" s="3">
        <f t="shared" si="16"/>
        <v>74.311111111111103</v>
      </c>
      <c r="W50" s="3">
        <f t="shared" si="17"/>
        <v>61.622585438335804</v>
      </c>
      <c r="X50" s="3">
        <f t="shared" si="18"/>
        <v>47.028753993610223</v>
      </c>
      <c r="Y50" s="3">
        <f t="shared" si="19"/>
        <v>30.065630397236617</v>
      </c>
      <c r="AB50" s="3"/>
      <c r="AO50">
        <v>43</v>
      </c>
      <c r="AP50" s="6">
        <f t="shared" si="21"/>
        <v>7.8674380765994085</v>
      </c>
      <c r="AQ50" s="6">
        <f t="shared" si="1"/>
        <v>7867.4380765994083</v>
      </c>
    </row>
    <row r="51" spans="2:43" x14ac:dyDescent="0.25">
      <c r="B51">
        <v>18</v>
      </c>
      <c r="C51" s="6">
        <f t="shared" si="20"/>
        <v>5620</v>
      </c>
      <c r="D51" s="2">
        <f t="shared" si="8"/>
        <v>3.3988603988603989</v>
      </c>
      <c r="E51" s="2">
        <f t="shared" si="8"/>
        <v>3.0280701754385966</v>
      </c>
      <c r="F51" s="2">
        <f t="shared" si="8"/>
        <v>2.6680497925311202</v>
      </c>
      <c r="G51" s="2">
        <f t="shared" si="8"/>
        <v>2.3364928909952605</v>
      </c>
      <c r="H51" s="2">
        <f t="shared" si="8"/>
        <v>1.9946524064171123</v>
      </c>
      <c r="I51" s="2">
        <f t="shared" si="8"/>
        <v>1.7057444314185228</v>
      </c>
      <c r="J51" s="2">
        <f t="shared" si="8"/>
        <v>1.3553826199740597</v>
      </c>
      <c r="K51" s="2">
        <f t="shared" si="8"/>
        <v>1.1187845303867403</v>
      </c>
      <c r="L51" s="2">
        <f t="shared" si="8"/>
        <v>0.84933530280649927</v>
      </c>
      <c r="M51" s="2">
        <f t="shared" si="8"/>
        <v>0.53968253968253965</v>
      </c>
      <c r="O51" s="6">
        <f t="shared" si="9"/>
        <v>5620</v>
      </c>
      <c r="P51" s="3">
        <f t="shared" si="10"/>
        <v>174.02165242165242</v>
      </c>
      <c r="Q51" s="3">
        <f t="shared" si="11"/>
        <v>155.03719298245613</v>
      </c>
      <c r="R51" s="3">
        <f t="shared" si="12"/>
        <v>136.60414937759336</v>
      </c>
      <c r="S51" s="3">
        <f t="shared" si="13"/>
        <v>119.62843601895733</v>
      </c>
      <c r="T51" s="3">
        <f t="shared" si="14"/>
        <v>102.12620320855615</v>
      </c>
      <c r="U51" s="3">
        <f t="shared" si="15"/>
        <v>87.334114888628363</v>
      </c>
      <c r="V51" s="3">
        <f t="shared" si="16"/>
        <v>69.395590142671864</v>
      </c>
      <c r="W51" s="3">
        <f t="shared" si="17"/>
        <v>57.281767955801101</v>
      </c>
      <c r="X51" s="3">
        <f t="shared" si="18"/>
        <v>43.485967503692763</v>
      </c>
      <c r="Y51" s="3">
        <f t="shared" si="19"/>
        <v>27.63174603174603</v>
      </c>
      <c r="AO51">
        <v>44</v>
      </c>
      <c r="AP51" s="6">
        <f t="shared" si="21"/>
        <v>8.254041852680194</v>
      </c>
      <c r="AQ51" s="6">
        <f t="shared" si="1"/>
        <v>8254.0418526801932</v>
      </c>
    </row>
    <row r="52" spans="2:43" x14ac:dyDescent="0.25">
      <c r="B52">
        <v>19</v>
      </c>
      <c r="C52" s="6">
        <f t="shared" si="20"/>
        <v>6190</v>
      </c>
      <c r="D52" s="2">
        <f t="shared" si="8"/>
        <v>3.2919426048565121</v>
      </c>
      <c r="E52" s="2">
        <f t="shared" si="8"/>
        <v>2.9116059379217276</v>
      </c>
      <c r="F52" s="2">
        <f t="shared" si="8"/>
        <v>2.5475435816164818</v>
      </c>
      <c r="G52" s="2">
        <f t="shared" si="8"/>
        <v>2.2167266187050361</v>
      </c>
      <c r="H52" s="2">
        <f t="shared" si="8"/>
        <v>1.8800403225806452</v>
      </c>
      <c r="I52" s="2">
        <f t="shared" si="8"/>
        <v>1.598901098901099</v>
      </c>
      <c r="J52" s="2">
        <f t="shared" si="8"/>
        <v>1.2620772946859904</v>
      </c>
      <c r="K52" s="2">
        <f t="shared" si="8"/>
        <v>1.0371318822023048</v>
      </c>
      <c r="L52" s="2">
        <f t="shared" si="8"/>
        <v>0.78337874659400542</v>
      </c>
      <c r="M52" s="2">
        <f t="shared" si="8"/>
        <v>0.49490538573508008</v>
      </c>
      <c r="O52" s="6">
        <f t="shared" si="9"/>
        <v>6190</v>
      </c>
      <c r="P52" s="3">
        <f t="shared" si="10"/>
        <v>168.54746136865342</v>
      </c>
      <c r="Q52" s="3">
        <f t="shared" si="11"/>
        <v>149.07422402159244</v>
      </c>
      <c r="R52" s="3">
        <f t="shared" si="12"/>
        <v>130.43423137876385</v>
      </c>
      <c r="S52" s="3">
        <f t="shared" si="13"/>
        <v>113.49640287769785</v>
      </c>
      <c r="T52" s="3">
        <f t="shared" si="14"/>
        <v>96.258064516129039</v>
      </c>
      <c r="U52" s="3">
        <f t="shared" si="15"/>
        <v>81.863736263736271</v>
      </c>
      <c r="V52" s="3">
        <f t="shared" si="16"/>
        <v>64.618357487922708</v>
      </c>
      <c r="W52" s="3">
        <f t="shared" si="17"/>
        <v>53.101152368758008</v>
      </c>
      <c r="X52" s="3">
        <f t="shared" si="18"/>
        <v>40.108991825613074</v>
      </c>
      <c r="Y52" s="3">
        <f t="shared" si="19"/>
        <v>25.339155749636099</v>
      </c>
      <c r="AB52" s="3"/>
      <c r="AO52">
        <v>45</v>
      </c>
      <c r="AP52" s="6">
        <f t="shared" si="21"/>
        <v>8.659643233600665</v>
      </c>
      <c r="AQ52" s="6">
        <f t="shared" si="1"/>
        <v>8659.6432336006656</v>
      </c>
    </row>
    <row r="53" spans="2:43" x14ac:dyDescent="0.25">
      <c r="B53">
        <v>20</v>
      </c>
      <c r="C53" s="6">
        <f t="shared" si="20"/>
        <v>6810</v>
      </c>
      <c r="D53" s="2">
        <f t="shared" si="8"/>
        <v>3.1830309498399147</v>
      </c>
      <c r="E53" s="2">
        <f t="shared" si="8"/>
        <v>2.7946891191709846</v>
      </c>
      <c r="F53" s="2">
        <f t="shared" si="8"/>
        <v>2.428247734138973</v>
      </c>
      <c r="G53" s="2">
        <f t="shared" si="8"/>
        <v>2.0996592844974447</v>
      </c>
      <c r="H53" s="2">
        <f t="shared" si="8"/>
        <v>1.769449715370019</v>
      </c>
      <c r="I53" s="2">
        <f t="shared" si="8"/>
        <v>1.4969135802469136</v>
      </c>
      <c r="J53" s="2">
        <f t="shared" si="8"/>
        <v>1.1741573033707866</v>
      </c>
      <c r="K53" s="2">
        <f t="shared" si="8"/>
        <v>0.96085409252669041</v>
      </c>
      <c r="L53" s="2">
        <f t="shared" si="8"/>
        <v>0.72236180904522618</v>
      </c>
      <c r="M53" s="2">
        <f t="shared" si="8"/>
        <v>0.45393858477970628</v>
      </c>
      <c r="O53" s="6">
        <f t="shared" si="9"/>
        <v>6810</v>
      </c>
      <c r="P53" s="3">
        <f t="shared" si="10"/>
        <v>162.97118463180362</v>
      </c>
      <c r="Q53" s="3">
        <f t="shared" si="11"/>
        <v>143.0880829015544</v>
      </c>
      <c r="R53" s="3">
        <f t="shared" si="12"/>
        <v>124.32628398791542</v>
      </c>
      <c r="S53" s="3">
        <f t="shared" si="13"/>
        <v>107.50255536626916</v>
      </c>
      <c r="T53" s="3">
        <f t="shared" si="14"/>
        <v>90.59582542694497</v>
      </c>
      <c r="U53" s="3">
        <f t="shared" si="15"/>
        <v>76.641975308641975</v>
      </c>
      <c r="V53" s="3">
        <f t="shared" si="16"/>
        <v>60.116853932584277</v>
      </c>
      <c r="W53" s="3">
        <f t="shared" si="17"/>
        <v>49.195729537366546</v>
      </c>
      <c r="X53" s="3">
        <f t="shared" si="18"/>
        <v>36.984924623115582</v>
      </c>
      <c r="Y53" s="3">
        <f t="shared" si="19"/>
        <v>23.241655540720963</v>
      </c>
      <c r="AO53">
        <v>46</v>
      </c>
      <c r="AP53" s="6">
        <f t="shared" si="21"/>
        <v>9.0851757565168789</v>
      </c>
      <c r="AQ53" s="6">
        <f t="shared" si="1"/>
        <v>9085.1757565168791</v>
      </c>
    </row>
    <row r="54" spans="2:43" x14ac:dyDescent="0.25">
      <c r="B54">
        <v>21</v>
      </c>
      <c r="C54" s="6">
        <f t="shared" si="20"/>
        <v>7500</v>
      </c>
      <c r="D54" s="2">
        <f t="shared" si="8"/>
        <v>3.0699948533196086</v>
      </c>
      <c r="E54" s="2">
        <f t="shared" si="8"/>
        <v>2.6751394916305022</v>
      </c>
      <c r="F54" s="2">
        <f t="shared" si="8"/>
        <v>2.3079684134960519</v>
      </c>
      <c r="G54" s="2">
        <f t="shared" si="8"/>
        <v>1.9831053901850362</v>
      </c>
      <c r="H54" s="2">
        <f t="shared" si="8"/>
        <v>1.6607301869991096</v>
      </c>
      <c r="I54" s="2">
        <f t="shared" si="8"/>
        <v>1.3976945244956773</v>
      </c>
      <c r="J54" s="2">
        <f t="shared" si="8"/>
        <v>1.0896767466110531</v>
      </c>
      <c r="K54" s="2">
        <f t="shared" si="8"/>
        <v>0.88815789473684215</v>
      </c>
      <c r="L54" s="2">
        <f t="shared" si="8"/>
        <v>0.66473988439306353</v>
      </c>
      <c r="M54" s="2">
        <f t="shared" si="8"/>
        <v>0.41564792176039123</v>
      </c>
      <c r="O54" s="6">
        <f t="shared" si="9"/>
        <v>7500</v>
      </c>
      <c r="P54" s="3">
        <f t="shared" si="10"/>
        <v>157.18373648996396</v>
      </c>
      <c r="Q54" s="3">
        <f t="shared" si="11"/>
        <v>136.96714197148171</v>
      </c>
      <c r="R54" s="3">
        <f t="shared" si="12"/>
        <v>118.16798277099785</v>
      </c>
      <c r="S54" s="3">
        <f t="shared" si="13"/>
        <v>101.53499597747386</v>
      </c>
      <c r="T54" s="3">
        <f t="shared" si="14"/>
        <v>85.029385574354407</v>
      </c>
      <c r="U54" s="3">
        <f t="shared" si="15"/>
        <v>71.561959654178679</v>
      </c>
      <c r="V54" s="3">
        <f t="shared" si="16"/>
        <v>55.791449426485919</v>
      </c>
      <c r="W54" s="3">
        <f t="shared" si="17"/>
        <v>45.473684210526315</v>
      </c>
      <c r="X54" s="3">
        <f t="shared" si="18"/>
        <v>34.034682080924853</v>
      </c>
      <c r="Y54" s="3">
        <f t="shared" si="19"/>
        <v>21.281173594132031</v>
      </c>
      <c r="AB54" s="3"/>
      <c r="AO54">
        <v>47</v>
      </c>
      <c r="AP54" s="6">
        <f t="shared" si="21"/>
        <v>9.5316188323478883</v>
      </c>
      <c r="AQ54" s="6">
        <f t="shared" si="1"/>
        <v>9531.6188323478891</v>
      </c>
    </row>
    <row r="55" spans="2:43" x14ac:dyDescent="0.25">
      <c r="B55">
        <v>22</v>
      </c>
      <c r="C55" s="6">
        <f t="shared" si="20"/>
        <v>8250</v>
      </c>
      <c r="D55" s="2">
        <f t="shared" si="8"/>
        <v>2.9558969276511395</v>
      </c>
      <c r="E55" s="2">
        <f t="shared" si="8"/>
        <v>2.5562796208530805</v>
      </c>
      <c r="F55" s="2">
        <f t="shared" si="8"/>
        <v>2.1900544959128063</v>
      </c>
      <c r="G55" s="2">
        <f t="shared" si="8"/>
        <v>1.870257966616085</v>
      </c>
      <c r="H55" s="2">
        <f t="shared" si="8"/>
        <v>1.5567612687813022</v>
      </c>
      <c r="I55" s="2">
        <f t="shared" si="8"/>
        <v>1.303763440860215</v>
      </c>
      <c r="J55" s="2">
        <f t="shared" si="8"/>
        <v>1.0106382978723405</v>
      </c>
      <c r="K55" s="2">
        <f t="shared" si="8"/>
        <v>0.82066869300911849</v>
      </c>
      <c r="L55" s="2">
        <f t="shared" si="8"/>
        <v>0.61170212765957444</v>
      </c>
      <c r="M55" s="2">
        <f t="shared" si="8"/>
        <v>0.3807390817469205</v>
      </c>
      <c r="O55" s="6">
        <f t="shared" si="9"/>
        <v>8250</v>
      </c>
      <c r="P55" s="3">
        <f t="shared" si="10"/>
        <v>151.34192269573833</v>
      </c>
      <c r="Q55" s="3">
        <f t="shared" si="11"/>
        <v>130.88151658767771</v>
      </c>
      <c r="R55" s="3">
        <f t="shared" si="12"/>
        <v>112.13079019073568</v>
      </c>
      <c r="S55" s="3">
        <f t="shared" si="13"/>
        <v>95.757207890743558</v>
      </c>
      <c r="T55" s="3">
        <f t="shared" si="14"/>
        <v>79.706176961602665</v>
      </c>
      <c r="U55" s="3">
        <f t="shared" si="15"/>
        <v>66.752688172043008</v>
      </c>
      <c r="V55" s="3">
        <f t="shared" si="16"/>
        <v>51.744680851063833</v>
      </c>
      <c r="W55" s="3">
        <f t="shared" si="17"/>
        <v>42.018237082066868</v>
      </c>
      <c r="X55" s="3">
        <f t="shared" si="18"/>
        <v>31.319148936170212</v>
      </c>
      <c r="Y55" s="3">
        <f t="shared" si="19"/>
        <v>19.493840985442329</v>
      </c>
      <c r="AO55">
        <v>48</v>
      </c>
      <c r="AP55" s="6">
        <f t="shared" si="21"/>
        <v>10.000000000000012</v>
      </c>
      <c r="AQ55" s="6">
        <f t="shared" si="1"/>
        <v>10000.000000000013</v>
      </c>
    </row>
    <row r="56" spans="2:43" x14ac:dyDescent="0.25">
      <c r="B56">
        <v>23</v>
      </c>
      <c r="C56" s="6">
        <f t="shared" si="20"/>
        <v>9090</v>
      </c>
      <c r="D56" s="2">
        <f t="shared" si="8"/>
        <v>2.8377735490009517</v>
      </c>
      <c r="E56" s="2">
        <f t="shared" si="8"/>
        <v>2.4351015801354401</v>
      </c>
      <c r="F56" s="2">
        <f t="shared" si="8"/>
        <v>2.071520618556701</v>
      </c>
      <c r="G56" s="2">
        <f t="shared" si="8"/>
        <v>1.7582025677603423</v>
      </c>
      <c r="H56" s="2">
        <f t="shared" si="8"/>
        <v>1.454758190327613</v>
      </c>
      <c r="I56" s="2">
        <f t="shared" si="8"/>
        <v>1.2124999999999999</v>
      </c>
      <c r="J56" s="2">
        <f t="shared" si="8"/>
        <v>0.93470483005366722</v>
      </c>
      <c r="K56" s="2">
        <f t="shared" si="8"/>
        <v>0.75630252100840334</v>
      </c>
      <c r="L56" s="2">
        <f t="shared" si="8"/>
        <v>0.5615234375</v>
      </c>
      <c r="M56" s="2">
        <f t="shared" si="8"/>
        <v>0.34800409416581374</v>
      </c>
      <c r="O56" s="6">
        <f t="shared" si="9"/>
        <v>9090</v>
      </c>
      <c r="P56" s="3">
        <f t="shared" si="10"/>
        <v>145.29400570884872</v>
      </c>
      <c r="Q56" s="3">
        <f t="shared" si="11"/>
        <v>124.67720090293453</v>
      </c>
      <c r="R56" s="3">
        <f t="shared" si="12"/>
        <v>106.06185567010309</v>
      </c>
      <c r="S56" s="3">
        <f t="shared" si="13"/>
        <v>90.019971469329533</v>
      </c>
      <c r="T56" s="3">
        <f t="shared" si="14"/>
        <v>74.483619344773786</v>
      </c>
      <c r="U56" s="3">
        <f t="shared" si="15"/>
        <v>62.08</v>
      </c>
      <c r="V56" s="3">
        <f t="shared" si="16"/>
        <v>47.856887298747765</v>
      </c>
      <c r="W56" s="3">
        <f t="shared" si="17"/>
        <v>38.72268907563025</v>
      </c>
      <c r="X56" s="3">
        <f t="shared" si="18"/>
        <v>28.75</v>
      </c>
      <c r="Y56" s="3">
        <f t="shared" si="19"/>
        <v>17.817809621289662</v>
      </c>
      <c r="AB56" s="3"/>
      <c r="AO56">
        <v>49</v>
      </c>
      <c r="AP56" s="6">
        <f t="shared" si="21"/>
        <v>10.491397291363112</v>
      </c>
      <c r="AQ56" s="6">
        <f t="shared" si="1"/>
        <v>10491.397291363113</v>
      </c>
    </row>
    <row r="57" spans="2:43" x14ac:dyDescent="0.25">
      <c r="B57">
        <v>24</v>
      </c>
      <c r="C57" s="6">
        <f t="shared" si="20"/>
        <v>10000</v>
      </c>
      <c r="D57" s="2">
        <f t="shared" si="8"/>
        <v>2.7200182398540811</v>
      </c>
      <c r="E57" s="2">
        <f t="shared" si="8"/>
        <v>2.3161567364465916</v>
      </c>
      <c r="F57" s="2">
        <f t="shared" si="8"/>
        <v>1.9567863664029215</v>
      </c>
      <c r="G57" s="2">
        <f t="shared" si="8"/>
        <v>1.6510381781647689</v>
      </c>
      <c r="H57" s="2">
        <f t="shared" si="8"/>
        <v>1.3583394027676621</v>
      </c>
      <c r="I57" s="2">
        <f t="shared" si="8"/>
        <v>1.1270333075135555</v>
      </c>
      <c r="J57" s="2">
        <f t="shared" si="8"/>
        <v>0.86435070306038053</v>
      </c>
      <c r="K57" s="2">
        <f t="shared" si="8"/>
        <v>0.69707401032702232</v>
      </c>
      <c r="L57" s="2">
        <f t="shared" si="8"/>
        <v>0.51569506726457404</v>
      </c>
      <c r="M57" s="2">
        <f t="shared" si="8"/>
        <v>0.31835205992509363</v>
      </c>
      <c r="O57" s="6">
        <f t="shared" si="9"/>
        <v>10000</v>
      </c>
      <c r="P57" s="3">
        <f t="shared" si="10"/>
        <v>139.26493388052896</v>
      </c>
      <c r="Q57" s="3">
        <f t="shared" si="11"/>
        <v>118.58722490606549</v>
      </c>
      <c r="R57" s="3">
        <f t="shared" si="12"/>
        <v>100.18746195982958</v>
      </c>
      <c r="S57" s="3">
        <f t="shared" si="13"/>
        <v>84.533154722036173</v>
      </c>
      <c r="T57" s="3">
        <f t="shared" si="14"/>
        <v>69.546977421704298</v>
      </c>
      <c r="U57" s="3">
        <f t="shared" si="15"/>
        <v>57.704105344694042</v>
      </c>
      <c r="V57" s="3">
        <f t="shared" si="16"/>
        <v>44.254755996691486</v>
      </c>
      <c r="W57" s="3">
        <f t="shared" si="17"/>
        <v>35.690189328743543</v>
      </c>
      <c r="X57" s="3">
        <f t="shared" si="18"/>
        <v>26.40358744394619</v>
      </c>
      <c r="Y57" s="3">
        <f t="shared" si="19"/>
        <v>16.299625468164795</v>
      </c>
      <c r="AO57">
        <v>50</v>
      </c>
      <c r="AP57" s="6">
        <f t="shared" si="21"/>
        <v>11.00694171252211</v>
      </c>
      <c r="AQ57" s="6">
        <f t="shared" si="1"/>
        <v>11006.94171252211</v>
      </c>
    </row>
    <row r="58" spans="2:43" x14ac:dyDescent="0.25">
      <c r="B58">
        <v>25</v>
      </c>
      <c r="C58" s="6">
        <f t="shared" si="20"/>
        <v>11010</v>
      </c>
      <c r="D58" s="2">
        <f t="shared" si="8"/>
        <v>2.6002615518744552</v>
      </c>
      <c r="E58" s="2">
        <f t="shared" si="8"/>
        <v>2.1970468431771892</v>
      </c>
      <c r="F58" s="2">
        <f t="shared" si="8"/>
        <v>1.8434633027522935</v>
      </c>
      <c r="G58" s="2">
        <f t="shared" si="8"/>
        <v>1.5464240903387705</v>
      </c>
      <c r="H58" s="2">
        <f t="shared" si="8"/>
        <v>1.2652645861601086</v>
      </c>
      <c r="I58" s="2">
        <f t="shared" si="8"/>
        <v>1.0452586206896552</v>
      </c>
      <c r="J58" s="2">
        <f t="shared" si="8"/>
        <v>0.79770992366412219</v>
      </c>
      <c r="K58" s="2">
        <f t="shared" si="8"/>
        <v>0.64133016627078387</v>
      </c>
      <c r="L58" s="2">
        <f t="shared" si="8"/>
        <v>0.47286184210526316</v>
      </c>
      <c r="M58" s="2">
        <f t="shared" si="8"/>
        <v>0.29084687767322498</v>
      </c>
      <c r="O58" s="6">
        <f t="shared" si="9"/>
        <v>11010</v>
      </c>
      <c r="P58" s="3">
        <f t="shared" si="10"/>
        <v>133.13339145597212</v>
      </c>
      <c r="Q58" s="3">
        <f t="shared" si="11"/>
        <v>112.48879837067209</v>
      </c>
      <c r="R58" s="3">
        <f t="shared" si="12"/>
        <v>94.385321100917423</v>
      </c>
      <c r="S58" s="3">
        <f t="shared" si="13"/>
        <v>79.176913425345049</v>
      </c>
      <c r="T58" s="3">
        <f t="shared" si="14"/>
        <v>64.781546811397561</v>
      </c>
      <c r="U58" s="3">
        <f t="shared" si="15"/>
        <v>53.517241379310349</v>
      </c>
      <c r="V58" s="3">
        <f t="shared" si="16"/>
        <v>40.842748091603056</v>
      </c>
      <c r="W58" s="3">
        <f t="shared" si="17"/>
        <v>32.836104513064136</v>
      </c>
      <c r="X58" s="3">
        <f t="shared" si="18"/>
        <v>24.210526315789473</v>
      </c>
      <c r="Y58" s="3">
        <f t="shared" si="19"/>
        <v>14.891360136869119</v>
      </c>
      <c r="AB58" s="3"/>
      <c r="AO58">
        <v>51</v>
      </c>
      <c r="AP58" s="6">
        <f t="shared" si="21"/>
        <v>11.547819846894598</v>
      </c>
      <c r="AQ58" s="6">
        <f t="shared" si="1"/>
        <v>11547.819846894598</v>
      </c>
    </row>
    <row r="59" spans="2:43" x14ac:dyDescent="0.25">
      <c r="B59">
        <v>26</v>
      </c>
      <c r="C59" s="6">
        <f t="shared" si="20"/>
        <v>12120</v>
      </c>
      <c r="D59" s="2">
        <f t="shared" si="8"/>
        <v>2.4802494802494803</v>
      </c>
      <c r="E59" s="2">
        <f t="shared" si="8"/>
        <v>2.0795180722891566</v>
      </c>
      <c r="F59" s="2">
        <f t="shared" si="8"/>
        <v>1.7331536388140161</v>
      </c>
      <c r="G59" s="2">
        <f t="shared" si="8"/>
        <v>1.4457478005865103</v>
      </c>
      <c r="H59" s="2">
        <f t="shared" si="8"/>
        <v>1.1766561514195584</v>
      </c>
      <c r="I59" s="2">
        <f t="shared" si="8"/>
        <v>0.96806387225548907</v>
      </c>
      <c r="J59" s="2">
        <f t="shared" si="8"/>
        <v>0.73539760731878956</v>
      </c>
      <c r="K59" s="2">
        <f t="shared" si="8"/>
        <v>0.58951965065502188</v>
      </c>
      <c r="L59" s="2">
        <f t="shared" si="8"/>
        <v>0.43330821401657876</v>
      </c>
      <c r="M59" s="2">
        <f t="shared" si="8"/>
        <v>0.265625</v>
      </c>
      <c r="O59" s="6">
        <f t="shared" si="9"/>
        <v>12120</v>
      </c>
      <c r="P59" s="3">
        <f t="shared" si="10"/>
        <v>126.9887733887734</v>
      </c>
      <c r="Q59" s="3">
        <f t="shared" si="11"/>
        <v>106.47132530120481</v>
      </c>
      <c r="R59" s="3">
        <f t="shared" si="12"/>
        <v>88.737466307277629</v>
      </c>
      <c r="S59" s="3">
        <f t="shared" si="13"/>
        <v>74.022287390029334</v>
      </c>
      <c r="T59" s="3">
        <f t="shared" si="14"/>
        <v>60.244794952681389</v>
      </c>
      <c r="U59" s="3">
        <f t="shared" si="15"/>
        <v>49.56487025948104</v>
      </c>
      <c r="V59" s="3">
        <f t="shared" si="16"/>
        <v>37.652357494722025</v>
      </c>
      <c r="W59" s="3">
        <f t="shared" si="17"/>
        <v>30.183406113537121</v>
      </c>
      <c r="X59" s="3">
        <f t="shared" si="18"/>
        <v>22.185380557648834</v>
      </c>
      <c r="Y59" s="3">
        <f t="shared" si="19"/>
        <v>13.6</v>
      </c>
      <c r="AO59">
        <v>52</v>
      </c>
      <c r="AP59" s="6">
        <f t="shared" si="21"/>
        <v>12.115276586285901</v>
      </c>
      <c r="AQ59" s="6">
        <f t="shared" si="1"/>
        <v>12115.276586285901</v>
      </c>
    </row>
    <row r="60" spans="2:43" x14ac:dyDescent="0.25">
      <c r="B60">
        <v>27</v>
      </c>
      <c r="C60" s="6">
        <f t="shared" si="20"/>
        <v>13340</v>
      </c>
      <c r="D60" s="2">
        <f t="shared" si="8"/>
        <v>2.3605065294815986</v>
      </c>
      <c r="E60" s="2">
        <f t="shared" si="8"/>
        <v>1.9640418752844788</v>
      </c>
      <c r="F60" s="2">
        <f t="shared" si="8"/>
        <v>1.6262013151239252</v>
      </c>
      <c r="G60" s="2">
        <f t="shared" si="8"/>
        <v>1.3492063492063493</v>
      </c>
      <c r="H60" s="2">
        <f t="shared" si="8"/>
        <v>1.0925600468658465</v>
      </c>
      <c r="I60" s="2">
        <f t="shared" si="8"/>
        <v>0.89538461538461533</v>
      </c>
      <c r="J60" s="2">
        <f t="shared" si="8"/>
        <v>0.67725210628645494</v>
      </c>
      <c r="K60" s="2">
        <f t="shared" si="8"/>
        <v>0.54144385026737973</v>
      </c>
      <c r="L60" s="2">
        <f t="shared" si="8"/>
        <v>0.3968253968253968</v>
      </c>
      <c r="M60" s="2">
        <f t="shared" si="8"/>
        <v>0.24251069900142652</v>
      </c>
      <c r="O60" s="6">
        <f t="shared" si="9"/>
        <v>13340</v>
      </c>
      <c r="P60" s="3">
        <f t="shared" si="10"/>
        <v>120.85793430945785</v>
      </c>
      <c r="Q60" s="3">
        <f t="shared" si="11"/>
        <v>100.55894401456531</v>
      </c>
      <c r="R60" s="3">
        <f t="shared" si="12"/>
        <v>83.261507334344969</v>
      </c>
      <c r="S60" s="3">
        <f t="shared" si="13"/>
        <v>69.07936507936509</v>
      </c>
      <c r="T60" s="3">
        <f t="shared" si="14"/>
        <v>55.939074399531343</v>
      </c>
      <c r="U60" s="3">
        <f t="shared" si="15"/>
        <v>45.843692307692308</v>
      </c>
      <c r="V60" s="3">
        <f t="shared" si="16"/>
        <v>34.675307841866491</v>
      </c>
      <c r="W60" s="3">
        <f t="shared" si="17"/>
        <v>27.721925133689844</v>
      </c>
      <c r="X60" s="3">
        <f t="shared" si="18"/>
        <v>20.317460317460316</v>
      </c>
      <c r="Y60" s="3">
        <f t="shared" si="19"/>
        <v>12.416547788873038</v>
      </c>
      <c r="AB60" s="3"/>
      <c r="AO60">
        <v>53</v>
      </c>
      <c r="AP60" s="6">
        <f t="shared" si="21"/>
        <v>12.710617996147468</v>
      </c>
      <c r="AQ60" s="6">
        <f t="shared" si="1"/>
        <v>12710.617996147468</v>
      </c>
    </row>
    <row r="61" spans="2:43" x14ac:dyDescent="0.25">
      <c r="B61">
        <v>28</v>
      </c>
      <c r="C61" s="6">
        <f t="shared" si="20"/>
        <v>14680</v>
      </c>
      <c r="D61" s="2">
        <f t="shared" si="8"/>
        <v>2.2416384817737693</v>
      </c>
      <c r="E61" s="2">
        <f t="shared" si="8"/>
        <v>1.8511368511368511</v>
      </c>
      <c r="F61" s="2">
        <f t="shared" si="8"/>
        <v>1.522974893415443</v>
      </c>
      <c r="G61" s="2">
        <f t="shared" si="8"/>
        <v>1.2570117287098419</v>
      </c>
      <c r="H61" s="2">
        <f t="shared" si="8"/>
        <v>1.0130363932645301</v>
      </c>
      <c r="I61" s="2">
        <f t="shared" si="8"/>
        <v>0.82717453098351335</v>
      </c>
      <c r="J61" s="2">
        <f t="shared" si="8"/>
        <v>0.62313655336911156</v>
      </c>
      <c r="K61" s="2">
        <f t="shared" si="8"/>
        <v>0.49693251533742333</v>
      </c>
      <c r="L61" s="2">
        <f t="shared" si="8"/>
        <v>0.36323436512950097</v>
      </c>
      <c r="M61" s="2">
        <f t="shared" si="8"/>
        <v>0.22135416666666666</v>
      </c>
      <c r="O61" s="6">
        <f t="shared" si="9"/>
        <v>14680</v>
      </c>
      <c r="P61" s="3">
        <f t="shared" si="10"/>
        <v>114.771890266817</v>
      </c>
      <c r="Q61" s="3">
        <f t="shared" si="11"/>
        <v>94.77820677820678</v>
      </c>
      <c r="R61" s="3">
        <f t="shared" si="12"/>
        <v>77.976314542870682</v>
      </c>
      <c r="S61" s="3">
        <f t="shared" si="13"/>
        <v>64.359000509943911</v>
      </c>
      <c r="T61" s="3">
        <f t="shared" si="14"/>
        <v>51.867463335143938</v>
      </c>
      <c r="U61" s="3">
        <f t="shared" si="15"/>
        <v>42.351335986355885</v>
      </c>
      <c r="V61" s="3">
        <f t="shared" si="16"/>
        <v>31.904591532498511</v>
      </c>
      <c r="W61" s="3">
        <f t="shared" si="17"/>
        <v>25.442944785276076</v>
      </c>
      <c r="X61" s="3">
        <f t="shared" si="18"/>
        <v>18.597599494630451</v>
      </c>
      <c r="Y61" s="3">
        <f t="shared" si="19"/>
        <v>11.333333333333332</v>
      </c>
      <c r="AO61">
        <v>54</v>
      </c>
      <c r="AP61" s="6">
        <f t="shared" si="21"/>
        <v>13.335214321633259</v>
      </c>
      <c r="AQ61" s="6">
        <f t="shared" si="1"/>
        <v>13335.214321633259</v>
      </c>
    </row>
    <row r="62" spans="2:43" x14ac:dyDescent="0.25">
      <c r="B62">
        <v>29</v>
      </c>
      <c r="C62" s="6">
        <f t="shared" si="20"/>
        <v>16160</v>
      </c>
      <c r="D62" s="2">
        <f t="shared" si="8"/>
        <v>2.1235315058739763</v>
      </c>
      <c r="E62" s="2">
        <f t="shared" si="8"/>
        <v>1.7406212182331586</v>
      </c>
      <c r="F62" s="2">
        <f t="shared" si="8"/>
        <v>1.4231961044710049</v>
      </c>
      <c r="G62" s="2">
        <f t="shared" si="8"/>
        <v>1.1688003793266952</v>
      </c>
      <c r="H62" s="2">
        <f t="shared" si="8"/>
        <v>0.93765711412770236</v>
      </c>
      <c r="I62" s="2">
        <f t="shared" si="8"/>
        <v>0.76297850026219194</v>
      </c>
      <c r="J62" s="2">
        <f t="shared" si="8"/>
        <v>0.57260273972602738</v>
      </c>
      <c r="K62" s="2">
        <f t="shared" si="8"/>
        <v>0.45556805399325084</v>
      </c>
      <c r="L62" s="2">
        <f t="shared" si="8"/>
        <v>0.33217793183131139</v>
      </c>
      <c r="M62" s="2">
        <f t="shared" si="8"/>
        <v>0.20190023752969122</v>
      </c>
      <c r="O62" s="6">
        <f t="shared" si="9"/>
        <v>16160</v>
      </c>
      <c r="P62" s="3">
        <f t="shared" si="10"/>
        <v>108.72481310074758</v>
      </c>
      <c r="Q62" s="3">
        <f t="shared" si="11"/>
        <v>89.119806373537727</v>
      </c>
      <c r="R62" s="3">
        <f t="shared" si="12"/>
        <v>72.867640548915446</v>
      </c>
      <c r="S62" s="3">
        <f t="shared" si="13"/>
        <v>59.842579421526793</v>
      </c>
      <c r="T62" s="3">
        <f t="shared" si="14"/>
        <v>48.008044243338361</v>
      </c>
      <c r="U62" s="3">
        <f t="shared" si="15"/>
        <v>39.064499213424227</v>
      </c>
      <c r="V62" s="3">
        <f t="shared" si="16"/>
        <v>29.3172602739726</v>
      </c>
      <c r="W62" s="3">
        <f t="shared" si="17"/>
        <v>23.325084364454444</v>
      </c>
      <c r="X62" s="3">
        <f t="shared" si="18"/>
        <v>17.007510109763142</v>
      </c>
      <c r="Y62" s="3">
        <f t="shared" si="19"/>
        <v>10.337292161520191</v>
      </c>
      <c r="AO62">
        <v>55</v>
      </c>
      <c r="AP62" s="6">
        <f t="shared" si="21"/>
        <v>13.990503141372958</v>
      </c>
      <c r="AQ62" s="6">
        <f t="shared" si="1"/>
        <v>13990.503141372958</v>
      </c>
    </row>
    <row r="63" spans="2:43" x14ac:dyDescent="0.25">
      <c r="B63">
        <v>30</v>
      </c>
      <c r="C63" s="6">
        <f t="shared" si="20"/>
        <v>17780</v>
      </c>
      <c r="D63" s="2">
        <f t="shared" si="8"/>
        <v>2.0077415011780544</v>
      </c>
      <c r="E63" s="2">
        <f t="shared" si="8"/>
        <v>1.6338508140855736</v>
      </c>
      <c r="F63" s="2">
        <f t="shared" si="8"/>
        <v>1.3279636513837256</v>
      </c>
      <c r="G63" s="2">
        <f t="shared" si="8"/>
        <v>1.0854249229414354</v>
      </c>
      <c r="H63" s="2">
        <f t="shared" si="8"/>
        <v>0.86703858670385869</v>
      </c>
      <c r="I63" s="2">
        <f t="shared" si="8"/>
        <v>0.70323827936201067</v>
      </c>
      <c r="J63" s="2">
        <f t="shared" si="8"/>
        <v>0.52591847005535985</v>
      </c>
      <c r="K63" s="2">
        <f t="shared" si="8"/>
        <v>0.4175257731958763</v>
      </c>
      <c r="L63" s="2">
        <f t="shared" si="8"/>
        <v>0.30375066032752246</v>
      </c>
      <c r="M63" s="2">
        <f t="shared" si="8"/>
        <v>0.18418201516793067</v>
      </c>
      <c r="O63" s="6">
        <f t="shared" si="9"/>
        <v>17780</v>
      </c>
      <c r="P63" s="3">
        <f t="shared" si="10"/>
        <v>102.79636486031639</v>
      </c>
      <c r="Q63" s="3">
        <f t="shared" si="11"/>
        <v>83.653161681181373</v>
      </c>
      <c r="R63" s="3">
        <f t="shared" si="12"/>
        <v>67.991738950846752</v>
      </c>
      <c r="S63" s="3">
        <f t="shared" si="13"/>
        <v>55.573756054601496</v>
      </c>
      <c r="T63" s="3">
        <f t="shared" si="14"/>
        <v>44.392375639237564</v>
      </c>
      <c r="U63" s="3">
        <f t="shared" si="15"/>
        <v>36.005799903334946</v>
      </c>
      <c r="V63" s="3">
        <f t="shared" si="16"/>
        <v>26.927025666834425</v>
      </c>
      <c r="W63" s="3">
        <f t="shared" si="17"/>
        <v>21.377319587628868</v>
      </c>
      <c r="X63" s="3">
        <f t="shared" si="18"/>
        <v>15.552033808769149</v>
      </c>
      <c r="Y63" s="3">
        <f t="shared" si="19"/>
        <v>9.4301191765980512</v>
      </c>
      <c r="AO63">
        <v>56</v>
      </c>
      <c r="AP63" s="6">
        <f t="shared" si="21"/>
        <v>14.677992676220718</v>
      </c>
      <c r="AQ63" s="6">
        <f t="shared" si="1"/>
        <v>14677.992676220718</v>
      </c>
    </row>
    <row r="64" spans="2:43" x14ac:dyDescent="0.25">
      <c r="B64">
        <v>31</v>
      </c>
      <c r="C64" s="6">
        <f t="shared" si="20"/>
        <v>19570</v>
      </c>
      <c r="D64" s="2">
        <f t="shared" si="8"/>
        <v>1.8936507936507936</v>
      </c>
      <c r="E64" s="2">
        <f t="shared" si="8"/>
        <v>1.5301418439716312</v>
      </c>
      <c r="F64" s="2">
        <f t="shared" si="8"/>
        <v>1.2365384615384616</v>
      </c>
      <c r="G64" s="2">
        <f t="shared" si="8"/>
        <v>1.0061224489795919</v>
      </c>
      <c r="H64" s="2">
        <f t="shared" si="8"/>
        <v>0.80042918454935619</v>
      </c>
      <c r="I64" s="2">
        <f t="shared" si="8"/>
        <v>0.64724199288256223</v>
      </c>
      <c r="J64" s="2">
        <f t="shared" si="8"/>
        <v>0.48245614035087719</v>
      </c>
      <c r="K64" s="2">
        <f t="shared" si="8"/>
        <v>0.38225578102878716</v>
      </c>
      <c r="L64" s="2">
        <f t="shared" si="8"/>
        <v>0.27750965250965248</v>
      </c>
      <c r="M64" s="2">
        <f t="shared" si="8"/>
        <v>0.16790123456790124</v>
      </c>
      <c r="O64" s="6">
        <f t="shared" si="9"/>
        <v>19570</v>
      </c>
      <c r="P64" s="3">
        <f t="shared" si="10"/>
        <v>96.954920634920626</v>
      </c>
      <c r="Q64" s="3">
        <f t="shared" si="11"/>
        <v>78.343262411347524</v>
      </c>
      <c r="R64" s="3">
        <f t="shared" si="12"/>
        <v>63.310769230769232</v>
      </c>
      <c r="S64" s="3">
        <f t="shared" si="13"/>
        <v>51.513469387755109</v>
      </c>
      <c r="T64" s="3">
        <f t="shared" si="14"/>
        <v>40.981974248927038</v>
      </c>
      <c r="U64" s="3">
        <f t="shared" si="15"/>
        <v>33.138790035587185</v>
      </c>
      <c r="V64" s="3">
        <f t="shared" si="16"/>
        <v>24.701754385964911</v>
      </c>
      <c r="W64" s="3">
        <f t="shared" si="17"/>
        <v>19.571495988673902</v>
      </c>
      <c r="X64" s="3">
        <f t="shared" si="18"/>
        <v>14.208494208494207</v>
      </c>
      <c r="Y64" s="3">
        <f t="shared" si="19"/>
        <v>8.5965432098765433</v>
      </c>
      <c r="AO64">
        <v>57</v>
      </c>
      <c r="AP64" s="6">
        <f t="shared" si="21"/>
        <v>15.399265260594943</v>
      </c>
      <c r="AQ64" s="6">
        <f t="shared" si="1"/>
        <v>15399.265260594942</v>
      </c>
    </row>
    <row r="65" spans="2:43" x14ac:dyDescent="0.25">
      <c r="B65">
        <v>32</v>
      </c>
      <c r="C65" s="6">
        <f t="shared" si="20"/>
        <v>21540</v>
      </c>
      <c r="D65" s="2">
        <f t="shared" si="8"/>
        <v>1.7821930086644757</v>
      </c>
      <c r="E65" s="2">
        <f t="shared" si="8"/>
        <v>1.4302287040106065</v>
      </c>
      <c r="F65" s="2">
        <f t="shared" si="8"/>
        <v>1.1494458348230248</v>
      </c>
      <c r="G65" s="2">
        <f t="shared" si="8"/>
        <v>0.93124291650925572</v>
      </c>
      <c r="H65" s="2">
        <f t="shared" si="8"/>
        <v>0.73802928373565491</v>
      </c>
      <c r="I65" s="2">
        <f t="shared" si="8"/>
        <v>0.59509202453987731</v>
      </c>
      <c r="J65" s="2">
        <f t="shared" si="8"/>
        <v>0.4422344477359289</v>
      </c>
      <c r="K65" s="2">
        <f t="shared" si="8"/>
        <v>0.34974093264248707</v>
      </c>
      <c r="L65" s="2">
        <f t="shared" si="8"/>
        <v>0.25341560158660204</v>
      </c>
      <c r="M65" s="2">
        <f t="shared" si="8"/>
        <v>0.15301530153015303</v>
      </c>
      <c r="O65" s="6">
        <f t="shared" si="9"/>
        <v>21540</v>
      </c>
      <c r="P65" s="3">
        <f t="shared" si="10"/>
        <v>91.24828204362116</v>
      </c>
      <c r="Q65" s="3">
        <f t="shared" si="11"/>
        <v>73.227709645343054</v>
      </c>
      <c r="R65" s="3">
        <f t="shared" si="12"/>
        <v>58.851626742938869</v>
      </c>
      <c r="S65" s="3">
        <f t="shared" si="13"/>
        <v>47.679637325273895</v>
      </c>
      <c r="T65" s="3">
        <f t="shared" si="14"/>
        <v>37.78709932726553</v>
      </c>
      <c r="U65" s="3">
        <f t="shared" si="15"/>
        <v>30.46871165644172</v>
      </c>
      <c r="V65" s="3">
        <f t="shared" si="16"/>
        <v>22.642403724079561</v>
      </c>
      <c r="W65" s="3">
        <f t="shared" si="17"/>
        <v>17.906735751295336</v>
      </c>
      <c r="X65" s="3">
        <f t="shared" si="18"/>
        <v>12.974878801234023</v>
      </c>
      <c r="Y65" s="3">
        <f t="shared" si="19"/>
        <v>7.8343834383438349</v>
      </c>
      <c r="AO65">
        <v>58</v>
      </c>
      <c r="AP65" s="6">
        <f t="shared" si="21"/>
        <v>16.155980984398767</v>
      </c>
      <c r="AQ65" s="6">
        <f t="shared" si="1"/>
        <v>16155.980984398766</v>
      </c>
    </row>
    <row r="66" spans="2:43" x14ac:dyDescent="0.25">
      <c r="B66">
        <v>33</v>
      </c>
      <c r="C66" s="6">
        <f t="shared" si="20"/>
        <v>23710</v>
      </c>
      <c r="D66" s="2">
        <f t="shared" ref="D66:M91" si="22">$B$2*D$32/($C66+D$32)</f>
        <v>1.6736812570145903</v>
      </c>
      <c r="E66" s="2">
        <f t="shared" si="22"/>
        <v>1.33426097711812</v>
      </c>
      <c r="F66" s="2">
        <f t="shared" si="22"/>
        <v>1.0666887856668879</v>
      </c>
      <c r="G66" s="2">
        <f t="shared" si="22"/>
        <v>0.86068435754189943</v>
      </c>
      <c r="H66" s="2">
        <f t="shared" si="22"/>
        <v>0.67966472303206993</v>
      </c>
      <c r="I66" s="2">
        <f t="shared" si="22"/>
        <v>0.5465815176558978</v>
      </c>
      <c r="J66" s="2">
        <f t="shared" si="22"/>
        <v>0.40503875968992248</v>
      </c>
      <c r="K66" s="2">
        <f t="shared" si="22"/>
        <v>0.3197789182787209</v>
      </c>
      <c r="L66" s="2">
        <f t="shared" si="22"/>
        <v>0.23129525341914722</v>
      </c>
      <c r="M66" s="2">
        <f t="shared" si="22"/>
        <v>0.13940139401394014</v>
      </c>
      <c r="O66" s="6">
        <f t="shared" si="9"/>
        <v>23710</v>
      </c>
      <c r="P66" s="3">
        <f t="shared" si="10"/>
        <v>85.692480359147027</v>
      </c>
      <c r="Q66" s="3">
        <f t="shared" si="11"/>
        <v>68.31416202844774</v>
      </c>
      <c r="R66" s="3">
        <f t="shared" si="12"/>
        <v>54.614465826144659</v>
      </c>
      <c r="S66" s="3">
        <f t="shared" si="13"/>
        <v>44.067039106145252</v>
      </c>
      <c r="T66" s="3">
        <f t="shared" si="14"/>
        <v>34.798833819241977</v>
      </c>
      <c r="U66" s="3">
        <f t="shared" si="15"/>
        <v>27.984973703981968</v>
      </c>
      <c r="V66" s="3">
        <f t="shared" si="16"/>
        <v>20.737984496124032</v>
      </c>
      <c r="W66" s="3">
        <f t="shared" si="17"/>
        <v>16.372680615870511</v>
      </c>
      <c r="X66" s="3">
        <f t="shared" si="18"/>
        <v>11.842316975060339</v>
      </c>
      <c r="Y66" s="3">
        <f t="shared" si="19"/>
        <v>7.1373513735137353</v>
      </c>
      <c r="AO66">
        <v>59</v>
      </c>
      <c r="AP66" s="6">
        <f t="shared" si="21"/>
        <v>16.949881513903492</v>
      </c>
      <c r="AQ66" s="6">
        <f t="shared" si="1"/>
        <v>16949.881513903492</v>
      </c>
    </row>
    <row r="67" spans="2:43" x14ac:dyDescent="0.25">
      <c r="B67">
        <v>34</v>
      </c>
      <c r="C67" s="6">
        <f t="shared" si="20"/>
        <v>26100</v>
      </c>
      <c r="D67" s="2">
        <f t="shared" si="22"/>
        <v>1.5684985537733369</v>
      </c>
      <c r="E67" s="2">
        <f t="shared" si="22"/>
        <v>1.2424416930607545</v>
      </c>
      <c r="F67" s="2">
        <f t="shared" si="22"/>
        <v>0.98831847525361205</v>
      </c>
      <c r="G67" s="2">
        <f t="shared" si="22"/>
        <v>0.79439252336448596</v>
      </c>
      <c r="H67" s="2">
        <f t="shared" si="22"/>
        <v>0.62520952061682866</v>
      </c>
      <c r="I67" s="2">
        <f t="shared" si="22"/>
        <v>0.5015511892450879</v>
      </c>
      <c r="J67" s="2">
        <f t="shared" si="22"/>
        <v>0.37069882937211779</v>
      </c>
      <c r="K67" s="2">
        <f t="shared" si="22"/>
        <v>0.29220779220779219</v>
      </c>
      <c r="L67" s="2">
        <f t="shared" si="22"/>
        <v>0.21100917431192662</v>
      </c>
      <c r="M67" s="2">
        <f t="shared" si="22"/>
        <v>0.12696041822255413</v>
      </c>
      <c r="O67" s="6">
        <f t="shared" si="9"/>
        <v>26100</v>
      </c>
      <c r="P67" s="3">
        <f t="shared" si="10"/>
        <v>80.307125953194856</v>
      </c>
      <c r="Q67" s="3">
        <f t="shared" si="11"/>
        <v>63.613014684710627</v>
      </c>
      <c r="R67" s="3">
        <f t="shared" si="12"/>
        <v>50.601905932984934</v>
      </c>
      <c r="S67" s="3">
        <f t="shared" si="13"/>
        <v>40.67289719626168</v>
      </c>
      <c r="T67" s="3">
        <f t="shared" si="14"/>
        <v>32.01072745558163</v>
      </c>
      <c r="U67" s="3">
        <f t="shared" si="15"/>
        <v>25.679420889348499</v>
      </c>
      <c r="V67" s="3">
        <f t="shared" si="16"/>
        <v>18.979780063852431</v>
      </c>
      <c r="W67" s="3">
        <f t="shared" si="17"/>
        <v>14.961038961038961</v>
      </c>
      <c r="X67" s="3">
        <f t="shared" si="18"/>
        <v>10.803669724770643</v>
      </c>
      <c r="Y67" s="3">
        <f t="shared" si="19"/>
        <v>6.5003734129947714</v>
      </c>
      <c r="AO67">
        <v>60</v>
      </c>
      <c r="AP67" s="6">
        <f t="shared" si="21"/>
        <v>17.782794100389257</v>
      </c>
      <c r="AQ67" s="6">
        <f t="shared" si="1"/>
        <v>17782.794100389256</v>
      </c>
    </row>
    <row r="68" spans="2:43" x14ac:dyDescent="0.25">
      <c r="B68">
        <v>35</v>
      </c>
      <c r="C68" s="6">
        <f t="shared" si="20"/>
        <v>28730</v>
      </c>
      <c r="D68" s="2">
        <f t="shared" si="22"/>
        <v>1.4670437776684702</v>
      </c>
      <c r="E68" s="2">
        <f t="shared" si="22"/>
        <v>1.1549785867237687</v>
      </c>
      <c r="F68" s="2">
        <f t="shared" si="22"/>
        <v>0.914391353811149</v>
      </c>
      <c r="G68" s="2">
        <f t="shared" si="22"/>
        <v>0.73232323232323238</v>
      </c>
      <c r="H68" s="2">
        <f t="shared" si="22"/>
        <v>0.5745532963647566</v>
      </c>
      <c r="I68" s="2">
        <f t="shared" si="22"/>
        <v>0.45986093552465235</v>
      </c>
      <c r="J68" s="2">
        <f t="shared" si="22"/>
        <v>0.33906554185593768</v>
      </c>
      <c r="K68" s="2">
        <f t="shared" si="22"/>
        <v>0.26688632619439867</v>
      </c>
      <c r="L68" s="2">
        <f t="shared" si="22"/>
        <v>0.19243641231593039</v>
      </c>
      <c r="M68" s="2">
        <f t="shared" si="22"/>
        <v>0.11560693641618497</v>
      </c>
      <c r="O68" s="6">
        <f t="shared" si="9"/>
        <v>28730</v>
      </c>
      <c r="P68" s="3">
        <f t="shared" si="10"/>
        <v>75.112641416625678</v>
      </c>
      <c r="Q68" s="3">
        <f t="shared" si="11"/>
        <v>59.134903640256958</v>
      </c>
      <c r="R68" s="3">
        <f t="shared" si="12"/>
        <v>46.816837315130826</v>
      </c>
      <c r="S68" s="3">
        <f t="shared" si="13"/>
        <v>37.494949494949495</v>
      </c>
      <c r="T68" s="3">
        <f t="shared" si="14"/>
        <v>29.41712877387554</v>
      </c>
      <c r="U68" s="3">
        <f t="shared" si="15"/>
        <v>23.544879898862199</v>
      </c>
      <c r="V68" s="3">
        <f t="shared" si="16"/>
        <v>17.360155743024009</v>
      </c>
      <c r="W68" s="3">
        <f t="shared" si="17"/>
        <v>13.664579901153212</v>
      </c>
      <c r="X68" s="3">
        <f t="shared" si="18"/>
        <v>9.8527443105756358</v>
      </c>
      <c r="Y68" s="3">
        <f t="shared" si="19"/>
        <v>5.9190751445086702</v>
      </c>
      <c r="AO68">
        <v>61</v>
      </c>
      <c r="AP68" s="6">
        <f t="shared" si="21"/>
        <v>18.656635785769154</v>
      </c>
      <c r="AQ68" s="6">
        <f t="shared" si="1"/>
        <v>18656.635785769155</v>
      </c>
    </row>
    <row r="69" spans="2:43" x14ac:dyDescent="0.25">
      <c r="B69">
        <v>36</v>
      </c>
      <c r="C69" s="6">
        <f t="shared" si="20"/>
        <v>31620</v>
      </c>
      <c r="D69" s="2">
        <f t="shared" si="22"/>
        <v>1.3696900114810562</v>
      </c>
      <c r="E69" s="2">
        <f t="shared" si="22"/>
        <v>1.0720496894409939</v>
      </c>
      <c r="F69" s="2">
        <f t="shared" si="22"/>
        <v>0.84494086727989492</v>
      </c>
      <c r="G69" s="2">
        <f t="shared" si="22"/>
        <v>0.67441860465116277</v>
      </c>
      <c r="H69" s="2">
        <f t="shared" si="22"/>
        <v>0.52758132956152759</v>
      </c>
      <c r="I69" s="2">
        <f t="shared" si="22"/>
        <v>0.42137271937445697</v>
      </c>
      <c r="J69" s="2">
        <f t="shared" si="22"/>
        <v>0.30999703352121033</v>
      </c>
      <c r="K69" s="2">
        <f t="shared" si="22"/>
        <v>0.24368231046931407</v>
      </c>
      <c r="L69" s="2">
        <f t="shared" si="22"/>
        <v>0.17546536466280135</v>
      </c>
      <c r="M69" s="2">
        <f t="shared" si="22"/>
        <v>0.10526315789473684</v>
      </c>
      <c r="O69" s="6">
        <f t="shared" si="9"/>
        <v>31620</v>
      </c>
      <c r="P69" s="3">
        <f t="shared" si="10"/>
        <v>70.128128587830076</v>
      </c>
      <c r="Q69" s="3">
        <f t="shared" si="11"/>
        <v>54.88894409937889</v>
      </c>
      <c r="R69" s="3">
        <f t="shared" si="12"/>
        <v>43.260972404730623</v>
      </c>
      <c r="S69" s="3">
        <f t="shared" si="13"/>
        <v>34.530232558139531</v>
      </c>
      <c r="T69" s="3">
        <f t="shared" si="14"/>
        <v>27.012164073550213</v>
      </c>
      <c r="U69" s="3">
        <f t="shared" si="15"/>
        <v>21.574283231972196</v>
      </c>
      <c r="V69" s="3">
        <f t="shared" si="16"/>
        <v>15.871848116285969</v>
      </c>
      <c r="W69" s="3">
        <f t="shared" si="17"/>
        <v>12.476534296028881</v>
      </c>
      <c r="X69" s="3">
        <f t="shared" si="18"/>
        <v>8.9838266707354286</v>
      </c>
      <c r="Y69" s="3">
        <f t="shared" si="19"/>
        <v>5.3894736842105262</v>
      </c>
      <c r="AO69">
        <v>62</v>
      </c>
      <c r="AP69" s="6">
        <f t="shared" si="21"/>
        <v>19.573417814876635</v>
      </c>
      <c r="AQ69" s="6">
        <f t="shared" si="1"/>
        <v>19573.417814876633</v>
      </c>
    </row>
    <row r="70" spans="2:43" x14ac:dyDescent="0.25">
      <c r="B70">
        <v>37</v>
      </c>
      <c r="C70" s="6">
        <f t="shared" si="20"/>
        <v>34810</v>
      </c>
      <c r="D70" s="2">
        <f t="shared" si="22"/>
        <v>1.2762088147197261</v>
      </c>
      <c r="E70" s="2">
        <f t="shared" si="22"/>
        <v>0.99332412523020253</v>
      </c>
      <c r="F70" s="2">
        <f t="shared" si="22"/>
        <v>0.77958292919495631</v>
      </c>
      <c r="G70" s="2">
        <f t="shared" si="22"/>
        <v>0.62028183190739805</v>
      </c>
      <c r="H70" s="2">
        <f t="shared" si="22"/>
        <v>0.48391281785158274</v>
      </c>
      <c r="I70" s="2">
        <f t="shared" si="22"/>
        <v>0.38573700954400847</v>
      </c>
      <c r="J70" s="2">
        <f t="shared" si="22"/>
        <v>0.28319783197831977</v>
      </c>
      <c r="K70" s="2">
        <f t="shared" si="22"/>
        <v>0.22234422179522373</v>
      </c>
      <c r="L70" s="2">
        <f t="shared" si="22"/>
        <v>0.15989988876529476</v>
      </c>
      <c r="M70" s="2">
        <f t="shared" si="22"/>
        <v>9.580163426317273E-2</v>
      </c>
      <c r="O70" s="6">
        <f t="shared" si="9"/>
        <v>34810</v>
      </c>
      <c r="P70" s="3">
        <f t="shared" si="10"/>
        <v>65.341891313649981</v>
      </c>
      <c r="Q70" s="3">
        <f t="shared" si="11"/>
        <v>50.858195211786366</v>
      </c>
      <c r="R70" s="3">
        <f t="shared" si="12"/>
        <v>39.914645974781763</v>
      </c>
      <c r="S70" s="3">
        <f t="shared" si="13"/>
        <v>31.758429793658781</v>
      </c>
      <c r="T70" s="3">
        <f t="shared" si="14"/>
        <v>24.776336274001036</v>
      </c>
      <c r="U70" s="3">
        <f t="shared" si="15"/>
        <v>19.749734888653233</v>
      </c>
      <c r="V70" s="3">
        <f t="shared" si="16"/>
        <v>14.499728997289973</v>
      </c>
      <c r="W70" s="3">
        <f t="shared" si="17"/>
        <v>11.384024155915455</v>
      </c>
      <c r="X70" s="3">
        <f t="shared" si="18"/>
        <v>8.1868743047830925</v>
      </c>
      <c r="Y70" s="3">
        <f t="shared" si="19"/>
        <v>4.9050436742744434</v>
      </c>
      <c r="AO70">
        <v>63</v>
      </c>
      <c r="AP70" s="6">
        <f t="shared" si="21"/>
        <v>20.535250264571498</v>
      </c>
      <c r="AQ70" s="6">
        <f t="shared" si="1"/>
        <v>20535.250264571499</v>
      </c>
    </row>
    <row r="71" spans="2:43" x14ac:dyDescent="0.25">
      <c r="B71">
        <v>38</v>
      </c>
      <c r="C71" s="6">
        <f t="shared" si="20"/>
        <v>38310</v>
      </c>
      <c r="D71" s="2">
        <f t="shared" si="22"/>
        <v>1.1873009554140128</v>
      </c>
      <c r="E71" s="2">
        <f t="shared" si="22"/>
        <v>0.91925862803579039</v>
      </c>
      <c r="F71" s="2">
        <f t="shared" si="22"/>
        <v>0.71859633437639692</v>
      </c>
      <c r="G71" s="2">
        <f t="shared" si="22"/>
        <v>0.57007400555041632</v>
      </c>
      <c r="H71" s="2">
        <f t="shared" si="22"/>
        <v>0.44362511893434825</v>
      </c>
      <c r="I71" s="2">
        <f t="shared" si="22"/>
        <v>0.35298398835516742</v>
      </c>
      <c r="J71" s="2">
        <f t="shared" si="22"/>
        <v>0.25866336633663367</v>
      </c>
      <c r="K71" s="2">
        <f t="shared" si="22"/>
        <v>0.20285499624342598</v>
      </c>
      <c r="L71" s="2">
        <f t="shared" si="22"/>
        <v>0.14571718195641156</v>
      </c>
      <c r="M71" s="2">
        <f t="shared" si="22"/>
        <v>8.7201846627340346E-2</v>
      </c>
      <c r="O71" s="6">
        <f t="shared" si="9"/>
        <v>38310</v>
      </c>
      <c r="P71" s="3">
        <f t="shared" si="10"/>
        <v>60.789808917197455</v>
      </c>
      <c r="Q71" s="3">
        <f t="shared" si="11"/>
        <v>47.066041755432465</v>
      </c>
      <c r="R71" s="3">
        <f t="shared" si="12"/>
        <v>36.792132320071524</v>
      </c>
      <c r="S71" s="3">
        <f t="shared" si="13"/>
        <v>29.187789084181315</v>
      </c>
      <c r="T71" s="3">
        <f t="shared" si="14"/>
        <v>22.713606089438631</v>
      </c>
      <c r="U71" s="3">
        <f t="shared" si="15"/>
        <v>18.072780203784571</v>
      </c>
      <c r="V71" s="3">
        <f t="shared" si="16"/>
        <v>13.243564356435645</v>
      </c>
      <c r="W71" s="3">
        <f t="shared" si="17"/>
        <v>10.38617580766341</v>
      </c>
      <c r="X71" s="3">
        <f t="shared" si="18"/>
        <v>7.4607197161682723</v>
      </c>
      <c r="Y71" s="3">
        <f t="shared" si="19"/>
        <v>4.4647345473198259</v>
      </c>
      <c r="AO71">
        <v>64</v>
      </c>
      <c r="AP71" s="6">
        <f t="shared" ref="AP71:AP107" si="23">POWER(POWER(10,1/AP$6),$AO71)</f>
        <v>21.544346900318875</v>
      </c>
      <c r="AQ71" s="6">
        <f t="shared" si="1"/>
        <v>21544.346900318873</v>
      </c>
    </row>
    <row r="72" spans="2:43" x14ac:dyDescent="0.25">
      <c r="B72">
        <v>39</v>
      </c>
      <c r="C72" s="6">
        <f t="shared" si="20"/>
        <v>42170</v>
      </c>
      <c r="D72" s="2">
        <f t="shared" si="22"/>
        <v>1.1025878003696858</v>
      </c>
      <c r="E72" s="2">
        <f t="shared" si="22"/>
        <v>0.84940944881889768</v>
      </c>
      <c r="F72" s="2">
        <f t="shared" si="22"/>
        <v>0.66152263374485598</v>
      </c>
      <c r="G72" s="2">
        <f t="shared" si="22"/>
        <v>0.52335456475583864</v>
      </c>
      <c r="H72" s="2">
        <f t="shared" si="22"/>
        <v>0.40631808278867104</v>
      </c>
      <c r="I72" s="2">
        <f t="shared" si="22"/>
        <v>0.3227595385980479</v>
      </c>
      <c r="J72" s="2">
        <f t="shared" si="22"/>
        <v>0.23610483506552191</v>
      </c>
      <c r="K72" s="2">
        <f t="shared" si="22"/>
        <v>0.1849737382964147</v>
      </c>
      <c r="L72" s="2">
        <f t="shared" si="22"/>
        <v>0.13273314866112651</v>
      </c>
      <c r="M72" s="2">
        <f t="shared" si="22"/>
        <v>7.934655775962661E-2</v>
      </c>
      <c r="O72" s="6">
        <f t="shared" si="9"/>
        <v>42170</v>
      </c>
      <c r="P72" s="3">
        <f t="shared" si="10"/>
        <v>56.452495378927914</v>
      </c>
      <c r="Q72" s="3">
        <f t="shared" si="11"/>
        <v>43.489763779527564</v>
      </c>
      <c r="R72" s="3">
        <f t="shared" si="12"/>
        <v>33.869958847736626</v>
      </c>
      <c r="S72" s="3">
        <f t="shared" si="13"/>
        <v>26.79575371549894</v>
      </c>
      <c r="T72" s="3">
        <f t="shared" si="14"/>
        <v>20.803485838779956</v>
      </c>
      <c r="U72" s="3">
        <f t="shared" si="15"/>
        <v>16.525288376220054</v>
      </c>
      <c r="V72" s="3">
        <f t="shared" si="16"/>
        <v>12.088567555354722</v>
      </c>
      <c r="W72" s="3">
        <f t="shared" si="17"/>
        <v>9.4706554007764332</v>
      </c>
      <c r="X72" s="3">
        <f t="shared" si="18"/>
        <v>6.7959372114496777</v>
      </c>
      <c r="Y72" s="3">
        <f t="shared" si="19"/>
        <v>4.0625437572928824</v>
      </c>
      <c r="AO72">
        <v>65</v>
      </c>
      <c r="AP72" s="6">
        <f t="shared" si="23"/>
        <v>22.603030271419239</v>
      </c>
      <c r="AQ72" s="6">
        <f t="shared" ref="AQ72:AQ107" si="24">AP72*1000</f>
        <v>22603.03027141924</v>
      </c>
    </row>
    <row r="73" spans="2:43" x14ac:dyDescent="0.25">
      <c r="B73">
        <v>40</v>
      </c>
      <c r="C73" s="6">
        <f t="shared" si="20"/>
        <v>46420</v>
      </c>
      <c r="D73" s="2">
        <f t="shared" si="22"/>
        <v>1.0222793487574979</v>
      </c>
      <c r="E73" s="2">
        <f t="shared" si="22"/>
        <v>0.78383287920072664</v>
      </c>
      <c r="F73" s="2">
        <f t="shared" si="22"/>
        <v>0.60832544938505206</v>
      </c>
      <c r="G73" s="2">
        <f t="shared" si="22"/>
        <v>0.48003894839337879</v>
      </c>
      <c r="H73" s="2">
        <f t="shared" si="22"/>
        <v>0.37188434695912265</v>
      </c>
      <c r="I73" s="2">
        <f t="shared" si="22"/>
        <v>0.29495236164605715</v>
      </c>
      <c r="J73" s="2">
        <f t="shared" si="22"/>
        <v>0.21541950113378686</v>
      </c>
      <c r="K73" s="2">
        <f t="shared" si="22"/>
        <v>0.16860949208992507</v>
      </c>
      <c r="L73" s="2">
        <f t="shared" si="22"/>
        <v>0.12087450073575783</v>
      </c>
      <c r="M73" s="2">
        <f t="shared" si="22"/>
        <v>7.2186836518046707E-2</v>
      </c>
      <c r="O73" s="6">
        <f t="shared" si="9"/>
        <v>46420</v>
      </c>
      <c r="P73" s="3">
        <f t="shared" si="10"/>
        <v>52.340702656383897</v>
      </c>
      <c r="Q73" s="3">
        <f t="shared" si="11"/>
        <v>40.132243415077205</v>
      </c>
      <c r="R73" s="3">
        <f t="shared" si="12"/>
        <v>31.146263008514666</v>
      </c>
      <c r="S73" s="3">
        <f t="shared" si="13"/>
        <v>24.577994157740996</v>
      </c>
      <c r="T73" s="3">
        <f t="shared" si="14"/>
        <v>19.04047856430708</v>
      </c>
      <c r="U73" s="3">
        <f t="shared" si="15"/>
        <v>15.101560916278126</v>
      </c>
      <c r="V73" s="3">
        <f t="shared" si="16"/>
        <v>11.029478458049887</v>
      </c>
      <c r="W73" s="3">
        <f t="shared" si="17"/>
        <v>8.6328059950041638</v>
      </c>
      <c r="X73" s="3">
        <f t="shared" si="18"/>
        <v>6.1887744376708005</v>
      </c>
      <c r="Y73" s="3">
        <f t="shared" si="19"/>
        <v>3.6959660297239916</v>
      </c>
      <c r="AO73">
        <v>66</v>
      </c>
      <c r="AP73" s="6">
        <f t="shared" si="23"/>
        <v>23.713737056616594</v>
      </c>
      <c r="AQ73" s="6">
        <f t="shared" si="24"/>
        <v>23713.737056616596</v>
      </c>
    </row>
    <row r="74" spans="2:43" x14ac:dyDescent="0.25">
      <c r="B74">
        <v>41</v>
      </c>
      <c r="C74" s="6">
        <f t="shared" si="20"/>
        <v>51090</v>
      </c>
      <c r="D74" s="2">
        <f t="shared" si="22"/>
        <v>0.94652491272611872</v>
      </c>
      <c r="E74" s="2">
        <f t="shared" si="22"/>
        <v>0.72253851306095107</v>
      </c>
      <c r="F74" s="2">
        <f t="shared" si="22"/>
        <v>0.55893602225312933</v>
      </c>
      <c r="G74" s="2">
        <f t="shared" si="22"/>
        <v>0.44002142092109958</v>
      </c>
      <c r="H74" s="2">
        <f t="shared" si="22"/>
        <v>0.34020430499817583</v>
      </c>
      <c r="I74" s="2">
        <f t="shared" si="22"/>
        <v>0.26944444444444443</v>
      </c>
      <c r="J74" s="2">
        <f t="shared" si="22"/>
        <v>0.19650244452801804</v>
      </c>
      <c r="K74" s="2">
        <f t="shared" si="22"/>
        <v>0.15367103016505407</v>
      </c>
      <c r="L74" s="2">
        <f t="shared" si="22"/>
        <v>0.11006891271056661</v>
      </c>
      <c r="M74" s="2">
        <f t="shared" si="22"/>
        <v>6.5675101410083064E-2</v>
      </c>
      <c r="O74" s="6">
        <f t="shared" si="9"/>
        <v>51090</v>
      </c>
      <c r="P74" s="3">
        <f t="shared" si="10"/>
        <v>48.462075531577277</v>
      </c>
      <c r="Q74" s="3">
        <f t="shared" si="11"/>
        <v>36.993971868720692</v>
      </c>
      <c r="R74" s="3">
        <f t="shared" si="12"/>
        <v>28.617524339360223</v>
      </c>
      <c r="S74" s="3">
        <f t="shared" si="13"/>
        <v>22.529096751160299</v>
      </c>
      <c r="T74" s="3">
        <f t="shared" si="14"/>
        <v>17.418460415906601</v>
      </c>
      <c r="U74" s="3">
        <f t="shared" si="15"/>
        <v>13.795555555555556</v>
      </c>
      <c r="V74" s="3">
        <f t="shared" si="16"/>
        <v>10.060925159834524</v>
      </c>
      <c r="W74" s="3">
        <f t="shared" si="17"/>
        <v>7.8679567444507681</v>
      </c>
      <c r="X74" s="3">
        <f t="shared" si="18"/>
        <v>5.6355283307810105</v>
      </c>
      <c r="Y74" s="3">
        <f t="shared" si="19"/>
        <v>3.3625651921962527</v>
      </c>
      <c r="AO74">
        <v>67</v>
      </c>
      <c r="AP74" s="6">
        <f t="shared" si="23"/>
        <v>24.879023672388406</v>
      </c>
      <c r="AQ74" s="6">
        <f t="shared" si="24"/>
        <v>24879.023672388408</v>
      </c>
    </row>
    <row r="75" spans="2:43" x14ac:dyDescent="0.25">
      <c r="B75">
        <v>42</v>
      </c>
      <c r="C75" s="6">
        <f t="shared" si="20"/>
        <v>56230</v>
      </c>
      <c r="D75" s="2">
        <f t="shared" si="22"/>
        <v>0.8751467136150235</v>
      </c>
      <c r="E75" s="2">
        <f t="shared" si="22"/>
        <v>0.66527906259636138</v>
      </c>
      <c r="F75" s="2">
        <f t="shared" si="22"/>
        <v>0.51308649856367694</v>
      </c>
      <c r="G75" s="2">
        <f t="shared" si="22"/>
        <v>0.40304120340091565</v>
      </c>
      <c r="H75" s="2">
        <f t="shared" si="22"/>
        <v>0.31104069379586391</v>
      </c>
      <c r="I75" s="2">
        <f t="shared" si="22"/>
        <v>0.24602637808589786</v>
      </c>
      <c r="J75" s="2">
        <f t="shared" si="22"/>
        <v>0.17918381344307271</v>
      </c>
      <c r="K75" s="2">
        <f t="shared" si="22"/>
        <v>0.14001728608470182</v>
      </c>
      <c r="L75" s="2">
        <f t="shared" si="22"/>
        <v>0.10020913210177762</v>
      </c>
      <c r="M75" s="2">
        <f t="shared" si="22"/>
        <v>5.9743454577402919E-2</v>
      </c>
      <c r="O75" s="6">
        <f t="shared" si="9"/>
        <v>56230</v>
      </c>
      <c r="P75" s="3">
        <f t="shared" si="10"/>
        <v>44.8075117370892</v>
      </c>
      <c r="Q75" s="3">
        <f t="shared" si="11"/>
        <v>34.062288004933706</v>
      </c>
      <c r="R75" s="3">
        <f t="shared" si="12"/>
        <v>26.270028726460261</v>
      </c>
      <c r="S75" s="3">
        <f t="shared" si="13"/>
        <v>20.635709614126881</v>
      </c>
      <c r="T75" s="3">
        <f t="shared" si="14"/>
        <v>15.925283522348233</v>
      </c>
      <c r="U75" s="3">
        <f t="shared" si="15"/>
        <v>12.59655055799797</v>
      </c>
      <c r="V75" s="3">
        <f t="shared" si="16"/>
        <v>9.1742112482853226</v>
      </c>
      <c r="W75" s="3">
        <f t="shared" si="17"/>
        <v>7.1688850475367332</v>
      </c>
      <c r="X75" s="3">
        <f t="shared" si="18"/>
        <v>5.130707563611014</v>
      </c>
      <c r="Y75" s="3">
        <f t="shared" si="19"/>
        <v>3.0588648743630293</v>
      </c>
      <c r="AO75">
        <v>68</v>
      </c>
      <c r="AP75" s="6">
        <f t="shared" si="23"/>
        <v>26.101572156825416</v>
      </c>
      <c r="AQ75" s="6">
        <f t="shared" si="24"/>
        <v>26101.572156825416</v>
      </c>
    </row>
    <row r="76" spans="2:43" x14ac:dyDescent="0.25">
      <c r="B76">
        <v>43</v>
      </c>
      <c r="C76" s="6">
        <f t="shared" si="20"/>
        <v>61900</v>
      </c>
      <c r="D76" s="2">
        <f t="shared" si="22"/>
        <v>0.8079371529188677</v>
      </c>
      <c r="E76" s="2">
        <f t="shared" si="22"/>
        <v>0.61179639869559055</v>
      </c>
      <c r="F76" s="2">
        <f t="shared" si="22"/>
        <v>0.47051075662227426</v>
      </c>
      <c r="G76" s="2">
        <f t="shared" si="22"/>
        <v>0.36884632650007482</v>
      </c>
      <c r="H76" s="2">
        <f t="shared" si="22"/>
        <v>0.28416882523236325</v>
      </c>
      <c r="I76" s="2">
        <f t="shared" si="22"/>
        <v>0.22450239160623361</v>
      </c>
      <c r="J76" s="2">
        <f t="shared" si="22"/>
        <v>0.1633067666822941</v>
      </c>
      <c r="K76" s="2">
        <f t="shared" si="22"/>
        <v>0.12751889168765743</v>
      </c>
      <c r="L76" s="2">
        <f t="shared" si="22"/>
        <v>9.1197462331482945E-2</v>
      </c>
      <c r="M76" s="2">
        <f t="shared" si="22"/>
        <v>5.4330457015020775E-2</v>
      </c>
      <c r="O76" s="6">
        <f t="shared" si="9"/>
        <v>61900</v>
      </c>
      <c r="P76" s="3">
        <f t="shared" si="10"/>
        <v>41.366382229446025</v>
      </c>
      <c r="Q76" s="3">
        <f t="shared" si="11"/>
        <v>31.323975613214238</v>
      </c>
      <c r="R76" s="3">
        <f t="shared" si="12"/>
        <v>24.090150739060441</v>
      </c>
      <c r="S76" s="3">
        <f t="shared" si="13"/>
        <v>18.884931916803829</v>
      </c>
      <c r="T76" s="3">
        <f t="shared" si="14"/>
        <v>14.549443851896999</v>
      </c>
      <c r="U76" s="3">
        <f t="shared" si="15"/>
        <v>11.494522450239161</v>
      </c>
      <c r="V76" s="3">
        <f t="shared" si="16"/>
        <v>8.3613064541334587</v>
      </c>
      <c r="W76" s="3">
        <f t="shared" si="17"/>
        <v>6.5289672544080606</v>
      </c>
      <c r="X76" s="3">
        <f t="shared" si="18"/>
        <v>4.6693100713719264</v>
      </c>
      <c r="Y76" s="3">
        <f t="shared" si="19"/>
        <v>2.7817193991690639</v>
      </c>
      <c r="AO76">
        <v>69</v>
      </c>
      <c r="AP76" s="6">
        <f t="shared" si="23"/>
        <v>27.384196342643662</v>
      </c>
      <c r="AQ76" s="6">
        <f t="shared" si="24"/>
        <v>27384.196342643663</v>
      </c>
    </row>
    <row r="77" spans="2:43" x14ac:dyDescent="0.25">
      <c r="B77">
        <v>44</v>
      </c>
      <c r="C77" s="6">
        <f t="shared" si="20"/>
        <v>68130</v>
      </c>
      <c r="D77" s="2">
        <f t="shared" si="22"/>
        <v>0.7450662003497377</v>
      </c>
      <c r="E77" s="2">
        <f t="shared" si="22"/>
        <v>0.56214174048983845</v>
      </c>
      <c r="F77" s="2">
        <f t="shared" si="22"/>
        <v>0.43119635193133049</v>
      </c>
      <c r="G77" s="2">
        <f t="shared" si="22"/>
        <v>0.33739392280317548</v>
      </c>
      <c r="H77" s="2">
        <f t="shared" si="22"/>
        <v>0.25953242415808514</v>
      </c>
      <c r="I77" s="2">
        <f t="shared" si="22"/>
        <v>0.2048141891891892</v>
      </c>
      <c r="J77" s="2">
        <f t="shared" si="22"/>
        <v>0.14881800056963829</v>
      </c>
      <c r="K77" s="2">
        <f t="shared" si="22"/>
        <v>0.11612903225806452</v>
      </c>
      <c r="L77" s="2">
        <f t="shared" si="22"/>
        <v>8.2996535796766746E-2</v>
      </c>
      <c r="M77" s="2">
        <f t="shared" si="22"/>
        <v>4.9411422758320014E-2</v>
      </c>
      <c r="O77" s="6">
        <f t="shared" si="9"/>
        <v>68130</v>
      </c>
      <c r="P77" s="3">
        <f t="shared" si="10"/>
        <v>38.14738945790657</v>
      </c>
      <c r="Q77" s="3">
        <f t="shared" si="11"/>
        <v>28.781657113079728</v>
      </c>
      <c r="R77" s="3">
        <f t="shared" si="12"/>
        <v>22.07725321888412</v>
      </c>
      <c r="S77" s="3">
        <f t="shared" si="13"/>
        <v>17.274568847522584</v>
      </c>
      <c r="T77" s="3">
        <f t="shared" si="14"/>
        <v>13.288060116893959</v>
      </c>
      <c r="U77" s="3">
        <f t="shared" si="15"/>
        <v>10.486486486486488</v>
      </c>
      <c r="V77" s="3">
        <f t="shared" si="16"/>
        <v>7.6194816291654801</v>
      </c>
      <c r="W77" s="3">
        <f t="shared" si="17"/>
        <v>5.9458064516129037</v>
      </c>
      <c r="X77" s="3">
        <f t="shared" si="18"/>
        <v>4.2494226327944578</v>
      </c>
      <c r="Y77" s="3">
        <f t="shared" si="19"/>
        <v>2.5298648452259846</v>
      </c>
      <c r="AO77">
        <v>70</v>
      </c>
      <c r="AP77" s="6">
        <f t="shared" si="23"/>
        <v>28.729848333536701</v>
      </c>
      <c r="AQ77" s="6">
        <f t="shared" si="24"/>
        <v>28729.848333536702</v>
      </c>
    </row>
    <row r="78" spans="2:43" x14ac:dyDescent="0.25">
      <c r="B78">
        <v>45</v>
      </c>
      <c r="C78" s="6">
        <f t="shared" si="20"/>
        <v>74990</v>
      </c>
      <c r="D78" s="2">
        <f t="shared" si="22"/>
        <v>0.68626323055683391</v>
      </c>
      <c r="E78" s="2">
        <f t="shared" si="22"/>
        <v>0.51602487443195411</v>
      </c>
      <c r="F78" s="2">
        <f t="shared" si="22"/>
        <v>0.39486612625890444</v>
      </c>
      <c r="G78" s="2">
        <f t="shared" si="22"/>
        <v>0.30843343343343343</v>
      </c>
      <c r="H78" s="2">
        <f t="shared" si="22"/>
        <v>0.23691565040650406</v>
      </c>
      <c r="I78" s="2">
        <f t="shared" si="22"/>
        <v>0.18677792041078306</v>
      </c>
      <c r="J78" s="2">
        <f t="shared" si="22"/>
        <v>0.13557343020238713</v>
      </c>
      <c r="K78" s="2">
        <f t="shared" si="22"/>
        <v>0.10573032241221772</v>
      </c>
      <c r="L78" s="2">
        <f t="shared" si="22"/>
        <v>7.551878119254006E-2</v>
      </c>
      <c r="M78" s="2">
        <f t="shared" si="22"/>
        <v>4.4931941324170742E-2</v>
      </c>
      <c r="O78" s="6">
        <f t="shared" si="9"/>
        <v>74990</v>
      </c>
      <c r="P78" s="3">
        <f t="shared" si="10"/>
        <v>35.136677404509896</v>
      </c>
      <c r="Q78" s="3">
        <f t="shared" si="11"/>
        <v>26.420473570916052</v>
      </c>
      <c r="R78" s="3">
        <f t="shared" si="12"/>
        <v>20.217145664455906</v>
      </c>
      <c r="S78" s="3">
        <f t="shared" si="13"/>
        <v>15.791791791791791</v>
      </c>
      <c r="T78" s="3">
        <f t="shared" si="14"/>
        <v>12.130081300813007</v>
      </c>
      <c r="U78" s="3">
        <f t="shared" si="15"/>
        <v>9.5630295250320927</v>
      </c>
      <c r="V78" s="3">
        <f t="shared" si="16"/>
        <v>6.941359626362221</v>
      </c>
      <c r="W78" s="3">
        <f t="shared" si="17"/>
        <v>5.4133925075055469</v>
      </c>
      <c r="X78" s="3">
        <f t="shared" si="18"/>
        <v>3.8665615970580509</v>
      </c>
      <c r="Y78" s="3">
        <f t="shared" si="19"/>
        <v>2.3005153957975422</v>
      </c>
      <c r="AO78">
        <v>71</v>
      </c>
      <c r="AP78" s="6">
        <f t="shared" si="23"/>
        <v>30.14162529877396</v>
      </c>
      <c r="AQ78" s="6">
        <f t="shared" si="24"/>
        <v>30141.625298773961</v>
      </c>
    </row>
    <row r="79" spans="2:43" x14ac:dyDescent="0.25">
      <c r="B79">
        <v>46</v>
      </c>
      <c r="C79" s="6">
        <f t="shared" si="20"/>
        <v>82540</v>
      </c>
      <c r="D79" s="2">
        <f t="shared" si="22"/>
        <v>0.63141738117921031</v>
      </c>
      <c r="E79" s="2">
        <f t="shared" si="22"/>
        <v>0.47329165295601622</v>
      </c>
      <c r="F79" s="2">
        <f t="shared" si="22"/>
        <v>0.36135776104304823</v>
      </c>
      <c r="G79" s="2">
        <f t="shared" si="22"/>
        <v>0.28181090659654739</v>
      </c>
      <c r="H79" s="2">
        <f t="shared" si="22"/>
        <v>0.21618175495537267</v>
      </c>
      <c r="I79" s="2">
        <f t="shared" si="22"/>
        <v>0.17027501462843769</v>
      </c>
      <c r="J79" s="2">
        <f t="shared" si="22"/>
        <v>0.12347867186576864</v>
      </c>
      <c r="K79" s="2">
        <f t="shared" si="22"/>
        <v>9.624524714828897E-2</v>
      </c>
      <c r="L79" s="2">
        <f t="shared" si="22"/>
        <v>6.8705938582865334E-2</v>
      </c>
      <c r="M79" s="2">
        <f t="shared" si="22"/>
        <v>4.085556356645037E-2</v>
      </c>
      <c r="O79" s="6">
        <f t="shared" si="9"/>
        <v>82540</v>
      </c>
      <c r="P79" s="3">
        <f t="shared" si="10"/>
        <v>32.328569916375571</v>
      </c>
      <c r="Q79" s="3">
        <f t="shared" si="11"/>
        <v>24.232532631348029</v>
      </c>
      <c r="R79" s="3">
        <f t="shared" si="12"/>
        <v>18.501517365404069</v>
      </c>
      <c r="S79" s="3">
        <f t="shared" si="13"/>
        <v>14.428718417743227</v>
      </c>
      <c r="T79" s="3">
        <f t="shared" si="14"/>
        <v>11.068505853715081</v>
      </c>
      <c r="U79" s="3">
        <f t="shared" si="15"/>
        <v>8.7180807489760106</v>
      </c>
      <c r="V79" s="3">
        <f t="shared" si="16"/>
        <v>6.3221079995273541</v>
      </c>
      <c r="W79" s="3">
        <f t="shared" si="17"/>
        <v>4.9277566539923949</v>
      </c>
      <c r="X79" s="3">
        <f t="shared" si="18"/>
        <v>3.5177440554427051</v>
      </c>
      <c r="Y79" s="3">
        <f t="shared" si="19"/>
        <v>2.091804854602259</v>
      </c>
      <c r="AO79">
        <v>72</v>
      </c>
      <c r="AP79" s="6">
        <f t="shared" si="23"/>
        <v>31.622776601683857</v>
      </c>
      <c r="AQ79" s="6">
        <f t="shared" si="24"/>
        <v>31622.776601683858</v>
      </c>
    </row>
    <row r="80" spans="2:43" x14ac:dyDescent="0.25">
      <c r="B80">
        <v>47</v>
      </c>
      <c r="C80" s="6">
        <f t="shared" si="20"/>
        <v>90850</v>
      </c>
      <c r="D80" s="2">
        <f t="shared" si="22"/>
        <v>0.58036582992800156</v>
      </c>
      <c r="E80" s="2">
        <f t="shared" si="22"/>
        <v>0.43375552874949741</v>
      </c>
      <c r="F80" s="2">
        <f t="shared" si="22"/>
        <v>0.33048930921052633</v>
      </c>
      <c r="G80" s="2">
        <f t="shared" si="22"/>
        <v>0.25736061808310712</v>
      </c>
      <c r="H80" s="2">
        <f t="shared" si="22"/>
        <v>0.19718756608162402</v>
      </c>
      <c r="I80" s="2">
        <f t="shared" si="22"/>
        <v>0.15518344709897611</v>
      </c>
      <c r="J80" s="2">
        <f t="shared" si="22"/>
        <v>0.11243813212825479</v>
      </c>
      <c r="K80" s="2">
        <f t="shared" si="22"/>
        <v>8.7595977073645512E-2</v>
      </c>
      <c r="L80" s="2">
        <f t="shared" si="22"/>
        <v>6.25E-2</v>
      </c>
      <c r="M80" s="2">
        <f t="shared" si="22"/>
        <v>3.7146290833606467E-2</v>
      </c>
      <c r="O80" s="6">
        <f t="shared" si="9"/>
        <v>90850</v>
      </c>
      <c r="P80" s="3">
        <f t="shared" si="10"/>
        <v>29.714730492313681</v>
      </c>
      <c r="Q80" s="3">
        <f t="shared" si="11"/>
        <v>22.208283071974268</v>
      </c>
      <c r="R80" s="3">
        <f t="shared" si="12"/>
        <v>16.921052631578949</v>
      </c>
      <c r="S80" s="3">
        <f t="shared" si="13"/>
        <v>13.176863645855084</v>
      </c>
      <c r="T80" s="3">
        <f t="shared" si="14"/>
        <v>10.09600338337915</v>
      </c>
      <c r="U80" s="3">
        <f t="shared" si="15"/>
        <v>7.9453924914675769</v>
      </c>
      <c r="V80" s="3">
        <f t="shared" si="16"/>
        <v>5.7568323649666455</v>
      </c>
      <c r="W80" s="3">
        <f t="shared" si="17"/>
        <v>4.4849140261706504</v>
      </c>
      <c r="X80" s="3">
        <f t="shared" si="18"/>
        <v>3.2</v>
      </c>
      <c r="Y80" s="3">
        <f t="shared" si="19"/>
        <v>1.9018900906806511</v>
      </c>
      <c r="AO80">
        <v>73</v>
      </c>
      <c r="AP80" s="6">
        <f t="shared" si="23"/>
        <v>33.176711278428634</v>
      </c>
      <c r="AQ80" s="6">
        <f t="shared" si="24"/>
        <v>33176.711278428636</v>
      </c>
    </row>
    <row r="81" spans="2:43" x14ac:dyDescent="0.25">
      <c r="B81">
        <v>48</v>
      </c>
      <c r="C81" s="6">
        <f t="shared" si="20"/>
        <v>100000</v>
      </c>
      <c r="D81" s="2">
        <f t="shared" si="22"/>
        <v>0.53292236219065492</v>
      </c>
      <c r="E81" s="2">
        <f t="shared" si="22"/>
        <v>0.39721992083218266</v>
      </c>
      <c r="F81" s="2">
        <f t="shared" si="22"/>
        <v>0.30207648219486988</v>
      </c>
      <c r="G81" s="2">
        <f t="shared" si="22"/>
        <v>0.23491851710664252</v>
      </c>
      <c r="H81" s="2">
        <f t="shared" si="22"/>
        <v>0.17979369517015328</v>
      </c>
      <c r="I81" s="2">
        <f t="shared" si="22"/>
        <v>0.14138567680497521</v>
      </c>
      <c r="J81" s="2">
        <f t="shared" si="22"/>
        <v>0.10236066216083847</v>
      </c>
      <c r="K81" s="2">
        <f t="shared" si="22"/>
        <v>7.9708718756150362E-2</v>
      </c>
      <c r="L81" s="2">
        <f t="shared" si="22"/>
        <v>5.6846267918932276E-2</v>
      </c>
      <c r="M81" s="2">
        <f t="shared" si="22"/>
        <v>3.3770361541517677E-2</v>
      </c>
      <c r="O81" s="6">
        <f t="shared" si="9"/>
        <v>100000</v>
      </c>
      <c r="P81" s="3">
        <f t="shared" si="10"/>
        <v>27.285624944161533</v>
      </c>
      <c r="Q81" s="3">
        <f t="shared" si="11"/>
        <v>20.337659946607751</v>
      </c>
      <c r="R81" s="3">
        <f t="shared" si="12"/>
        <v>15.466315888377338</v>
      </c>
      <c r="S81" s="3">
        <f t="shared" si="13"/>
        <v>12.027828075860096</v>
      </c>
      <c r="T81" s="3">
        <f t="shared" si="14"/>
        <v>9.2054371927118481</v>
      </c>
      <c r="U81" s="3">
        <f t="shared" si="15"/>
        <v>7.2389466524147306</v>
      </c>
      <c r="V81" s="3">
        <f t="shared" si="16"/>
        <v>5.2408659026349298</v>
      </c>
      <c r="W81" s="3">
        <f t="shared" si="17"/>
        <v>4.0810864003148986</v>
      </c>
      <c r="X81" s="3">
        <f t="shared" si="18"/>
        <v>2.9105289174493327</v>
      </c>
      <c r="Y81" s="3">
        <f t="shared" si="19"/>
        <v>1.729042510925705</v>
      </c>
      <c r="AO81">
        <v>74</v>
      </c>
      <c r="AP81" s="6">
        <f t="shared" si="23"/>
        <v>34.807005884284173</v>
      </c>
      <c r="AQ81" s="6">
        <f t="shared" si="24"/>
        <v>34807.005884284175</v>
      </c>
    </row>
    <row r="82" spans="2:43" x14ac:dyDescent="0.25">
      <c r="B82">
        <v>49</v>
      </c>
      <c r="C82" s="6">
        <f t="shared" si="20"/>
        <v>110070</v>
      </c>
      <c r="D82" s="2">
        <f t="shared" si="22"/>
        <v>0.48893442622950822</v>
      </c>
      <c r="E82" s="2">
        <f t="shared" si="22"/>
        <v>0.36352148272957036</v>
      </c>
      <c r="F82" s="2">
        <f t="shared" si="22"/>
        <v>0.27596566523605148</v>
      </c>
      <c r="G82" s="2">
        <f t="shared" si="22"/>
        <v>0.21434782608695652</v>
      </c>
      <c r="H82" s="2">
        <f t="shared" si="22"/>
        <v>0.16388400702987699</v>
      </c>
      <c r="I82" s="2">
        <f t="shared" si="22"/>
        <v>0.1287838555496548</v>
      </c>
      <c r="J82" s="2">
        <f t="shared" si="22"/>
        <v>9.3170470756062773E-2</v>
      </c>
      <c r="K82" s="2">
        <f t="shared" si="22"/>
        <v>7.2522159548751006E-2</v>
      </c>
      <c r="L82" s="2">
        <f t="shared" si="22"/>
        <v>5.1699334652040997E-2</v>
      </c>
      <c r="M82" s="2">
        <f t="shared" si="22"/>
        <v>3.0699774266365689E-2</v>
      </c>
      <c r="O82" s="6">
        <f t="shared" si="9"/>
        <v>110070</v>
      </c>
      <c r="P82" s="3">
        <f t="shared" si="10"/>
        <v>25.033442622950822</v>
      </c>
      <c r="Q82" s="3">
        <f t="shared" si="11"/>
        <v>18.612299915754001</v>
      </c>
      <c r="R82" s="3">
        <f t="shared" si="12"/>
        <v>14.129442060085836</v>
      </c>
      <c r="S82" s="3">
        <f t="shared" si="13"/>
        <v>10.974608695652174</v>
      </c>
      <c r="T82" s="3">
        <f t="shared" si="14"/>
        <v>8.3908611599297025</v>
      </c>
      <c r="U82" s="3">
        <f t="shared" si="15"/>
        <v>6.5937334041423252</v>
      </c>
      <c r="V82" s="3">
        <f t="shared" si="16"/>
        <v>4.7703281027104136</v>
      </c>
      <c r="W82" s="3">
        <f t="shared" si="17"/>
        <v>3.7131345688960513</v>
      </c>
      <c r="X82" s="3">
        <f t="shared" si="18"/>
        <v>2.6470059341844991</v>
      </c>
      <c r="Y82" s="3">
        <f t="shared" si="19"/>
        <v>1.5718284424379232</v>
      </c>
      <c r="AO82">
        <v>75</v>
      </c>
      <c r="AP82" s="6">
        <f t="shared" si="23"/>
        <v>36.517412725483844</v>
      </c>
      <c r="AQ82" s="6">
        <f t="shared" si="24"/>
        <v>36517.412725483846</v>
      </c>
    </row>
    <row r="83" spans="2:43" x14ac:dyDescent="0.25">
      <c r="B83">
        <v>50</v>
      </c>
      <c r="C83" s="6">
        <f t="shared" si="20"/>
        <v>121150</v>
      </c>
      <c r="D83" s="2">
        <f t="shared" si="22"/>
        <v>0.44822663059813644</v>
      </c>
      <c r="E83" s="2">
        <f t="shared" si="22"/>
        <v>0.33248574510710432</v>
      </c>
      <c r="F83" s="2">
        <f t="shared" si="22"/>
        <v>0.25199874588493493</v>
      </c>
      <c r="G83" s="2">
        <f t="shared" si="22"/>
        <v>0.19551078680203046</v>
      </c>
      <c r="H83" s="2">
        <f t="shared" si="22"/>
        <v>0.14934336963484945</v>
      </c>
      <c r="I83" s="2">
        <f t="shared" si="22"/>
        <v>0.11728196034177012</v>
      </c>
      <c r="J83" s="2">
        <f t="shared" si="22"/>
        <v>8.4793898085037331E-2</v>
      </c>
      <c r="K83" s="2">
        <f t="shared" si="22"/>
        <v>6.5977030219108904E-2</v>
      </c>
      <c r="L83" s="2">
        <f t="shared" si="22"/>
        <v>4.7015535568274737E-2</v>
      </c>
      <c r="M83" s="2">
        <f t="shared" si="22"/>
        <v>2.7907740293852089E-2</v>
      </c>
      <c r="O83" s="6">
        <f t="shared" si="9"/>
        <v>121150</v>
      </c>
      <c r="P83" s="3">
        <f t="shared" si="10"/>
        <v>22.949203486624587</v>
      </c>
      <c r="Q83" s="3">
        <f t="shared" si="11"/>
        <v>17.023270149483743</v>
      </c>
      <c r="R83" s="3">
        <f t="shared" si="12"/>
        <v>12.902335789308669</v>
      </c>
      <c r="S83" s="3">
        <f t="shared" si="13"/>
        <v>10.01015228426396</v>
      </c>
      <c r="T83" s="3">
        <f t="shared" si="14"/>
        <v>7.6463805253042922</v>
      </c>
      <c r="U83" s="3">
        <f t="shared" si="15"/>
        <v>6.00483636949863</v>
      </c>
      <c r="V83" s="3">
        <f t="shared" si="16"/>
        <v>4.3414475819539113</v>
      </c>
      <c r="W83" s="3">
        <f t="shared" si="17"/>
        <v>3.378023947218376</v>
      </c>
      <c r="X83" s="3">
        <f t="shared" si="18"/>
        <v>2.4071954210956665</v>
      </c>
      <c r="Y83" s="3">
        <f t="shared" si="19"/>
        <v>1.4288763030452269</v>
      </c>
      <c r="AO83">
        <v>76</v>
      </c>
      <c r="AP83" s="6">
        <f t="shared" si="23"/>
        <v>38.311868495572959</v>
      </c>
      <c r="AQ83" s="6">
        <f t="shared" si="24"/>
        <v>38311.868495572962</v>
      </c>
    </row>
    <row r="84" spans="2:43" x14ac:dyDescent="0.25">
      <c r="B84">
        <v>51</v>
      </c>
      <c r="C84" s="6">
        <f t="shared" si="20"/>
        <v>133350</v>
      </c>
      <c r="D84" s="2">
        <f t="shared" si="22"/>
        <v>0.41058645374449337</v>
      </c>
      <c r="E84" s="2">
        <f t="shared" si="22"/>
        <v>0.30391604451331172</v>
      </c>
      <c r="F84" s="2">
        <f t="shared" si="22"/>
        <v>0.23000429245957935</v>
      </c>
      <c r="G84" s="2">
        <f t="shared" si="22"/>
        <v>0.17826149840902517</v>
      </c>
      <c r="H84" s="2">
        <f t="shared" si="22"/>
        <v>0.13605194047271665</v>
      </c>
      <c r="I84" s="2">
        <f t="shared" si="22"/>
        <v>0.10678115367679436</v>
      </c>
      <c r="J84" s="2">
        <f t="shared" si="22"/>
        <v>7.7155936207914944E-2</v>
      </c>
      <c r="K84" s="2">
        <f t="shared" si="22"/>
        <v>6.0013336296954878E-2</v>
      </c>
      <c r="L84" s="2">
        <f t="shared" si="22"/>
        <v>4.2750929368029739E-2</v>
      </c>
      <c r="M84" s="2">
        <f t="shared" si="22"/>
        <v>2.5367455047377453E-2</v>
      </c>
      <c r="O84" s="6">
        <f t="shared" si="9"/>
        <v>133350</v>
      </c>
      <c r="P84" s="3">
        <f t="shared" si="10"/>
        <v>21.022026431718061</v>
      </c>
      <c r="Q84" s="3">
        <f t="shared" si="11"/>
        <v>15.560501479081561</v>
      </c>
      <c r="R84" s="3">
        <f t="shared" si="12"/>
        <v>11.776219773930462</v>
      </c>
      <c r="S84" s="3">
        <f t="shared" si="13"/>
        <v>9.1269887185420888</v>
      </c>
      <c r="T84" s="3">
        <f t="shared" si="14"/>
        <v>6.9658593522030925</v>
      </c>
      <c r="U84" s="3">
        <f t="shared" si="15"/>
        <v>5.4671950682518711</v>
      </c>
      <c r="V84" s="3">
        <f t="shared" si="16"/>
        <v>3.9503839338452451</v>
      </c>
      <c r="W84" s="3">
        <f t="shared" si="17"/>
        <v>3.0726828184040897</v>
      </c>
      <c r="X84" s="3">
        <f t="shared" si="18"/>
        <v>2.1888475836431227</v>
      </c>
      <c r="Y84" s="3">
        <f t="shared" si="19"/>
        <v>1.2988136984257257</v>
      </c>
      <c r="AO84">
        <v>77</v>
      </c>
      <c r="AP84" s="6">
        <f t="shared" si="23"/>
        <v>40.194503336151335</v>
      </c>
      <c r="AQ84" s="6">
        <f t="shared" si="24"/>
        <v>40194.503336151334</v>
      </c>
    </row>
    <row r="85" spans="2:43" x14ac:dyDescent="0.25">
      <c r="B85">
        <v>52</v>
      </c>
      <c r="C85" s="6">
        <f t="shared" si="20"/>
        <v>146780</v>
      </c>
      <c r="D85" s="2">
        <f t="shared" si="22"/>
        <v>0.37584273202696744</v>
      </c>
      <c r="E85" s="2">
        <f t="shared" si="22"/>
        <v>0.2776526607039444</v>
      </c>
      <c r="F85" s="2">
        <f t="shared" si="22"/>
        <v>0.20984269956269172</v>
      </c>
      <c r="G85" s="2">
        <f t="shared" si="22"/>
        <v>0.16248104937050953</v>
      </c>
      <c r="H85" s="2">
        <f t="shared" si="22"/>
        <v>0.12391203242309481</v>
      </c>
      <c r="I85" s="2">
        <f t="shared" si="22"/>
        <v>9.7200881822433027E-2</v>
      </c>
      <c r="J85" s="2">
        <f t="shared" si="22"/>
        <v>7.0195472559951635E-2</v>
      </c>
      <c r="K85" s="2">
        <f t="shared" si="22"/>
        <v>5.4582210242587602E-2</v>
      </c>
      <c r="L85" s="2">
        <f t="shared" si="22"/>
        <v>3.8869735685797338E-2</v>
      </c>
      <c r="M85" s="2">
        <f t="shared" si="22"/>
        <v>2.3057100230571004E-2</v>
      </c>
      <c r="O85" s="6">
        <f t="shared" si="9"/>
        <v>146780</v>
      </c>
      <c r="P85" s="3">
        <f t="shared" si="10"/>
        <v>19.243147879780732</v>
      </c>
      <c r="Q85" s="3">
        <f t="shared" si="11"/>
        <v>14.215816228041954</v>
      </c>
      <c r="R85" s="3">
        <f t="shared" si="12"/>
        <v>10.743946217609816</v>
      </c>
      <c r="S85" s="3">
        <f t="shared" si="13"/>
        <v>8.3190297277700882</v>
      </c>
      <c r="T85" s="3">
        <f t="shared" si="14"/>
        <v>6.3442960600624545</v>
      </c>
      <c r="U85" s="3">
        <f t="shared" si="15"/>
        <v>4.9766851493085706</v>
      </c>
      <c r="V85" s="3">
        <f t="shared" si="16"/>
        <v>3.5940081950695237</v>
      </c>
      <c r="W85" s="3">
        <f t="shared" si="17"/>
        <v>2.7946091644204851</v>
      </c>
      <c r="X85" s="3">
        <f t="shared" si="18"/>
        <v>1.9901304671128237</v>
      </c>
      <c r="Y85" s="3">
        <f t="shared" si="19"/>
        <v>1.1805235318052354</v>
      </c>
      <c r="AO85">
        <v>78</v>
      </c>
      <c r="AP85" s="6">
        <f t="shared" si="23"/>
        <v>42.169650342858311</v>
      </c>
      <c r="AQ85" s="6">
        <f t="shared" si="24"/>
        <v>42169.650342858309</v>
      </c>
    </row>
    <row r="86" spans="2:43" x14ac:dyDescent="0.25">
      <c r="B86">
        <v>53</v>
      </c>
      <c r="C86" s="6">
        <f t="shared" si="20"/>
        <v>161560</v>
      </c>
      <c r="D86" s="2">
        <f t="shared" si="22"/>
        <v>0.3438238515188195</v>
      </c>
      <c r="E86" s="2">
        <f t="shared" si="22"/>
        <v>0.25354016099653326</v>
      </c>
      <c r="F86" s="2">
        <f t="shared" si="22"/>
        <v>0.1913804393118638</v>
      </c>
      <c r="G86" s="2">
        <f t="shared" si="22"/>
        <v>0.14805694035677819</v>
      </c>
      <c r="H86" s="2">
        <f t="shared" si="22"/>
        <v>0.11283199225603485</v>
      </c>
      <c r="I86" s="2">
        <f t="shared" si="22"/>
        <v>8.8465981637988689E-2</v>
      </c>
      <c r="J86" s="2">
        <f t="shared" si="22"/>
        <v>6.385578979529484E-2</v>
      </c>
      <c r="K86" s="2">
        <f t="shared" si="22"/>
        <v>4.9638436082853288E-2</v>
      </c>
      <c r="L86" s="2">
        <f t="shared" si="22"/>
        <v>3.5338946592096368E-2</v>
      </c>
      <c r="M86" s="2">
        <f t="shared" si="22"/>
        <v>2.0956607495069033E-2</v>
      </c>
      <c r="O86" s="6">
        <f t="shared" si="9"/>
        <v>161560</v>
      </c>
      <c r="P86" s="3">
        <f t="shared" si="10"/>
        <v>17.60378119776356</v>
      </c>
      <c r="Q86" s="3">
        <f t="shared" si="11"/>
        <v>12.981256243022504</v>
      </c>
      <c r="R86" s="3">
        <f t="shared" si="12"/>
        <v>9.7986784927674258</v>
      </c>
      <c r="S86" s="3">
        <f t="shared" si="13"/>
        <v>7.5805153462670436</v>
      </c>
      <c r="T86" s="3">
        <f t="shared" si="14"/>
        <v>5.7769980035089841</v>
      </c>
      <c r="U86" s="3">
        <f t="shared" si="15"/>
        <v>4.529458259865021</v>
      </c>
      <c r="V86" s="3">
        <f t="shared" si="16"/>
        <v>3.2694164375190957</v>
      </c>
      <c r="W86" s="3">
        <f t="shared" si="17"/>
        <v>2.5414879274420885</v>
      </c>
      <c r="X86" s="3">
        <f t="shared" si="18"/>
        <v>1.809354065515334</v>
      </c>
      <c r="Y86" s="3">
        <f t="shared" si="19"/>
        <v>1.0729783037475344</v>
      </c>
      <c r="AO86">
        <v>79</v>
      </c>
      <c r="AP86" s="6">
        <f t="shared" si="23"/>
        <v>44.241855538479271</v>
      </c>
      <c r="AQ86" s="6">
        <f t="shared" si="24"/>
        <v>44241.855538479271</v>
      </c>
    </row>
    <row r="87" spans="2:43" x14ac:dyDescent="0.25">
      <c r="B87">
        <v>54</v>
      </c>
      <c r="C87" s="6">
        <f t="shared" si="20"/>
        <v>177830</v>
      </c>
      <c r="D87" s="2">
        <f t="shared" si="22"/>
        <v>0.31434443507588533</v>
      </c>
      <c r="E87" s="2">
        <f t="shared" si="22"/>
        <v>0.23141692588222676</v>
      </c>
      <c r="F87" s="2">
        <f t="shared" si="22"/>
        <v>0.17448171062628895</v>
      </c>
      <c r="G87" s="2">
        <f t="shared" si="22"/>
        <v>0.13487634055592032</v>
      </c>
      <c r="H87" s="2">
        <f t="shared" si="22"/>
        <v>0.10272086362634941</v>
      </c>
      <c r="I87" s="2">
        <f t="shared" si="22"/>
        <v>8.0502379108111102E-2</v>
      </c>
      <c r="J87" s="2">
        <f t="shared" si="22"/>
        <v>5.8081369497554471E-2</v>
      </c>
      <c r="K87" s="2">
        <f t="shared" si="22"/>
        <v>4.5137921426581219E-2</v>
      </c>
      <c r="L87" s="2">
        <f t="shared" si="22"/>
        <v>3.2126494580400046E-2</v>
      </c>
      <c r="M87" s="2">
        <f t="shared" si="22"/>
        <v>1.9046552013892781E-2</v>
      </c>
      <c r="O87" s="6">
        <f t="shared" si="9"/>
        <v>177830</v>
      </c>
      <c r="P87" s="3">
        <f t="shared" si="10"/>
        <v>16.094435075885329</v>
      </c>
      <c r="Q87" s="3">
        <f t="shared" si="11"/>
        <v>11.848546605170011</v>
      </c>
      <c r="R87" s="3">
        <f t="shared" si="12"/>
        <v>8.9334635840659935</v>
      </c>
      <c r="S87" s="3">
        <f t="shared" si="13"/>
        <v>6.9056686364631208</v>
      </c>
      <c r="T87" s="3">
        <f t="shared" si="14"/>
        <v>5.2593082176690897</v>
      </c>
      <c r="U87" s="3">
        <f t="shared" si="15"/>
        <v>4.1217218103352886</v>
      </c>
      <c r="V87" s="3">
        <f t="shared" si="16"/>
        <v>2.973766118274789</v>
      </c>
      <c r="W87" s="3">
        <f t="shared" si="17"/>
        <v>2.3110615770409586</v>
      </c>
      <c r="X87" s="3">
        <f t="shared" si="18"/>
        <v>1.6448765225164823</v>
      </c>
      <c r="Y87" s="3">
        <f t="shared" si="19"/>
        <v>0.97518346311131032</v>
      </c>
      <c r="AO87">
        <v>80</v>
      </c>
      <c r="AP87" s="6">
        <f t="shared" si="23"/>
        <v>46.415888336127892</v>
      </c>
      <c r="AQ87" s="6">
        <f t="shared" si="24"/>
        <v>46415.888336127893</v>
      </c>
    </row>
    <row r="88" spans="2:43" x14ac:dyDescent="0.25">
      <c r="B88">
        <v>55</v>
      </c>
      <c r="C88" s="6">
        <f t="shared" si="20"/>
        <v>195730</v>
      </c>
      <c r="D88" s="2">
        <f t="shared" si="22"/>
        <v>0.28724838678609266</v>
      </c>
      <c r="E88" s="2">
        <f t="shared" si="22"/>
        <v>0.21114699549814053</v>
      </c>
      <c r="F88" s="2">
        <f t="shared" si="22"/>
        <v>0.15903244954491491</v>
      </c>
      <c r="G88" s="2">
        <f t="shared" si="22"/>
        <v>0.12284461277783315</v>
      </c>
      <c r="H88" s="2">
        <f t="shared" si="22"/>
        <v>9.3502456632908848E-2</v>
      </c>
      <c r="I88" s="2">
        <f t="shared" si="22"/>
        <v>7.3248086991542491E-2</v>
      </c>
      <c r="J88" s="2">
        <f t="shared" si="22"/>
        <v>5.2825801233444547E-2</v>
      </c>
      <c r="K88" s="2">
        <f t="shared" si="22"/>
        <v>4.104383075753737E-2</v>
      </c>
      <c r="L88" s="2">
        <f t="shared" si="22"/>
        <v>2.9205607476635514E-2</v>
      </c>
      <c r="M88" s="2">
        <f t="shared" si="22"/>
        <v>1.7310727559696554E-2</v>
      </c>
      <c r="O88" s="6">
        <f t="shared" si="9"/>
        <v>195730</v>
      </c>
      <c r="P88" s="3">
        <f t="shared" si="10"/>
        <v>14.707117403447944</v>
      </c>
      <c r="Q88" s="3">
        <f t="shared" si="11"/>
        <v>10.810726169504795</v>
      </c>
      <c r="R88" s="3">
        <f t="shared" si="12"/>
        <v>8.1424614166996427</v>
      </c>
      <c r="S88" s="3">
        <f t="shared" si="13"/>
        <v>6.2896441742250575</v>
      </c>
      <c r="T88" s="3">
        <f t="shared" si="14"/>
        <v>4.7873257796049327</v>
      </c>
      <c r="U88" s="3">
        <f t="shared" si="15"/>
        <v>3.7503020539669754</v>
      </c>
      <c r="V88" s="3">
        <f t="shared" si="16"/>
        <v>2.7046810231523608</v>
      </c>
      <c r="W88" s="3">
        <f t="shared" si="17"/>
        <v>2.1014441347859134</v>
      </c>
      <c r="X88" s="3">
        <f t="shared" si="18"/>
        <v>1.4953271028037383</v>
      </c>
      <c r="Y88" s="3">
        <f t="shared" si="19"/>
        <v>0.88630925105646363</v>
      </c>
      <c r="AO88">
        <v>81</v>
      </c>
      <c r="AP88" s="6">
        <f t="shared" si="23"/>
        <v>48.696752516586415</v>
      </c>
      <c r="AQ88" s="6">
        <f t="shared" si="24"/>
        <v>48696.752516586414</v>
      </c>
    </row>
    <row r="89" spans="2:43" x14ac:dyDescent="0.25">
      <c r="B89">
        <v>56</v>
      </c>
      <c r="C89" s="6">
        <f t="shared" si="20"/>
        <v>215440</v>
      </c>
      <c r="D89" s="2">
        <f t="shared" si="22"/>
        <v>0.26234771517790384</v>
      </c>
      <c r="E89" s="2">
        <f t="shared" si="22"/>
        <v>0.19257374927478021</v>
      </c>
      <c r="F89" s="2">
        <f t="shared" si="22"/>
        <v>0.1449046739081444</v>
      </c>
      <c r="G89" s="2">
        <f t="shared" si="22"/>
        <v>0.11185733085265689</v>
      </c>
      <c r="H89" s="2">
        <f t="shared" si="22"/>
        <v>8.5093762832504444E-2</v>
      </c>
      <c r="I89" s="2">
        <f t="shared" si="22"/>
        <v>6.663613464621021E-2</v>
      </c>
      <c r="J89" s="2">
        <f t="shared" si="22"/>
        <v>4.8039350894129543E-2</v>
      </c>
      <c r="K89" s="2">
        <f t="shared" si="22"/>
        <v>3.7316870911268771E-2</v>
      </c>
      <c r="L89" s="2">
        <f t="shared" si="22"/>
        <v>2.6547855394985918E-2</v>
      </c>
      <c r="M89" s="2">
        <f t="shared" si="22"/>
        <v>1.5732000740329447E-2</v>
      </c>
      <c r="O89" s="6">
        <f t="shared" si="9"/>
        <v>215440</v>
      </c>
      <c r="P89" s="3">
        <f t="shared" si="10"/>
        <v>13.432203017108677</v>
      </c>
      <c r="Q89" s="3">
        <f t="shared" si="11"/>
        <v>9.8597759628687474</v>
      </c>
      <c r="R89" s="3">
        <f t="shared" si="12"/>
        <v>7.4191193040969932</v>
      </c>
      <c r="S89" s="3">
        <f t="shared" si="13"/>
        <v>5.7270953396560333</v>
      </c>
      <c r="T89" s="3">
        <f t="shared" si="14"/>
        <v>4.3568006570242277</v>
      </c>
      <c r="U89" s="3">
        <f t="shared" si="15"/>
        <v>3.4117700938859628</v>
      </c>
      <c r="V89" s="3">
        <f t="shared" si="16"/>
        <v>2.4596147657794325</v>
      </c>
      <c r="W89" s="3">
        <f t="shared" si="17"/>
        <v>1.910623790656961</v>
      </c>
      <c r="X89" s="3">
        <f t="shared" si="18"/>
        <v>1.359250196223279</v>
      </c>
      <c r="Y89" s="3">
        <f t="shared" si="19"/>
        <v>0.80547843790486762</v>
      </c>
      <c r="AO89">
        <v>82</v>
      </c>
      <c r="AP89" s="6">
        <f t="shared" si="23"/>
        <v>51.089697745069387</v>
      </c>
      <c r="AQ89" s="6">
        <f t="shared" si="24"/>
        <v>51089.697745069388</v>
      </c>
    </row>
    <row r="90" spans="2:43" x14ac:dyDescent="0.25">
      <c r="B90">
        <v>57</v>
      </c>
      <c r="C90" s="6">
        <f t="shared" si="20"/>
        <v>237140</v>
      </c>
      <c r="D90" s="2">
        <f t="shared" si="22"/>
        <v>0.23949090617095595</v>
      </c>
      <c r="E90" s="2">
        <f t="shared" si="22"/>
        <v>0.17557065549090614</v>
      </c>
      <c r="F90" s="2">
        <f t="shared" si="22"/>
        <v>0.13199490906105021</v>
      </c>
      <c r="G90" s="2">
        <f t="shared" si="22"/>
        <v>0.10183004915933408</v>
      </c>
      <c r="H90" s="2">
        <f t="shared" si="22"/>
        <v>7.7427658072819358E-2</v>
      </c>
      <c r="I90" s="2">
        <f t="shared" si="22"/>
        <v>6.0612372422411999E-2</v>
      </c>
      <c r="J90" s="2">
        <f t="shared" si="22"/>
        <v>4.3681812481712157E-2</v>
      </c>
      <c r="K90" s="2">
        <f t="shared" si="22"/>
        <v>3.3925280616518678E-2</v>
      </c>
      <c r="L90" s="2">
        <f t="shared" si="22"/>
        <v>2.4130261446137061E-2</v>
      </c>
      <c r="M90" s="2">
        <f t="shared" si="22"/>
        <v>1.4296526784963418E-2</v>
      </c>
      <c r="O90" s="6">
        <f t="shared" si="9"/>
        <v>237140</v>
      </c>
      <c r="P90" s="3">
        <f t="shared" si="10"/>
        <v>12.261934395952945</v>
      </c>
      <c r="Q90" s="3">
        <f t="shared" si="11"/>
        <v>8.9892175611343941</v>
      </c>
      <c r="R90" s="3">
        <f t="shared" si="12"/>
        <v>6.7581393439257713</v>
      </c>
      <c r="S90" s="3">
        <f t="shared" si="13"/>
        <v>5.2136985169579049</v>
      </c>
      <c r="T90" s="3">
        <f t="shared" si="14"/>
        <v>3.9642960933283513</v>
      </c>
      <c r="U90" s="3">
        <f t="shared" si="15"/>
        <v>3.1033534680274943</v>
      </c>
      <c r="V90" s="3">
        <f t="shared" si="16"/>
        <v>2.2365087990636625</v>
      </c>
      <c r="W90" s="3">
        <f t="shared" si="17"/>
        <v>1.7369743675657563</v>
      </c>
      <c r="X90" s="3">
        <f t="shared" si="18"/>
        <v>1.2354693860422175</v>
      </c>
      <c r="Y90" s="3">
        <f t="shared" si="19"/>
        <v>0.731982171390127</v>
      </c>
      <c r="AO90">
        <v>83</v>
      </c>
      <c r="AP90" s="6">
        <f t="shared" si="23"/>
        <v>53.600231653918044</v>
      </c>
      <c r="AQ90" s="6">
        <f t="shared" si="24"/>
        <v>53600.231653918047</v>
      </c>
    </row>
    <row r="91" spans="2:43" x14ac:dyDescent="0.25">
      <c r="B91">
        <v>58</v>
      </c>
      <c r="C91" s="6">
        <f t="shared" si="20"/>
        <v>261019.99999999997</v>
      </c>
      <c r="D91" s="2">
        <f t="shared" si="22"/>
        <v>0.21853819380838982</v>
      </c>
      <c r="E91" s="2">
        <f t="shared" si="22"/>
        <v>0.16002225106619691</v>
      </c>
      <c r="F91" s="2">
        <f t="shared" si="22"/>
        <v>0.12020938493176295</v>
      </c>
      <c r="G91" s="2">
        <f t="shared" si="22"/>
        <v>9.2686595224666296E-2</v>
      </c>
      <c r="H91" s="2">
        <f t="shared" si="22"/>
        <v>7.0443814919735601E-2</v>
      </c>
      <c r="I91" s="2">
        <f t="shared" ref="E91:M119" si="25">$B$2*I$32/($C91+I$32)</f>
        <v>5.5128253703633542E-2</v>
      </c>
      <c r="J91" s="2">
        <f t="shared" si="25"/>
        <v>3.971722853559348E-2</v>
      </c>
      <c r="K91" s="2">
        <f t="shared" si="25"/>
        <v>3.0840694486749923E-2</v>
      </c>
      <c r="L91" s="2">
        <f t="shared" si="25"/>
        <v>2.1932333981767554E-2</v>
      </c>
      <c r="M91" s="2">
        <f t="shared" si="25"/>
        <v>1.2991975544516624E-2</v>
      </c>
      <c r="O91" s="6">
        <f t="shared" si="9"/>
        <v>261019.99999999997</v>
      </c>
      <c r="P91" s="3">
        <f t="shared" si="10"/>
        <v>11.189155522989559</v>
      </c>
      <c r="Q91" s="3">
        <f t="shared" si="11"/>
        <v>8.1931392545892816</v>
      </c>
      <c r="R91" s="3">
        <f t="shared" si="12"/>
        <v>6.1547205085062631</v>
      </c>
      <c r="S91" s="3">
        <f t="shared" si="13"/>
        <v>4.7455536755029142</v>
      </c>
      <c r="T91" s="3">
        <f t="shared" si="14"/>
        <v>3.6067233238904626</v>
      </c>
      <c r="U91" s="3">
        <f t="shared" si="15"/>
        <v>2.8225665896260375</v>
      </c>
      <c r="V91" s="3">
        <f t="shared" si="16"/>
        <v>2.0335221010223861</v>
      </c>
      <c r="W91" s="3">
        <f t="shared" si="17"/>
        <v>1.579043557721596</v>
      </c>
      <c r="X91" s="3">
        <f t="shared" si="18"/>
        <v>1.1229354998664989</v>
      </c>
      <c r="Y91" s="3">
        <f t="shared" si="19"/>
        <v>0.6651891478792511</v>
      </c>
      <c r="AO91">
        <v>84</v>
      </c>
      <c r="AP91" s="6">
        <f t="shared" si="23"/>
        <v>56.234132519035036</v>
      </c>
      <c r="AQ91" s="6">
        <f t="shared" si="24"/>
        <v>56234.132519035033</v>
      </c>
    </row>
    <row r="92" spans="2:43" x14ac:dyDescent="0.25">
      <c r="B92">
        <v>59</v>
      </c>
      <c r="C92" s="6">
        <f t="shared" si="20"/>
        <v>287300</v>
      </c>
      <c r="D92" s="2">
        <f t="shared" ref="D92:D133" si="26">$B$2*D$32/($C92+D$32)</f>
        <v>0.19934498546268756</v>
      </c>
      <c r="E92" s="2">
        <f t="shared" si="25"/>
        <v>0.14581150947859292</v>
      </c>
      <c r="F92" s="2">
        <f t="shared" si="25"/>
        <v>0.1094542607156232</v>
      </c>
      <c r="G92" s="2">
        <f t="shared" si="25"/>
        <v>8.4351367073880162E-2</v>
      </c>
      <c r="H92" s="2">
        <f t="shared" si="25"/>
        <v>6.4082740610933581E-2</v>
      </c>
      <c r="I92" s="2">
        <f t="shared" si="25"/>
        <v>5.013610833534337E-2</v>
      </c>
      <c r="J92" s="2">
        <f t="shared" si="25"/>
        <v>3.6110439199695914E-2</v>
      </c>
      <c r="K92" s="2">
        <f t="shared" si="25"/>
        <v>2.8035442336979095E-2</v>
      </c>
      <c r="L92" s="2">
        <f t="shared" si="25"/>
        <v>1.9934130698561276E-2</v>
      </c>
      <c r="M92" s="2">
        <f t="shared" si="25"/>
        <v>1.1806375442739079E-2</v>
      </c>
      <c r="O92" s="6">
        <f t="shared" si="9"/>
        <v>287300</v>
      </c>
      <c r="P92" s="3">
        <f t="shared" si="10"/>
        <v>10.206463255689602</v>
      </c>
      <c r="Q92" s="3">
        <f t="shared" si="11"/>
        <v>7.4655492853039576</v>
      </c>
      <c r="R92" s="3">
        <f t="shared" si="12"/>
        <v>5.6040581486399077</v>
      </c>
      <c r="S92" s="3">
        <f t="shared" si="13"/>
        <v>4.318789994182664</v>
      </c>
      <c r="T92" s="3">
        <f t="shared" si="14"/>
        <v>3.2810363192797993</v>
      </c>
      <c r="U92" s="3">
        <f t="shared" si="15"/>
        <v>2.5669687467695805</v>
      </c>
      <c r="V92" s="3">
        <f t="shared" si="16"/>
        <v>1.8488544870244308</v>
      </c>
      <c r="W92" s="3">
        <f t="shared" si="17"/>
        <v>1.4354146476533296</v>
      </c>
      <c r="X92" s="3">
        <f t="shared" si="18"/>
        <v>1.0206274917663374</v>
      </c>
      <c r="Y92" s="3">
        <f t="shared" si="19"/>
        <v>0.60448642266824082</v>
      </c>
      <c r="AO92">
        <v>85</v>
      </c>
      <c r="AP92" s="6">
        <f t="shared" si="23"/>
        <v>58.997462559235771</v>
      </c>
      <c r="AQ92" s="6">
        <f t="shared" si="24"/>
        <v>58997.46255923577</v>
      </c>
    </row>
    <row r="93" spans="2:43" x14ac:dyDescent="0.25">
      <c r="B93">
        <v>60</v>
      </c>
      <c r="C93" s="6">
        <f t="shared" si="20"/>
        <v>316230</v>
      </c>
      <c r="D93" s="2">
        <f t="shared" si="26"/>
        <v>0.18177108727450025</v>
      </c>
      <c r="E93" s="2">
        <f t="shared" si="25"/>
        <v>0.13282644831619775</v>
      </c>
      <c r="F93" s="2">
        <f t="shared" si="25"/>
        <v>9.96404884398438E-2</v>
      </c>
      <c r="G93" s="2">
        <f t="shared" si="25"/>
        <v>7.6753020301407404E-2</v>
      </c>
      <c r="H93" s="2">
        <f t="shared" si="25"/>
        <v>5.8288536067008373E-2</v>
      </c>
      <c r="I93" s="2">
        <f t="shared" si="25"/>
        <v>4.5591276555743562E-2</v>
      </c>
      <c r="J93" s="2">
        <f t="shared" si="25"/>
        <v>3.2828600150791656E-2</v>
      </c>
      <c r="K93" s="2">
        <f t="shared" si="25"/>
        <v>2.5483718735252476E-2</v>
      </c>
      <c r="L93" s="2">
        <f t="shared" si="25"/>
        <v>1.8117083622156405E-2</v>
      </c>
      <c r="M93" s="2">
        <f t="shared" si="25"/>
        <v>1.0728598024675776E-2</v>
      </c>
      <c r="O93" s="6">
        <f t="shared" si="9"/>
        <v>316230</v>
      </c>
      <c r="P93" s="3">
        <f t="shared" si="10"/>
        <v>9.3066796684544126</v>
      </c>
      <c r="Q93" s="3">
        <f t="shared" si="11"/>
        <v>6.8007141537893245</v>
      </c>
      <c r="R93" s="3">
        <f t="shared" si="12"/>
        <v>5.1015930081200027</v>
      </c>
      <c r="S93" s="3">
        <f t="shared" si="13"/>
        <v>3.9297546394320593</v>
      </c>
      <c r="T93" s="3">
        <f t="shared" si="14"/>
        <v>2.9843730466308287</v>
      </c>
      <c r="U93" s="3">
        <f t="shared" si="15"/>
        <v>2.3342733596540706</v>
      </c>
      <c r="V93" s="3">
        <f t="shared" si="16"/>
        <v>1.6808243277205328</v>
      </c>
      <c r="W93" s="3">
        <f t="shared" si="17"/>
        <v>1.3047663992449268</v>
      </c>
      <c r="X93" s="3">
        <f t="shared" si="18"/>
        <v>0.92759468145440793</v>
      </c>
      <c r="Y93" s="3">
        <f t="shared" si="19"/>
        <v>0.54930421886339975</v>
      </c>
      <c r="AO93">
        <v>86</v>
      </c>
      <c r="AP93" s="6">
        <f t="shared" si="23"/>
        <v>61.896581889126196</v>
      </c>
      <c r="AQ93" s="6">
        <f t="shared" si="24"/>
        <v>61896.581889126195</v>
      </c>
    </row>
    <row r="94" spans="2:43" x14ac:dyDescent="0.25">
      <c r="B94">
        <v>61</v>
      </c>
      <c r="C94" s="6">
        <f t="shared" si="20"/>
        <v>348070</v>
      </c>
      <c r="D94" s="2">
        <f t="shared" si="26"/>
        <v>0.16569444444444445</v>
      </c>
      <c r="E94" s="2">
        <f t="shared" si="25"/>
        <v>0.12097000280347631</v>
      </c>
      <c r="F94" s="2">
        <f t="shared" si="25"/>
        <v>9.069111424541608E-2</v>
      </c>
      <c r="G94" s="2">
        <f t="shared" si="25"/>
        <v>6.9830028328611904E-2</v>
      </c>
      <c r="H94" s="2">
        <f t="shared" si="25"/>
        <v>5.3013075611142692E-2</v>
      </c>
      <c r="I94" s="2">
        <f t="shared" si="25"/>
        <v>4.145535358140065E-2</v>
      </c>
      <c r="J94" s="2">
        <f t="shared" si="25"/>
        <v>2.9843500114233493E-2</v>
      </c>
      <c r="K94" s="2">
        <f t="shared" si="25"/>
        <v>2.3163373273470789E-2</v>
      </c>
      <c r="L94" s="2">
        <f t="shared" si="25"/>
        <v>1.6465265448714277E-2</v>
      </c>
      <c r="M94" s="2">
        <f t="shared" si="25"/>
        <v>9.7491039426523297E-3</v>
      </c>
      <c r="O94" s="6">
        <f t="shared" si="9"/>
        <v>348070</v>
      </c>
      <c r="P94" s="3">
        <f t="shared" si="10"/>
        <v>8.4835555555555562</v>
      </c>
      <c r="Q94" s="3">
        <f t="shared" si="11"/>
        <v>6.1936641435379869</v>
      </c>
      <c r="R94" s="3">
        <f t="shared" si="12"/>
        <v>4.6433850493653033</v>
      </c>
      <c r="S94" s="3">
        <f t="shared" si="13"/>
        <v>3.5752974504249293</v>
      </c>
      <c r="T94" s="3">
        <f t="shared" si="14"/>
        <v>2.714269471290506</v>
      </c>
      <c r="U94" s="3">
        <f t="shared" si="15"/>
        <v>2.1225141033677133</v>
      </c>
      <c r="V94" s="3">
        <f t="shared" si="16"/>
        <v>1.5279872058487549</v>
      </c>
      <c r="W94" s="3">
        <f t="shared" si="17"/>
        <v>1.1859647116017045</v>
      </c>
      <c r="X94" s="3">
        <f t="shared" si="18"/>
        <v>0.84302159097417095</v>
      </c>
      <c r="Y94" s="3">
        <f t="shared" si="19"/>
        <v>0.49915412186379926</v>
      </c>
      <c r="AO94">
        <v>87</v>
      </c>
      <c r="AP94" s="6">
        <f t="shared" si="23"/>
        <v>64.93816315762129</v>
      </c>
      <c r="AQ94" s="6">
        <f t="shared" si="24"/>
        <v>64938.163157621289</v>
      </c>
    </row>
    <row r="95" spans="2:43" x14ac:dyDescent="0.25">
      <c r="B95">
        <v>62</v>
      </c>
      <c r="C95" s="6">
        <f t="shared" si="20"/>
        <v>383120</v>
      </c>
      <c r="D95" s="2">
        <f t="shared" si="26"/>
        <v>0.15099354512087076</v>
      </c>
      <c r="E95" s="2">
        <f t="shared" si="25"/>
        <v>0.11014677728142948</v>
      </c>
      <c r="F95" s="2">
        <f t="shared" si="25"/>
        <v>8.2531125657810289E-2</v>
      </c>
      <c r="G95" s="2">
        <f t="shared" si="25"/>
        <v>6.3522741914701711E-2</v>
      </c>
      <c r="H95" s="2">
        <f t="shared" si="25"/>
        <v>4.8209900478221532E-2</v>
      </c>
      <c r="I95" s="2">
        <f t="shared" si="25"/>
        <v>3.7691371136958265E-2</v>
      </c>
      <c r="J95" s="2">
        <f t="shared" si="25"/>
        <v>2.7128060019210302E-2</v>
      </c>
      <c r="K95" s="2">
        <f t="shared" si="25"/>
        <v>2.1053178770078496E-2</v>
      </c>
      <c r="L95" s="2">
        <f t="shared" si="25"/>
        <v>1.4963437166575584E-2</v>
      </c>
      <c r="M95" s="2">
        <f t="shared" si="25"/>
        <v>8.8587806149035952E-3</v>
      </c>
      <c r="O95" s="6">
        <f t="shared" si="9"/>
        <v>383120</v>
      </c>
      <c r="P95" s="3">
        <f t="shared" si="10"/>
        <v>7.7308695101885831</v>
      </c>
      <c r="Q95" s="3">
        <f t="shared" si="11"/>
        <v>5.6395149968091891</v>
      </c>
      <c r="R95" s="3">
        <f t="shared" si="12"/>
        <v>4.2255936336798872</v>
      </c>
      <c r="S95" s="3">
        <f t="shared" si="13"/>
        <v>3.2523643860327276</v>
      </c>
      <c r="T95" s="3">
        <f t="shared" si="14"/>
        <v>2.4683469044849424</v>
      </c>
      <c r="U95" s="3">
        <f t="shared" si="15"/>
        <v>1.9297982022122633</v>
      </c>
      <c r="V95" s="3">
        <f t="shared" si="16"/>
        <v>1.3889566729835674</v>
      </c>
      <c r="W95" s="3">
        <f t="shared" si="17"/>
        <v>1.0779227530280191</v>
      </c>
      <c r="X95" s="3">
        <f t="shared" si="18"/>
        <v>0.7661279829286699</v>
      </c>
      <c r="Y95" s="3">
        <f t="shared" si="19"/>
        <v>0.4535695674830641</v>
      </c>
      <c r="AO95">
        <v>88</v>
      </c>
      <c r="AP95" s="6">
        <f t="shared" si="23"/>
        <v>68.129206905796295</v>
      </c>
      <c r="AQ95" s="6">
        <f t="shared" si="24"/>
        <v>68129.206905796294</v>
      </c>
    </row>
    <row r="96" spans="2:43" x14ac:dyDescent="0.25">
      <c r="B96">
        <v>63</v>
      </c>
      <c r="C96" s="6">
        <f t="shared" si="20"/>
        <v>421700</v>
      </c>
      <c r="D96" s="2">
        <f t="shared" si="26"/>
        <v>0.13755967068699121</v>
      </c>
      <c r="E96" s="2">
        <f t="shared" si="25"/>
        <v>0.10027188436781075</v>
      </c>
      <c r="F96" s="2">
        <f t="shared" si="25"/>
        <v>7.5094013500572251E-2</v>
      </c>
      <c r="G96" s="2">
        <f t="shared" si="25"/>
        <v>5.7778402831493332E-2</v>
      </c>
      <c r="H96" s="2">
        <f t="shared" si="25"/>
        <v>4.3837999200808594E-2</v>
      </c>
      <c r="I96" s="2">
        <f t="shared" si="25"/>
        <v>3.4266738889804763E-2</v>
      </c>
      <c r="J96" s="2">
        <f t="shared" si="25"/>
        <v>2.4658439321361997E-2</v>
      </c>
      <c r="K96" s="2">
        <f t="shared" si="25"/>
        <v>1.9134460927903239E-2</v>
      </c>
      <c r="L96" s="2">
        <f t="shared" si="25"/>
        <v>1.3598202672342439E-2</v>
      </c>
      <c r="M96" s="2">
        <f t="shared" si="25"/>
        <v>8.0496235617216732E-3</v>
      </c>
      <c r="O96" s="6">
        <f t="shared" si="9"/>
        <v>421700</v>
      </c>
      <c r="P96" s="3">
        <f t="shared" si="10"/>
        <v>7.0430551391739495</v>
      </c>
      <c r="Q96" s="3">
        <f t="shared" si="11"/>
        <v>5.13392047963191</v>
      </c>
      <c r="R96" s="3">
        <f t="shared" si="12"/>
        <v>3.8448134912292993</v>
      </c>
      <c r="S96" s="3">
        <f t="shared" si="13"/>
        <v>2.9582542249724586</v>
      </c>
      <c r="T96" s="3">
        <f t="shared" si="14"/>
        <v>2.2445055590814</v>
      </c>
      <c r="U96" s="3">
        <f t="shared" si="15"/>
        <v>1.7544570311580039</v>
      </c>
      <c r="V96" s="3">
        <f t="shared" si="16"/>
        <v>1.2625120932537341</v>
      </c>
      <c r="W96" s="3">
        <f t="shared" si="17"/>
        <v>0.97968439950864583</v>
      </c>
      <c r="X96" s="3">
        <f t="shared" si="18"/>
        <v>0.69622797682393289</v>
      </c>
      <c r="Y96" s="3">
        <f t="shared" si="19"/>
        <v>0.41214072636014965</v>
      </c>
      <c r="AO96">
        <v>89</v>
      </c>
      <c r="AP96" s="6">
        <f t="shared" si="23"/>
        <v>71.477057679418735</v>
      </c>
      <c r="AQ96" s="6">
        <f t="shared" si="24"/>
        <v>71477.057679418736</v>
      </c>
    </row>
    <row r="97" spans="2:43" x14ac:dyDescent="0.25">
      <c r="B97">
        <v>64</v>
      </c>
      <c r="C97" s="6">
        <f t="shared" si="20"/>
        <v>464160</v>
      </c>
      <c r="D97" s="2">
        <f t="shared" si="26"/>
        <v>0.12529143649310004</v>
      </c>
      <c r="E97" s="2">
        <f t="shared" si="25"/>
        <v>9.1266735760062612E-2</v>
      </c>
      <c r="F97" s="2">
        <f t="shared" si="25"/>
        <v>6.8318493805648223E-2</v>
      </c>
      <c r="G97" s="2">
        <f t="shared" si="25"/>
        <v>5.2548551450681109E-2</v>
      </c>
      <c r="H97" s="2">
        <f t="shared" si="25"/>
        <v>3.9859796105922329E-2</v>
      </c>
      <c r="I97" s="2">
        <f t="shared" si="25"/>
        <v>3.1151647504656689E-2</v>
      </c>
      <c r="J97" s="2">
        <f t="shared" si="25"/>
        <v>2.2412868632707774E-2</v>
      </c>
      <c r="K97" s="2">
        <f t="shared" si="25"/>
        <v>1.7390184207136415E-2</v>
      </c>
      <c r="L97" s="2">
        <f t="shared" si="25"/>
        <v>1.2357353162407858E-2</v>
      </c>
      <c r="M97" s="2">
        <f t="shared" si="25"/>
        <v>7.3143447207641337E-3</v>
      </c>
      <c r="O97" s="6">
        <f t="shared" si="9"/>
        <v>464160</v>
      </c>
      <c r="P97" s="3">
        <f t="shared" si="10"/>
        <v>6.4149215484467224</v>
      </c>
      <c r="Q97" s="3">
        <f t="shared" si="11"/>
        <v>4.6728568709152061</v>
      </c>
      <c r="R97" s="3">
        <f t="shared" si="12"/>
        <v>3.4979068828491888</v>
      </c>
      <c r="S97" s="3">
        <f t="shared" si="13"/>
        <v>2.690485834274873</v>
      </c>
      <c r="T97" s="3">
        <f t="shared" si="14"/>
        <v>2.0408215606232232</v>
      </c>
      <c r="U97" s="3">
        <f t="shared" si="15"/>
        <v>1.5949643522384225</v>
      </c>
      <c r="V97" s="3">
        <f t="shared" si="16"/>
        <v>1.1475388739946379</v>
      </c>
      <c r="W97" s="3">
        <f t="shared" si="17"/>
        <v>0.8903774314053845</v>
      </c>
      <c r="X97" s="3">
        <f t="shared" si="18"/>
        <v>0.63269648191528227</v>
      </c>
      <c r="Y97" s="3">
        <f t="shared" si="19"/>
        <v>0.37449444970312362</v>
      </c>
      <c r="AO97">
        <v>90</v>
      </c>
      <c r="AP97" s="6">
        <f t="shared" si="23"/>
        <v>74.989420933245768</v>
      </c>
      <c r="AQ97" s="6">
        <f t="shared" si="24"/>
        <v>74989.420933245769</v>
      </c>
    </row>
    <row r="98" spans="2:43" x14ac:dyDescent="0.25">
      <c r="B98">
        <v>65</v>
      </c>
      <c r="C98" s="6">
        <f t="shared" si="20"/>
        <v>510900</v>
      </c>
      <c r="D98" s="2">
        <f t="shared" si="26"/>
        <v>0.11409062219076947</v>
      </c>
      <c r="E98" s="2">
        <f t="shared" si="25"/>
        <v>8.3055838931341788E-2</v>
      </c>
      <c r="F98" s="2">
        <f t="shared" si="25"/>
        <v>6.2146018982081074E-2</v>
      </c>
      <c r="G98" s="2">
        <f t="shared" si="25"/>
        <v>4.7787061628831201E-2</v>
      </c>
      <c r="H98" s="2">
        <f t="shared" si="25"/>
        <v>3.623962847094029E-2</v>
      </c>
      <c r="I98" s="2">
        <f t="shared" si="25"/>
        <v>2.8317860687802884E-2</v>
      </c>
      <c r="J98" s="2">
        <f t="shared" si="25"/>
        <v>2.0370767461354022E-2</v>
      </c>
      <c r="K98" s="2">
        <f t="shared" si="25"/>
        <v>1.5804261297120113E-2</v>
      </c>
      <c r="L98" s="2">
        <f t="shared" si="25"/>
        <v>1.1229372131627771E-2</v>
      </c>
      <c r="M98" s="2">
        <f t="shared" si="25"/>
        <v>6.6460768599241569E-3</v>
      </c>
      <c r="O98" s="6">
        <f t="shared" ref="O98:O133" si="27">C98</f>
        <v>510900</v>
      </c>
      <c r="P98" s="3">
        <f t="shared" ref="P98:P133" si="28">D98/($B$2/POWER(2,$A$12))</f>
        <v>5.8414398561673968</v>
      </c>
      <c r="Q98" s="3">
        <f t="shared" ref="Q98:Q133" si="29">E98/($B$2/POWER(2,$A$12))</f>
        <v>4.2524589532846999</v>
      </c>
      <c r="R98" s="3">
        <f t="shared" ref="R98:R133" si="30">F98/($B$2/POWER(2,$A$12))</f>
        <v>3.1818761718825508</v>
      </c>
      <c r="S98" s="3">
        <f t="shared" ref="S98:S133" si="31">G98/($B$2/POWER(2,$A$12))</f>
        <v>2.4466975553961574</v>
      </c>
      <c r="T98" s="3">
        <f t="shared" ref="T98:T133" si="32">H98/($B$2/POWER(2,$A$12))</f>
        <v>1.8554689777121429</v>
      </c>
      <c r="U98" s="3">
        <f t="shared" ref="U98:U133" si="33">I98/($B$2/POWER(2,$A$12))</f>
        <v>1.4498744672155077</v>
      </c>
      <c r="V98" s="3">
        <f t="shared" ref="V98:V133" si="34">J98/($B$2/POWER(2,$A$12))</f>
        <v>1.0429832940213259</v>
      </c>
      <c r="W98" s="3">
        <f t="shared" ref="W98:W133" si="35">K98/($B$2/POWER(2,$A$12))</f>
        <v>0.8091781784125498</v>
      </c>
      <c r="X98" s="3">
        <f t="shared" ref="X98:X133" si="36">L98/($B$2/POWER(2,$A$12))</f>
        <v>0.57494385313934182</v>
      </c>
      <c r="Y98" s="3">
        <f t="shared" ref="Y98:Y133" si="37">M98/($B$2/POWER(2,$A$12))</f>
        <v>0.34027913522811681</v>
      </c>
      <c r="AO98">
        <v>91</v>
      </c>
      <c r="AP98" s="6">
        <f t="shared" si="23"/>
        <v>78.674380765994187</v>
      </c>
      <c r="AQ98" s="6">
        <f t="shared" si="24"/>
        <v>78674.380765994181</v>
      </c>
    </row>
    <row r="99" spans="2:43" x14ac:dyDescent="0.25">
      <c r="B99">
        <v>66</v>
      </c>
      <c r="C99" s="6">
        <f t="shared" ref="C99:C133" si="38">ROUND(POWER(POWER(10,1/$B$32),B99),2)*1000</f>
        <v>562340</v>
      </c>
      <c r="D99" s="2">
        <f t="shared" si="26"/>
        <v>0.10387100144531318</v>
      </c>
      <c r="E99" s="2">
        <f t="shared" si="25"/>
        <v>7.5573147450829284E-2</v>
      </c>
      <c r="F99" s="2">
        <f t="shared" si="25"/>
        <v>5.6525484818116284E-2</v>
      </c>
      <c r="G99" s="2">
        <f t="shared" si="25"/>
        <v>4.3453734553210992E-2</v>
      </c>
      <c r="H99" s="2">
        <f t="shared" si="25"/>
        <v>3.2946455385376369E-2</v>
      </c>
      <c r="I99" s="2">
        <f t="shared" si="25"/>
        <v>2.5740822644847412E-2</v>
      </c>
      <c r="J99" s="2">
        <f t="shared" si="25"/>
        <v>1.8514253317506158E-2</v>
      </c>
      <c r="K99" s="2">
        <f t="shared" si="25"/>
        <v>1.4362720760337613E-2</v>
      </c>
      <c r="L99" s="2">
        <f t="shared" si="25"/>
        <v>1.0204262719835312E-2</v>
      </c>
      <c r="M99" s="2">
        <f t="shared" si="25"/>
        <v>6.0388618521544524E-3</v>
      </c>
      <c r="O99" s="6">
        <f t="shared" si="27"/>
        <v>562340</v>
      </c>
      <c r="P99" s="3">
        <f t="shared" si="28"/>
        <v>5.3181952740000344</v>
      </c>
      <c r="Q99" s="3">
        <f t="shared" si="29"/>
        <v>3.8693451494824593</v>
      </c>
      <c r="R99" s="3">
        <f t="shared" si="30"/>
        <v>2.8941048226875536</v>
      </c>
      <c r="S99" s="3">
        <f t="shared" si="31"/>
        <v>2.2248312091244027</v>
      </c>
      <c r="T99" s="3">
        <f t="shared" si="32"/>
        <v>1.6868585157312701</v>
      </c>
      <c r="U99" s="3">
        <f t="shared" si="33"/>
        <v>1.3179301194161874</v>
      </c>
      <c r="V99" s="3">
        <f t="shared" si="34"/>
        <v>0.94792976985631527</v>
      </c>
      <c r="W99" s="3">
        <f t="shared" si="35"/>
        <v>0.73537130292928576</v>
      </c>
      <c r="X99" s="3">
        <f t="shared" si="36"/>
        <v>0.522458251255568</v>
      </c>
      <c r="Y99" s="3">
        <f t="shared" si="37"/>
        <v>0.30918972683030799</v>
      </c>
      <c r="AO99">
        <v>92</v>
      </c>
      <c r="AP99" s="6">
        <f t="shared" si="23"/>
        <v>82.540418526802057</v>
      </c>
      <c r="AQ99" s="6">
        <f t="shared" si="24"/>
        <v>82540.418526802052</v>
      </c>
    </row>
    <row r="100" spans="2:43" x14ac:dyDescent="0.25">
      <c r="B100">
        <v>67</v>
      </c>
      <c r="C100" s="6">
        <f t="shared" si="38"/>
        <v>618970</v>
      </c>
      <c r="D100" s="2">
        <f t="shared" si="26"/>
        <v>9.4547471865588845E-2</v>
      </c>
      <c r="E100" s="2">
        <f t="shared" si="25"/>
        <v>6.8753983428935628E-2</v>
      </c>
      <c r="F100" s="2">
        <f t="shared" si="25"/>
        <v>5.1407099456347936E-2</v>
      </c>
      <c r="G100" s="2">
        <f t="shared" si="25"/>
        <v>3.9509536784741145E-2</v>
      </c>
      <c r="H100" s="2">
        <f t="shared" si="25"/>
        <v>2.9950216797815964E-2</v>
      </c>
      <c r="I100" s="2">
        <f t="shared" si="25"/>
        <v>2.3396796809673891E-2</v>
      </c>
      <c r="J100" s="2">
        <f t="shared" si="25"/>
        <v>1.6826071555083245E-2</v>
      </c>
      <c r="K100" s="2">
        <f t="shared" si="25"/>
        <v>1.3052095586458048E-2</v>
      </c>
      <c r="L100" s="2">
        <f t="shared" si="25"/>
        <v>9.2723988905373152E-3</v>
      </c>
      <c r="M100" s="2">
        <f t="shared" si="25"/>
        <v>5.4869684499314125E-3</v>
      </c>
      <c r="O100" s="6">
        <f t="shared" si="27"/>
        <v>618970</v>
      </c>
      <c r="P100" s="3">
        <f t="shared" si="28"/>
        <v>4.8408305595181487</v>
      </c>
      <c r="Q100" s="3">
        <f t="shared" si="29"/>
        <v>3.5202039515615042</v>
      </c>
      <c r="R100" s="3">
        <f t="shared" si="30"/>
        <v>2.6320434921650144</v>
      </c>
      <c r="S100" s="3">
        <f t="shared" si="31"/>
        <v>2.0228882833787467</v>
      </c>
      <c r="T100" s="3">
        <f t="shared" si="32"/>
        <v>1.5334511000481774</v>
      </c>
      <c r="U100" s="3">
        <f t="shared" si="33"/>
        <v>1.1979159966553032</v>
      </c>
      <c r="V100" s="3">
        <f t="shared" si="34"/>
        <v>0.86149486362026217</v>
      </c>
      <c r="W100" s="3">
        <f t="shared" si="35"/>
        <v>0.66826729402665208</v>
      </c>
      <c r="X100" s="3">
        <f t="shared" si="36"/>
        <v>0.47474682319551054</v>
      </c>
      <c r="Y100" s="3">
        <f t="shared" si="37"/>
        <v>0.2809327846364883</v>
      </c>
      <c r="AO100">
        <v>93</v>
      </c>
      <c r="AP100" s="6">
        <f t="shared" si="23"/>
        <v>86.596432336006757</v>
      </c>
      <c r="AQ100" s="6">
        <f t="shared" si="24"/>
        <v>86596.43233600675</v>
      </c>
    </row>
    <row r="101" spans="2:43" x14ac:dyDescent="0.25">
      <c r="B101">
        <v>68</v>
      </c>
      <c r="C101" s="6">
        <f t="shared" si="38"/>
        <v>681290</v>
      </c>
      <c r="D101" s="2">
        <f t="shared" si="26"/>
        <v>8.604771933873806E-2</v>
      </c>
      <c r="E101" s="2">
        <f t="shared" si="25"/>
        <v>6.254348330241187E-2</v>
      </c>
      <c r="F101" s="2">
        <f t="shared" si="25"/>
        <v>4.67486767870645E-2</v>
      </c>
      <c r="G101" s="2">
        <f t="shared" si="25"/>
        <v>3.592142461601236E-2</v>
      </c>
      <c r="H101" s="2">
        <f t="shared" si="25"/>
        <v>2.7225482467665176E-2</v>
      </c>
      <c r="I101" s="2">
        <f t="shared" si="25"/>
        <v>2.1265711780181235E-2</v>
      </c>
      <c r="J101" s="2">
        <f t="shared" si="25"/>
        <v>1.5291638619801574E-2</v>
      </c>
      <c r="K101" s="2">
        <f t="shared" si="25"/>
        <v>1.1861006574804879E-2</v>
      </c>
      <c r="L101" s="2">
        <f t="shared" si="25"/>
        <v>8.4256491413164519E-3</v>
      </c>
      <c r="M101" s="2">
        <f t="shared" si="25"/>
        <v>4.9855565494083317E-3</v>
      </c>
      <c r="O101" s="6">
        <f t="shared" si="27"/>
        <v>681290</v>
      </c>
      <c r="P101" s="3">
        <f t="shared" si="28"/>
        <v>4.4056432301433883</v>
      </c>
      <c r="Q101" s="3">
        <f t="shared" si="29"/>
        <v>3.2022263450834876</v>
      </c>
      <c r="R101" s="3">
        <f t="shared" si="30"/>
        <v>2.3935322514977022</v>
      </c>
      <c r="S101" s="3">
        <f t="shared" si="31"/>
        <v>1.8391769403398328</v>
      </c>
      <c r="T101" s="3">
        <f t="shared" si="32"/>
        <v>1.3939447023444571</v>
      </c>
      <c r="U101" s="3">
        <f t="shared" si="33"/>
        <v>1.0888044431452792</v>
      </c>
      <c r="V101" s="3">
        <f t="shared" si="34"/>
        <v>0.78293189733384061</v>
      </c>
      <c r="W101" s="3">
        <f t="shared" si="35"/>
        <v>0.60728353663000978</v>
      </c>
      <c r="X101" s="3">
        <f t="shared" si="36"/>
        <v>0.43139323603540236</v>
      </c>
      <c r="Y101" s="3">
        <f t="shared" si="37"/>
        <v>0.25526049532970657</v>
      </c>
      <c r="AO101">
        <v>94</v>
      </c>
      <c r="AP101" s="6">
        <f t="shared" si="23"/>
        <v>90.85175756516891</v>
      </c>
      <c r="AQ101" s="6">
        <f t="shared" si="24"/>
        <v>90851.757565168911</v>
      </c>
    </row>
    <row r="102" spans="2:43" x14ac:dyDescent="0.25">
      <c r="B102">
        <v>69</v>
      </c>
      <c r="C102" s="6">
        <f t="shared" si="38"/>
        <v>749890</v>
      </c>
      <c r="D102" s="2">
        <f t="shared" si="26"/>
        <v>7.8299335801107872E-2</v>
      </c>
      <c r="E102" s="2">
        <f t="shared" si="25"/>
        <v>5.6887095923640774E-2</v>
      </c>
      <c r="F102" s="2">
        <f t="shared" si="25"/>
        <v>4.2508462026655383E-2</v>
      </c>
      <c r="G102" s="2">
        <f t="shared" si="25"/>
        <v>3.2656792347844521E-2</v>
      </c>
      <c r="H102" s="2">
        <f t="shared" si="25"/>
        <v>2.4747220084392663E-2</v>
      </c>
      <c r="I102" s="2">
        <f t="shared" si="25"/>
        <v>1.9327842720510097E-2</v>
      </c>
      <c r="J102" s="2">
        <f t="shared" si="25"/>
        <v>1.38966461873986E-2</v>
      </c>
      <c r="K102" s="2">
        <f t="shared" si="25"/>
        <v>1.0778299689957553E-2</v>
      </c>
      <c r="L102" s="2">
        <f t="shared" si="25"/>
        <v>7.656050276949297E-3</v>
      </c>
      <c r="M102" s="2">
        <f t="shared" si="25"/>
        <v>4.5298906164648201E-3</v>
      </c>
      <c r="O102" s="6">
        <f t="shared" si="27"/>
        <v>749890</v>
      </c>
      <c r="P102" s="3">
        <f t="shared" si="28"/>
        <v>4.0089259930167227</v>
      </c>
      <c r="Q102" s="3">
        <f t="shared" si="29"/>
        <v>2.9126193112904075</v>
      </c>
      <c r="R102" s="3">
        <f t="shared" si="30"/>
        <v>2.1764332557647554</v>
      </c>
      <c r="S102" s="3">
        <f t="shared" si="31"/>
        <v>1.6720277682096394</v>
      </c>
      <c r="T102" s="3">
        <f t="shared" si="32"/>
        <v>1.2670576683209043</v>
      </c>
      <c r="U102" s="3">
        <f t="shared" si="33"/>
        <v>0.98958554729011694</v>
      </c>
      <c r="V102" s="3">
        <f t="shared" si="34"/>
        <v>0.71150828479480832</v>
      </c>
      <c r="W102" s="3">
        <f t="shared" si="35"/>
        <v>0.55184894412582675</v>
      </c>
      <c r="X102" s="3">
        <f t="shared" si="36"/>
        <v>0.39198977417980402</v>
      </c>
      <c r="Y102" s="3">
        <f t="shared" si="37"/>
        <v>0.2319303995629988</v>
      </c>
      <c r="AO102">
        <v>95</v>
      </c>
      <c r="AP102" s="6">
        <f t="shared" si="23"/>
        <v>95.316188323479011</v>
      </c>
      <c r="AQ102" s="6">
        <f t="shared" si="24"/>
        <v>95316.188323479015</v>
      </c>
    </row>
    <row r="103" spans="2:43" x14ac:dyDescent="0.25">
      <c r="B103">
        <v>70</v>
      </c>
      <c r="C103" s="6">
        <f t="shared" si="38"/>
        <v>825400</v>
      </c>
      <c r="D103" s="2">
        <f t="shared" si="26"/>
        <v>7.1238340916962253E-2</v>
      </c>
      <c r="E103" s="2">
        <f t="shared" si="25"/>
        <v>5.1736748078606287E-2</v>
      </c>
      <c r="F103" s="2">
        <f t="shared" si="25"/>
        <v>3.8649724102280514E-2</v>
      </c>
      <c r="G103" s="2">
        <f t="shared" si="25"/>
        <v>2.9686991918875628E-2</v>
      </c>
      <c r="H103" s="2">
        <f t="shared" si="25"/>
        <v>2.249345699709334E-2</v>
      </c>
      <c r="I103" s="2">
        <f t="shared" si="25"/>
        <v>1.7565887167847787E-2</v>
      </c>
      <c r="J103" s="2">
        <f t="shared" si="25"/>
        <v>1.2628551402433866E-2</v>
      </c>
      <c r="K103" s="2">
        <f t="shared" si="25"/>
        <v>9.79420086575899E-3</v>
      </c>
      <c r="L103" s="2">
        <f t="shared" si="25"/>
        <v>6.9566269433186138E-3</v>
      </c>
      <c r="M103" s="2">
        <f t="shared" si="25"/>
        <v>4.1158241332558592E-3</v>
      </c>
      <c r="O103" s="6">
        <f t="shared" si="27"/>
        <v>825400</v>
      </c>
      <c r="P103" s="3">
        <f t="shared" si="28"/>
        <v>3.6474030549484673</v>
      </c>
      <c r="Q103" s="3">
        <f t="shared" si="29"/>
        <v>2.6489215016246419</v>
      </c>
      <c r="R103" s="3">
        <f t="shared" si="30"/>
        <v>1.9788658740367624</v>
      </c>
      <c r="S103" s="3">
        <f t="shared" si="31"/>
        <v>1.5199739862464321</v>
      </c>
      <c r="T103" s="3">
        <f t="shared" si="32"/>
        <v>1.1516649982511791</v>
      </c>
      <c r="U103" s="3">
        <f t="shared" si="33"/>
        <v>0.89937342299380663</v>
      </c>
      <c r="V103" s="3">
        <f t="shared" si="34"/>
        <v>0.64658183180461393</v>
      </c>
      <c r="W103" s="3">
        <f t="shared" si="35"/>
        <v>0.50146308432686026</v>
      </c>
      <c r="X103" s="3">
        <f t="shared" si="36"/>
        <v>0.35617929949791305</v>
      </c>
      <c r="Y103" s="3">
        <f t="shared" si="37"/>
        <v>0.21073019562269998</v>
      </c>
      <c r="AO103">
        <v>96</v>
      </c>
      <c r="AP103" s="6">
        <f t="shared" si="23"/>
        <v>100.00000000000026</v>
      </c>
      <c r="AQ103" s="6">
        <f t="shared" si="24"/>
        <v>100000.00000000026</v>
      </c>
    </row>
    <row r="104" spans="2:43" x14ac:dyDescent="0.25">
      <c r="B104">
        <v>71</v>
      </c>
      <c r="C104" s="6">
        <f t="shared" si="38"/>
        <v>908520</v>
      </c>
      <c r="D104" s="2">
        <f t="shared" si="26"/>
        <v>6.4805258297571847E-2</v>
      </c>
      <c r="E104" s="2">
        <f t="shared" si="25"/>
        <v>4.7047920187537479E-2</v>
      </c>
      <c r="F104" s="2">
        <f t="shared" si="25"/>
        <v>3.5138532160227332E-2</v>
      </c>
      <c r="G104" s="2">
        <f t="shared" si="25"/>
        <v>2.6985604028682466E-2</v>
      </c>
      <c r="H104" s="2">
        <f t="shared" si="25"/>
        <v>2.044395724856125E-2</v>
      </c>
      <c r="I104" s="2">
        <f t="shared" si="25"/>
        <v>1.5963924821434449E-2</v>
      </c>
      <c r="J104" s="2">
        <f t="shared" si="25"/>
        <v>1.1475823898265998E-2</v>
      </c>
      <c r="K104" s="2">
        <f t="shared" si="25"/>
        <v>8.8997297119124529E-3</v>
      </c>
      <c r="L104" s="2">
        <f t="shared" si="25"/>
        <v>6.3209735398551126E-3</v>
      </c>
      <c r="M104" s="2">
        <f t="shared" si="25"/>
        <v>3.739551253849538E-3</v>
      </c>
      <c r="O104" s="6">
        <f t="shared" si="27"/>
        <v>908520</v>
      </c>
      <c r="P104" s="3">
        <f t="shared" si="28"/>
        <v>3.3180292248356786</v>
      </c>
      <c r="Q104" s="3">
        <f t="shared" si="29"/>
        <v>2.4088535136019189</v>
      </c>
      <c r="R104" s="3">
        <f t="shared" si="30"/>
        <v>1.7990928466036393</v>
      </c>
      <c r="S104" s="3">
        <f t="shared" si="31"/>
        <v>1.3816629262685423</v>
      </c>
      <c r="T104" s="3">
        <f t="shared" si="32"/>
        <v>1.0467306111263359</v>
      </c>
      <c r="U104" s="3">
        <f t="shared" si="33"/>
        <v>0.81735295085744375</v>
      </c>
      <c r="V104" s="3">
        <f t="shared" si="34"/>
        <v>0.58756218359121903</v>
      </c>
      <c r="W104" s="3">
        <f t="shared" si="35"/>
        <v>0.4556661612499176</v>
      </c>
      <c r="X104" s="3">
        <f t="shared" si="36"/>
        <v>0.32363384524058175</v>
      </c>
      <c r="Y104" s="3">
        <f t="shared" si="37"/>
        <v>0.19146502419709635</v>
      </c>
      <c r="AO104">
        <v>97</v>
      </c>
      <c r="AP104" s="6">
        <f t="shared" si="23"/>
        <v>104.91397291363126</v>
      </c>
      <c r="AQ104" s="6">
        <f t="shared" si="24"/>
        <v>104913.97291363125</v>
      </c>
    </row>
    <row r="105" spans="2:43" x14ac:dyDescent="0.25">
      <c r="B105">
        <v>72</v>
      </c>
      <c r="C105" s="6">
        <f t="shared" si="38"/>
        <v>1000000</v>
      </c>
      <c r="D105" s="2">
        <f t="shared" si="26"/>
        <v>5.8946765092447104E-2</v>
      </c>
      <c r="E105" s="2">
        <f t="shared" si="25"/>
        <v>4.2780801681488755E-2</v>
      </c>
      <c r="F105" s="2">
        <f t="shared" si="25"/>
        <v>3.1944596246137338E-2</v>
      </c>
      <c r="G105" s="2">
        <f t="shared" si="25"/>
        <v>2.4529071676634193E-2</v>
      </c>
      <c r="H105" s="2">
        <f t="shared" si="25"/>
        <v>1.858069401133771E-2</v>
      </c>
      <c r="I105" s="2">
        <f t="shared" si="25"/>
        <v>1.4507782353351746E-2</v>
      </c>
      <c r="J105" s="2">
        <f t="shared" si="25"/>
        <v>1.0428205051442485E-2</v>
      </c>
      <c r="K105" s="2">
        <f t="shared" si="25"/>
        <v>8.0868992232583214E-3</v>
      </c>
      <c r="L105" s="2">
        <f t="shared" si="25"/>
        <v>5.7433950956400142E-3</v>
      </c>
      <c r="M105" s="2">
        <f t="shared" si="25"/>
        <v>3.3976895710916576E-3</v>
      </c>
      <c r="O105" s="6">
        <f t="shared" si="27"/>
        <v>1000000</v>
      </c>
      <c r="P105" s="3">
        <f t="shared" si="28"/>
        <v>3.0180743727332917</v>
      </c>
      <c r="Q105" s="3">
        <f t="shared" si="29"/>
        <v>2.1903770460922241</v>
      </c>
      <c r="R105" s="3">
        <f t="shared" si="30"/>
        <v>1.6355633278022317</v>
      </c>
      <c r="S105" s="3">
        <f t="shared" si="31"/>
        <v>1.2558884698436708</v>
      </c>
      <c r="T105" s="3">
        <f t="shared" si="32"/>
        <v>0.95133153338049081</v>
      </c>
      <c r="U105" s="3">
        <f t="shared" si="33"/>
        <v>0.74279845649160936</v>
      </c>
      <c r="V105" s="3">
        <f t="shared" si="34"/>
        <v>0.53392409863385526</v>
      </c>
      <c r="W105" s="3">
        <f t="shared" si="35"/>
        <v>0.41404924023082607</v>
      </c>
      <c r="X105" s="3">
        <f t="shared" si="36"/>
        <v>0.29406182889676874</v>
      </c>
      <c r="Y105" s="3">
        <f t="shared" si="37"/>
        <v>0.17396170603989286</v>
      </c>
      <c r="AO105">
        <v>98</v>
      </c>
      <c r="AP105" s="6">
        <f t="shared" si="23"/>
        <v>110.06941712522125</v>
      </c>
      <c r="AQ105" s="6">
        <f t="shared" si="24"/>
        <v>110069.41712522125</v>
      </c>
    </row>
    <row r="106" spans="2:43" x14ac:dyDescent="0.25">
      <c r="B106">
        <v>73</v>
      </c>
      <c r="C106" s="6">
        <f t="shared" si="38"/>
        <v>1100690</v>
      </c>
      <c r="D106" s="2">
        <f t="shared" si="26"/>
        <v>5.3612194639679318E-2</v>
      </c>
      <c r="E106" s="2">
        <f t="shared" si="25"/>
        <v>3.8897703097392995E-2</v>
      </c>
      <c r="F106" s="2">
        <f t="shared" si="25"/>
        <v>2.9039309198641519E-2</v>
      </c>
      <c r="G106" s="2">
        <f t="shared" si="25"/>
        <v>2.2295182793364808E-2</v>
      </c>
      <c r="H106" s="2">
        <f t="shared" si="25"/>
        <v>1.6886691657159413E-2</v>
      </c>
      <c r="I106" s="2">
        <f t="shared" si="25"/>
        <v>1.3184124682856107E-2</v>
      </c>
      <c r="J106" s="2">
        <f t="shared" si="25"/>
        <v>9.4760514336495044E-3</v>
      </c>
      <c r="K106" s="2">
        <f t="shared" si="25"/>
        <v>7.3482051328573631E-3</v>
      </c>
      <c r="L106" s="2">
        <f t="shared" si="25"/>
        <v>5.2185435271908803E-3</v>
      </c>
      <c r="M106" s="2">
        <f t="shared" si="25"/>
        <v>3.0870642926536952E-3</v>
      </c>
      <c r="O106" s="6">
        <f t="shared" si="27"/>
        <v>1100690</v>
      </c>
      <c r="P106" s="3">
        <f t="shared" si="28"/>
        <v>2.7449443655515813</v>
      </c>
      <c r="Q106" s="3">
        <f t="shared" si="29"/>
        <v>1.9915623985865214</v>
      </c>
      <c r="R106" s="3">
        <f t="shared" si="30"/>
        <v>1.4868126309704457</v>
      </c>
      <c r="S106" s="3">
        <f t="shared" si="31"/>
        <v>1.1415133590202782</v>
      </c>
      <c r="T106" s="3">
        <f t="shared" si="32"/>
        <v>0.86459861284656192</v>
      </c>
      <c r="U106" s="3">
        <f t="shared" si="33"/>
        <v>0.6750271837622327</v>
      </c>
      <c r="V106" s="3">
        <f t="shared" si="34"/>
        <v>0.48517383340285464</v>
      </c>
      <c r="W106" s="3">
        <f t="shared" si="35"/>
        <v>0.37622810280229702</v>
      </c>
      <c r="X106" s="3">
        <f t="shared" si="36"/>
        <v>0.26718942859217309</v>
      </c>
      <c r="Y106" s="3">
        <f t="shared" si="37"/>
        <v>0.15805769178386919</v>
      </c>
      <c r="AO106">
        <v>99</v>
      </c>
      <c r="AP106" s="6">
        <f t="shared" si="23"/>
        <v>115.47819846894613</v>
      </c>
      <c r="AQ106" s="6">
        <f t="shared" si="24"/>
        <v>115478.19846894614</v>
      </c>
    </row>
    <row r="107" spans="2:43" x14ac:dyDescent="0.25">
      <c r="B107">
        <v>74</v>
      </c>
      <c r="C107" s="6">
        <f t="shared" si="38"/>
        <v>1211530</v>
      </c>
      <c r="D107" s="2">
        <f t="shared" si="26"/>
        <v>4.8755169764438562E-2</v>
      </c>
      <c r="E107" s="2">
        <f t="shared" si="25"/>
        <v>3.5364214529242065E-2</v>
      </c>
      <c r="F107" s="2">
        <f t="shared" si="25"/>
        <v>2.6396597589411805E-2</v>
      </c>
      <c r="G107" s="2">
        <f t="shared" si="25"/>
        <v>2.026371602847607E-2</v>
      </c>
      <c r="H107" s="2">
        <f t="shared" si="25"/>
        <v>1.5346510211806526E-2</v>
      </c>
      <c r="I107" s="2">
        <f t="shared" si="25"/>
        <v>1.1980830670926517E-2</v>
      </c>
      <c r="J107" s="2">
        <f t="shared" si="25"/>
        <v>8.6106029894036026E-3</v>
      </c>
      <c r="K107" s="2">
        <f t="shared" si="25"/>
        <v>6.6768330379590327E-3</v>
      </c>
      <c r="L107" s="2">
        <f t="shared" si="25"/>
        <v>4.7415641389319521E-3</v>
      </c>
      <c r="M107" s="2">
        <f t="shared" si="25"/>
        <v>2.8047945487993005E-3</v>
      </c>
      <c r="O107" s="6">
        <f t="shared" si="27"/>
        <v>1211530</v>
      </c>
      <c r="P107" s="3">
        <f t="shared" si="28"/>
        <v>2.4962646919392544</v>
      </c>
      <c r="Q107" s="3">
        <f t="shared" si="29"/>
        <v>1.8106477838971937</v>
      </c>
      <c r="R107" s="3">
        <f t="shared" si="30"/>
        <v>1.3515057965778845</v>
      </c>
      <c r="S107" s="3">
        <f t="shared" si="31"/>
        <v>1.0375022606579747</v>
      </c>
      <c r="T107" s="3">
        <f t="shared" si="32"/>
        <v>0.78574132284449416</v>
      </c>
      <c r="U107" s="3">
        <f t="shared" si="33"/>
        <v>0.61341853035143767</v>
      </c>
      <c r="V107" s="3">
        <f t="shared" si="34"/>
        <v>0.44086287305746447</v>
      </c>
      <c r="W107" s="3">
        <f t="shared" si="35"/>
        <v>0.34185385154350245</v>
      </c>
      <c r="X107" s="3">
        <f t="shared" si="36"/>
        <v>0.24276808391331595</v>
      </c>
      <c r="Y107" s="3">
        <f t="shared" si="37"/>
        <v>0.14360548089852418</v>
      </c>
      <c r="AO107">
        <v>100</v>
      </c>
      <c r="AP107" s="6">
        <f t="shared" si="23"/>
        <v>121.15276586285918</v>
      </c>
      <c r="AQ107" s="6">
        <f t="shared" si="24"/>
        <v>121152.76586285919</v>
      </c>
    </row>
    <row r="108" spans="2:43" x14ac:dyDescent="0.25">
      <c r="B108">
        <v>75</v>
      </c>
      <c r="C108" s="6">
        <f t="shared" si="38"/>
        <v>1333520</v>
      </c>
      <c r="D108" s="2">
        <f t="shared" si="26"/>
        <v>4.4334609238544723E-2</v>
      </c>
      <c r="E108" s="2">
        <f t="shared" si="25"/>
        <v>3.2149908728532579E-2</v>
      </c>
      <c r="F108" s="2">
        <f t="shared" si="25"/>
        <v>2.3993432590768311E-2</v>
      </c>
      <c r="G108" s="2">
        <f t="shared" si="25"/>
        <v>1.8416825432403153E-2</v>
      </c>
      <c r="H108" s="2">
        <f t="shared" si="25"/>
        <v>1.3946532062067677E-2</v>
      </c>
      <c r="I108" s="2">
        <f t="shared" si="25"/>
        <v>1.0887214444452759E-2</v>
      </c>
      <c r="J108" s="2">
        <f t="shared" si="25"/>
        <v>7.8241402804710963E-3</v>
      </c>
      <c r="K108" s="2">
        <f t="shared" si="25"/>
        <v>6.0667795137588571E-3</v>
      </c>
      <c r="L108" s="2">
        <f t="shared" si="25"/>
        <v>4.3081810484988797E-3</v>
      </c>
      <c r="M108" s="2">
        <f t="shared" si="25"/>
        <v>2.548343576675161E-3</v>
      </c>
      <c r="O108" s="6">
        <f t="shared" si="27"/>
        <v>1333520</v>
      </c>
      <c r="P108" s="3">
        <f t="shared" si="28"/>
        <v>2.2699319930134898</v>
      </c>
      <c r="Q108" s="3">
        <f t="shared" si="29"/>
        <v>1.6460753269008681</v>
      </c>
      <c r="R108" s="3">
        <f t="shared" si="30"/>
        <v>1.2284637486473375</v>
      </c>
      <c r="S108" s="3">
        <f t="shared" si="31"/>
        <v>0.9429414621390414</v>
      </c>
      <c r="T108" s="3">
        <f t="shared" si="32"/>
        <v>0.71406244157786503</v>
      </c>
      <c r="U108" s="3">
        <f t="shared" si="33"/>
        <v>0.55742537955598126</v>
      </c>
      <c r="V108" s="3">
        <f t="shared" si="34"/>
        <v>0.40059598236012012</v>
      </c>
      <c r="W108" s="3">
        <f t="shared" si="35"/>
        <v>0.3106191111044535</v>
      </c>
      <c r="X108" s="3">
        <f t="shared" si="36"/>
        <v>0.22057886968314264</v>
      </c>
      <c r="Y108" s="3">
        <f t="shared" si="37"/>
        <v>0.13047519112576825</v>
      </c>
    </row>
    <row r="109" spans="2:43" x14ac:dyDescent="0.25">
      <c r="B109">
        <v>76</v>
      </c>
      <c r="C109" s="6">
        <f t="shared" si="38"/>
        <v>1467800</v>
      </c>
      <c r="D109" s="2">
        <f t="shared" si="26"/>
        <v>4.0311408162299882E-2</v>
      </c>
      <c r="E109" s="2">
        <f t="shared" si="25"/>
        <v>2.9225903022832102E-2</v>
      </c>
      <c r="F109" s="2">
        <f t="shared" si="25"/>
        <v>2.1807994681969572E-2</v>
      </c>
      <c r="G109" s="2">
        <f t="shared" si="25"/>
        <v>1.6737623325388903E-2</v>
      </c>
      <c r="H109" s="2">
        <f t="shared" si="25"/>
        <v>1.2673883644913796E-2</v>
      </c>
      <c r="I109" s="2">
        <f t="shared" si="25"/>
        <v>9.893180844626065E-3</v>
      </c>
      <c r="J109" s="2">
        <f t="shared" si="25"/>
        <v>7.1093755315023571E-3</v>
      </c>
      <c r="K109" s="2">
        <f t="shared" si="25"/>
        <v>5.5123790339045341E-3</v>
      </c>
      <c r="L109" s="2">
        <f t="shared" si="25"/>
        <v>3.9143605977058444E-3</v>
      </c>
      <c r="M109" s="2">
        <f t="shared" si="25"/>
        <v>2.3153192416648506E-3</v>
      </c>
      <c r="O109" s="6">
        <f t="shared" si="27"/>
        <v>1467800</v>
      </c>
      <c r="P109" s="3">
        <f t="shared" si="28"/>
        <v>2.0639440979097539</v>
      </c>
      <c r="Q109" s="3">
        <f t="shared" si="29"/>
        <v>1.4963662347690037</v>
      </c>
      <c r="R109" s="3">
        <f t="shared" si="30"/>
        <v>1.116569327716842</v>
      </c>
      <c r="S109" s="3">
        <f t="shared" si="31"/>
        <v>0.85696631425991188</v>
      </c>
      <c r="T109" s="3">
        <f t="shared" si="32"/>
        <v>0.64890284261958642</v>
      </c>
      <c r="U109" s="3">
        <f t="shared" si="33"/>
        <v>0.50653085924485453</v>
      </c>
      <c r="V109" s="3">
        <f t="shared" si="34"/>
        <v>0.36400002721292068</v>
      </c>
      <c r="W109" s="3">
        <f t="shared" si="35"/>
        <v>0.28223380653591212</v>
      </c>
      <c r="X109" s="3">
        <f t="shared" si="36"/>
        <v>0.20041526260253922</v>
      </c>
      <c r="Y109" s="3">
        <f t="shared" si="37"/>
        <v>0.11854434517324035</v>
      </c>
    </row>
    <row r="110" spans="2:43" x14ac:dyDescent="0.25">
      <c r="B110">
        <v>77</v>
      </c>
      <c r="C110" s="6">
        <f t="shared" si="38"/>
        <v>1615600</v>
      </c>
      <c r="D110" s="2">
        <f t="shared" si="26"/>
        <v>3.6650630095912212E-2</v>
      </c>
      <c r="E110" s="2">
        <f t="shared" si="25"/>
        <v>2.6566434556682242E-2</v>
      </c>
      <c r="F110" s="2">
        <f t="shared" si="25"/>
        <v>1.9820841784677225E-2</v>
      </c>
      <c r="G110" s="2">
        <f t="shared" si="25"/>
        <v>1.5211072920587709E-2</v>
      </c>
      <c r="H110" s="2">
        <f t="shared" si="25"/>
        <v>1.1517108927766423E-2</v>
      </c>
      <c r="I110" s="2">
        <f t="shared" si="25"/>
        <v>8.9897498316352693E-3</v>
      </c>
      <c r="J110" s="2">
        <f t="shared" si="25"/>
        <v>6.4598285209156265E-3</v>
      </c>
      <c r="K110" s="2">
        <f t="shared" si="25"/>
        <v>5.008594996351764E-3</v>
      </c>
      <c r="L110" s="2">
        <f t="shared" si="25"/>
        <v>3.5565177052729242E-3</v>
      </c>
      <c r="M110" s="2">
        <f t="shared" si="25"/>
        <v>2.1035959115994754E-3</v>
      </c>
      <c r="O110" s="6">
        <f t="shared" si="27"/>
        <v>1615600</v>
      </c>
      <c r="P110" s="3">
        <f t="shared" si="28"/>
        <v>1.8765122609107052</v>
      </c>
      <c r="Q110" s="3">
        <f t="shared" si="29"/>
        <v>1.3602014493021308</v>
      </c>
      <c r="R110" s="3">
        <f t="shared" si="30"/>
        <v>1.014827099375474</v>
      </c>
      <c r="S110" s="3">
        <f t="shared" si="31"/>
        <v>0.7788069335340907</v>
      </c>
      <c r="T110" s="3">
        <f t="shared" si="32"/>
        <v>0.58967597710164088</v>
      </c>
      <c r="U110" s="3">
        <f t="shared" si="33"/>
        <v>0.46027519137972578</v>
      </c>
      <c r="V110" s="3">
        <f t="shared" si="34"/>
        <v>0.3307432202708801</v>
      </c>
      <c r="W110" s="3">
        <f t="shared" si="35"/>
        <v>0.25644006381321033</v>
      </c>
      <c r="X110" s="3">
        <f t="shared" si="36"/>
        <v>0.18209370650997372</v>
      </c>
      <c r="Y110" s="3">
        <f t="shared" si="37"/>
        <v>0.10770411067389314</v>
      </c>
    </row>
    <row r="111" spans="2:43" x14ac:dyDescent="0.25">
      <c r="B111">
        <v>78</v>
      </c>
      <c r="C111" s="6">
        <f t="shared" si="38"/>
        <v>1778280</v>
      </c>
      <c r="D111" s="2">
        <f t="shared" si="26"/>
        <v>3.3320113282799227E-2</v>
      </c>
      <c r="E111" s="2">
        <f t="shared" si="25"/>
        <v>2.4147830612621789E-2</v>
      </c>
      <c r="F111" s="2">
        <f t="shared" si="25"/>
        <v>1.8014131147357275E-2</v>
      </c>
      <c r="G111" s="2">
        <f t="shared" si="25"/>
        <v>1.3823385916409173E-2</v>
      </c>
      <c r="H111" s="2">
        <f t="shared" si="25"/>
        <v>1.0465710068967066E-2</v>
      </c>
      <c r="I111" s="2">
        <f t="shared" si="25"/>
        <v>8.1686962087143995E-3</v>
      </c>
      <c r="J111" s="2">
        <f t="shared" si="25"/>
        <v>5.8695664384369539E-3</v>
      </c>
      <c r="K111" s="2">
        <f t="shared" si="25"/>
        <v>4.5508174616551494E-3</v>
      </c>
      <c r="L111" s="2">
        <f t="shared" si="25"/>
        <v>3.2313718437926753E-3</v>
      </c>
      <c r="M111" s="2">
        <f t="shared" si="25"/>
        <v>1.9112290326932591E-3</v>
      </c>
      <c r="O111" s="6">
        <f t="shared" si="27"/>
        <v>1778280</v>
      </c>
      <c r="P111" s="3">
        <f t="shared" si="28"/>
        <v>1.7059898000793203</v>
      </c>
      <c r="Q111" s="3">
        <f t="shared" si="29"/>
        <v>1.2363689273662355</v>
      </c>
      <c r="R111" s="3">
        <f t="shared" si="30"/>
        <v>0.92232351474469243</v>
      </c>
      <c r="S111" s="3">
        <f t="shared" si="31"/>
        <v>0.70775735892014968</v>
      </c>
      <c r="T111" s="3">
        <f t="shared" si="32"/>
        <v>0.53584435553111376</v>
      </c>
      <c r="U111" s="3">
        <f t="shared" si="33"/>
        <v>0.41823724588617728</v>
      </c>
      <c r="V111" s="3">
        <f t="shared" si="34"/>
        <v>0.30052180164797204</v>
      </c>
      <c r="W111" s="3">
        <f t="shared" si="35"/>
        <v>0.23300185403674364</v>
      </c>
      <c r="X111" s="3">
        <f t="shared" si="36"/>
        <v>0.16544623840218498</v>
      </c>
      <c r="Y111" s="3">
        <f t="shared" si="37"/>
        <v>9.7854926473894863E-2</v>
      </c>
    </row>
    <row r="112" spans="2:43" x14ac:dyDescent="0.25">
      <c r="B112">
        <v>79</v>
      </c>
      <c r="C112" s="6">
        <f t="shared" si="38"/>
        <v>1957340</v>
      </c>
      <c r="D112" s="2">
        <f t="shared" si="26"/>
        <v>3.0290412183194788E-2</v>
      </c>
      <c r="E112" s="2">
        <f t="shared" si="25"/>
        <v>2.1948452926545167E-2</v>
      </c>
      <c r="F112" s="2">
        <f t="shared" si="25"/>
        <v>1.6371571008824862E-2</v>
      </c>
      <c r="G112" s="2">
        <f t="shared" si="25"/>
        <v>1.2561981786400445E-2</v>
      </c>
      <c r="H112" s="2">
        <f t="shared" si="25"/>
        <v>9.5101143763353675E-3</v>
      </c>
      <c r="I112" s="2">
        <f t="shared" si="25"/>
        <v>7.4225226374186968E-3</v>
      </c>
      <c r="J112" s="2">
        <f t="shared" si="25"/>
        <v>5.333183629933195E-3</v>
      </c>
      <c r="K112" s="2">
        <f t="shared" si="25"/>
        <v>4.1348470617062118E-3</v>
      </c>
      <c r="L112" s="2">
        <f t="shared" si="25"/>
        <v>2.9359353379389223E-3</v>
      </c>
      <c r="M112" s="2">
        <f t="shared" si="25"/>
        <v>1.7364480444530699E-3</v>
      </c>
      <c r="O112" s="6">
        <f t="shared" si="27"/>
        <v>1957340</v>
      </c>
      <c r="P112" s="3">
        <f t="shared" si="28"/>
        <v>1.5508691037795732</v>
      </c>
      <c r="Q112" s="3">
        <f t="shared" si="29"/>
        <v>1.1237607898391127</v>
      </c>
      <c r="R112" s="3">
        <f t="shared" si="30"/>
        <v>0.83822443565183291</v>
      </c>
      <c r="S112" s="3">
        <f t="shared" si="31"/>
        <v>0.64317346746370274</v>
      </c>
      <c r="T112" s="3">
        <f t="shared" si="32"/>
        <v>0.48691785606837079</v>
      </c>
      <c r="U112" s="3">
        <f t="shared" si="33"/>
        <v>0.38003315903583729</v>
      </c>
      <c r="V112" s="3">
        <f t="shared" si="34"/>
        <v>0.27305900185257959</v>
      </c>
      <c r="W112" s="3">
        <f t="shared" si="35"/>
        <v>0.21170416955935806</v>
      </c>
      <c r="X112" s="3">
        <f t="shared" si="36"/>
        <v>0.15031988930247281</v>
      </c>
      <c r="Y112" s="3">
        <f t="shared" si="37"/>
        <v>8.8906139875997187E-2</v>
      </c>
    </row>
    <row r="113" spans="2:25" x14ac:dyDescent="0.25">
      <c r="B113">
        <v>80</v>
      </c>
      <c r="C113" s="6">
        <f t="shared" si="38"/>
        <v>2154430</v>
      </c>
      <c r="D113" s="2">
        <f t="shared" si="26"/>
        <v>2.7534666445096844E-2</v>
      </c>
      <c r="E113" s="2">
        <f t="shared" si="25"/>
        <v>1.9948591347442975E-2</v>
      </c>
      <c r="F113" s="2">
        <f t="shared" si="25"/>
        <v>1.487833547754135E-2</v>
      </c>
      <c r="G113" s="2">
        <f t="shared" si="25"/>
        <v>1.1415419383521043E-2</v>
      </c>
      <c r="H113" s="2">
        <f t="shared" si="25"/>
        <v>8.6416206398042782E-3</v>
      </c>
      <c r="I113" s="2">
        <f t="shared" si="25"/>
        <v>6.7444167354241795E-3</v>
      </c>
      <c r="J113" s="2">
        <f t="shared" si="25"/>
        <v>4.8457700369113205E-3</v>
      </c>
      <c r="K113" s="2">
        <f t="shared" si="25"/>
        <v>3.7568702024535611E-3</v>
      </c>
      <c r="L113" s="2">
        <f t="shared" si="25"/>
        <v>2.6674955232466437E-3</v>
      </c>
      <c r="M113" s="2">
        <f t="shared" si="25"/>
        <v>1.5776456886191423E-3</v>
      </c>
      <c r="O113" s="6">
        <f t="shared" si="27"/>
        <v>2154430</v>
      </c>
      <c r="P113" s="3">
        <f t="shared" si="28"/>
        <v>1.4097749219889584</v>
      </c>
      <c r="Q113" s="3">
        <f t="shared" si="29"/>
        <v>1.0213678769890804</v>
      </c>
      <c r="R113" s="3">
        <f t="shared" si="30"/>
        <v>0.76177077645011715</v>
      </c>
      <c r="S113" s="3">
        <f t="shared" si="31"/>
        <v>0.58446947243627734</v>
      </c>
      <c r="T113" s="3">
        <f t="shared" si="32"/>
        <v>0.44245097675797906</v>
      </c>
      <c r="U113" s="3">
        <f t="shared" si="33"/>
        <v>0.34531413685371798</v>
      </c>
      <c r="V113" s="3">
        <f t="shared" si="34"/>
        <v>0.24810342588985962</v>
      </c>
      <c r="W113" s="3">
        <f t="shared" si="35"/>
        <v>0.19235175436562232</v>
      </c>
      <c r="X113" s="3">
        <f t="shared" si="36"/>
        <v>0.13657577079022815</v>
      </c>
      <c r="Y113" s="3">
        <f t="shared" si="37"/>
        <v>8.0775459257300092E-2</v>
      </c>
    </row>
    <row r="114" spans="2:25" x14ac:dyDescent="0.25">
      <c r="B114">
        <v>81</v>
      </c>
      <c r="C114" s="6">
        <f t="shared" si="38"/>
        <v>2371370</v>
      </c>
      <c r="D114" s="2">
        <f t="shared" si="26"/>
        <v>2.5028322074434606E-2</v>
      </c>
      <c r="E114" s="2">
        <f t="shared" si="25"/>
        <v>1.8130252100840336E-2</v>
      </c>
      <c r="F114" s="2">
        <f t="shared" si="25"/>
        <v>1.3520901673816133E-2</v>
      </c>
      <c r="G114" s="2">
        <f t="shared" si="25"/>
        <v>1.0373269368345747E-2</v>
      </c>
      <c r="H114" s="2">
        <f t="shared" si="25"/>
        <v>7.8523009557492311E-3</v>
      </c>
      <c r="I114" s="2">
        <f t="shared" si="25"/>
        <v>6.1281735936789261E-3</v>
      </c>
      <c r="J114" s="2">
        <f t="shared" si="25"/>
        <v>4.4028549038113134E-3</v>
      </c>
      <c r="K114" s="2">
        <f t="shared" si="25"/>
        <v>3.4134151429209563E-3</v>
      </c>
      <c r="L114" s="2">
        <f t="shared" si="25"/>
        <v>2.4235833628378266E-3</v>
      </c>
      <c r="M114" s="2">
        <f t="shared" si="25"/>
        <v>1.4333593305368773E-3</v>
      </c>
      <c r="O114" s="6">
        <f t="shared" si="27"/>
        <v>2371370</v>
      </c>
      <c r="P114" s="3">
        <f t="shared" si="28"/>
        <v>1.2814500902110519</v>
      </c>
      <c r="Q114" s="3">
        <f t="shared" si="29"/>
        <v>0.92826890756302516</v>
      </c>
      <c r="R114" s="3">
        <f t="shared" si="30"/>
        <v>0.69227016569938604</v>
      </c>
      <c r="S114" s="3">
        <f t="shared" si="31"/>
        <v>0.53111139165930221</v>
      </c>
      <c r="T114" s="3">
        <f t="shared" si="32"/>
        <v>0.40203780893436064</v>
      </c>
      <c r="U114" s="3">
        <f t="shared" si="33"/>
        <v>0.31376248799636103</v>
      </c>
      <c r="V114" s="3">
        <f t="shared" si="34"/>
        <v>0.22542617107513924</v>
      </c>
      <c r="W114" s="3">
        <f t="shared" si="35"/>
        <v>0.17476685531755295</v>
      </c>
      <c r="X114" s="3">
        <f t="shared" si="36"/>
        <v>0.12408746817729673</v>
      </c>
      <c r="Y114" s="3">
        <f t="shared" si="37"/>
        <v>7.3387997723488113E-2</v>
      </c>
    </row>
    <row r="115" spans="2:25" x14ac:dyDescent="0.25">
      <c r="B115">
        <v>82</v>
      </c>
      <c r="C115" s="6">
        <f t="shared" si="38"/>
        <v>2610160</v>
      </c>
      <c r="D115" s="2">
        <f t="shared" si="26"/>
        <v>2.2749028446773376E-2</v>
      </c>
      <c r="E115" s="2">
        <f t="shared" si="25"/>
        <v>1.6477075290496756E-2</v>
      </c>
      <c r="F115" s="2">
        <f t="shared" si="25"/>
        <v>1.2286984204632747E-2</v>
      </c>
      <c r="G115" s="2">
        <f t="shared" si="25"/>
        <v>9.426061818140102E-3</v>
      </c>
      <c r="H115" s="2">
        <f t="shared" si="25"/>
        <v>7.134959772599459E-3</v>
      </c>
      <c r="I115" s="2">
        <f t="shared" si="25"/>
        <v>5.5681631184774996E-3</v>
      </c>
      <c r="J115" s="2">
        <f t="shared" si="25"/>
        <v>4.000382811752321E-3</v>
      </c>
      <c r="K115" s="2">
        <f t="shared" si="25"/>
        <v>3.1013331903912275E-3</v>
      </c>
      <c r="L115" s="2">
        <f t="shared" si="25"/>
        <v>2.2019599358176546E-3</v>
      </c>
      <c r="M115" s="2">
        <f t="shared" si="25"/>
        <v>1.3022628732515206E-3</v>
      </c>
      <c r="O115" s="6">
        <f t="shared" si="27"/>
        <v>2610160</v>
      </c>
      <c r="P115" s="3">
        <f t="shared" si="28"/>
        <v>1.1647502564747969</v>
      </c>
      <c r="Q115" s="3">
        <f t="shared" si="29"/>
        <v>0.8436262548734339</v>
      </c>
      <c r="R115" s="3">
        <f t="shared" si="30"/>
        <v>0.62909359127719666</v>
      </c>
      <c r="S115" s="3">
        <f t="shared" si="31"/>
        <v>0.4826143650887732</v>
      </c>
      <c r="T115" s="3">
        <f t="shared" si="32"/>
        <v>0.3653099403570923</v>
      </c>
      <c r="U115" s="3">
        <f t="shared" si="33"/>
        <v>0.285089951666048</v>
      </c>
      <c r="V115" s="3">
        <f t="shared" si="34"/>
        <v>0.20481959996171883</v>
      </c>
      <c r="W115" s="3">
        <f t="shared" si="35"/>
        <v>0.15878825934803084</v>
      </c>
      <c r="X115" s="3">
        <f t="shared" si="36"/>
        <v>0.11274034871386392</v>
      </c>
      <c r="Y115" s="3">
        <f t="shared" si="37"/>
        <v>6.6675859110477853E-2</v>
      </c>
    </row>
    <row r="116" spans="2:25" x14ac:dyDescent="0.25">
      <c r="B116">
        <v>83</v>
      </c>
      <c r="C116" s="6">
        <f t="shared" si="38"/>
        <v>2872980</v>
      </c>
      <c r="D116" s="2">
        <f t="shared" si="26"/>
        <v>2.0676554901192759E-2</v>
      </c>
      <c r="E116" s="2">
        <f t="shared" si="25"/>
        <v>1.4974267857204826E-2</v>
      </c>
      <c r="F116" s="2">
        <f t="shared" si="25"/>
        <v>1.116548181745566E-2</v>
      </c>
      <c r="G116" s="2">
        <f t="shared" si="25"/>
        <v>8.5652435274209404E-3</v>
      </c>
      <c r="H116" s="2">
        <f t="shared" si="25"/>
        <v>6.4831004863194416E-3</v>
      </c>
      <c r="I116" s="2">
        <f t="shared" si="25"/>
        <v>5.0593033808664445E-3</v>
      </c>
      <c r="J116" s="2">
        <f t="shared" si="25"/>
        <v>3.6346941117955389E-3</v>
      </c>
      <c r="K116" s="2">
        <f t="shared" si="25"/>
        <v>2.8177833437695679E-3</v>
      </c>
      <c r="L116" s="2">
        <f t="shared" si="25"/>
        <v>2.0006054005907875E-3</v>
      </c>
      <c r="M116" s="2">
        <f t="shared" si="25"/>
        <v>1.1831601511661087E-3</v>
      </c>
      <c r="O116" s="6">
        <f t="shared" si="27"/>
        <v>2872980</v>
      </c>
      <c r="P116" s="3">
        <f t="shared" si="28"/>
        <v>1.0586396109410692</v>
      </c>
      <c r="Q116" s="3">
        <f t="shared" si="29"/>
        <v>0.76668251428888712</v>
      </c>
      <c r="R116" s="3">
        <f t="shared" si="30"/>
        <v>0.57167266905372982</v>
      </c>
      <c r="S116" s="3">
        <f t="shared" si="31"/>
        <v>0.43854046860395213</v>
      </c>
      <c r="T116" s="3">
        <f t="shared" si="32"/>
        <v>0.33193474489955543</v>
      </c>
      <c r="U116" s="3">
        <f t="shared" si="33"/>
        <v>0.25903633310036195</v>
      </c>
      <c r="V116" s="3">
        <f t="shared" si="34"/>
        <v>0.18609633852393159</v>
      </c>
      <c r="W116" s="3">
        <f t="shared" si="35"/>
        <v>0.14427050720100187</v>
      </c>
      <c r="X116" s="3">
        <f t="shared" si="36"/>
        <v>0.10243099651024831</v>
      </c>
      <c r="Y116" s="3">
        <f t="shared" si="37"/>
        <v>6.0577799739704764E-2</v>
      </c>
    </row>
    <row r="117" spans="2:25" x14ac:dyDescent="0.25">
      <c r="B117">
        <v>84</v>
      </c>
      <c r="C117" s="6">
        <f t="shared" si="38"/>
        <v>3162280</v>
      </c>
      <c r="D117" s="2">
        <f t="shared" si="26"/>
        <v>1.8792077398785838E-2</v>
      </c>
      <c r="E117" s="2">
        <f t="shared" si="25"/>
        <v>1.3608080960985963E-2</v>
      </c>
      <c r="F117" s="2">
        <f t="shared" si="25"/>
        <v>1.0146084684303707E-2</v>
      </c>
      <c r="G117" s="2">
        <f t="shared" si="25"/>
        <v>7.7828751487902604E-3</v>
      </c>
      <c r="H117" s="2">
        <f t="shared" si="25"/>
        <v>5.8906952283789378E-3</v>
      </c>
      <c r="I117" s="2">
        <f t="shared" si="25"/>
        <v>4.5968804400367746E-3</v>
      </c>
      <c r="J117" s="2">
        <f t="shared" si="25"/>
        <v>3.3023951055028331E-3</v>
      </c>
      <c r="K117" s="2">
        <f t="shared" si="25"/>
        <v>2.5601314832959321E-3</v>
      </c>
      <c r="L117" s="2">
        <f t="shared" si="25"/>
        <v>1.8176473005566743E-3</v>
      </c>
      <c r="M117" s="2">
        <f t="shared" si="25"/>
        <v>1.0749424589624908E-3</v>
      </c>
      <c r="O117" s="6">
        <f t="shared" si="27"/>
        <v>3162280</v>
      </c>
      <c r="P117" s="3">
        <f t="shared" si="28"/>
        <v>0.96215436281783495</v>
      </c>
      <c r="Q117" s="3">
        <f t="shared" si="29"/>
        <v>0.69673374520248132</v>
      </c>
      <c r="R117" s="3">
        <f t="shared" si="30"/>
        <v>0.51947953583634976</v>
      </c>
      <c r="S117" s="3">
        <f t="shared" si="31"/>
        <v>0.39848320761806133</v>
      </c>
      <c r="T117" s="3">
        <f t="shared" si="32"/>
        <v>0.3016035956930016</v>
      </c>
      <c r="U117" s="3">
        <f t="shared" si="33"/>
        <v>0.23536027852988287</v>
      </c>
      <c r="V117" s="3">
        <f t="shared" si="34"/>
        <v>0.16908262940174507</v>
      </c>
      <c r="W117" s="3">
        <f t="shared" si="35"/>
        <v>0.13107873194475173</v>
      </c>
      <c r="X117" s="3">
        <f t="shared" si="36"/>
        <v>9.3063541788501722E-2</v>
      </c>
      <c r="Y117" s="3">
        <f t="shared" si="37"/>
        <v>5.5037053898879529E-2</v>
      </c>
    </row>
    <row r="118" spans="2:25" x14ac:dyDescent="0.25">
      <c r="B118">
        <v>85</v>
      </c>
      <c r="C118" s="6">
        <f t="shared" si="38"/>
        <v>3480700</v>
      </c>
      <c r="D118" s="2">
        <f t="shared" si="26"/>
        <v>1.7078820258658946E-2</v>
      </c>
      <c r="E118" s="2">
        <f t="shared" si="25"/>
        <v>1.2366270888680635E-2</v>
      </c>
      <c r="F118" s="2">
        <f t="shared" si="25"/>
        <v>9.2196161313171585E-3</v>
      </c>
      <c r="G118" s="2">
        <f t="shared" si="25"/>
        <v>7.0718923121501709E-3</v>
      </c>
      <c r="H118" s="2">
        <f t="shared" si="25"/>
        <v>5.3523818816850963E-3</v>
      </c>
      <c r="I118" s="2">
        <f t="shared" si="25"/>
        <v>4.1767017547888544E-3</v>
      </c>
      <c r="J118" s="2">
        <f t="shared" si="25"/>
        <v>3.0004680155852059E-3</v>
      </c>
      <c r="K118" s="2">
        <f t="shared" si="25"/>
        <v>2.3260355165521836E-3</v>
      </c>
      <c r="L118" s="2">
        <f t="shared" si="25"/>
        <v>1.6514209400175194E-3</v>
      </c>
      <c r="M118" s="2">
        <f t="shared" si="25"/>
        <v>9.7662421223767594E-4</v>
      </c>
      <c r="O118" s="6">
        <f t="shared" si="27"/>
        <v>3480700</v>
      </c>
      <c r="P118" s="3">
        <f t="shared" si="28"/>
        <v>0.87443559724333808</v>
      </c>
      <c r="Q118" s="3">
        <f t="shared" si="29"/>
        <v>0.63315306950044847</v>
      </c>
      <c r="R118" s="3">
        <f t="shared" si="30"/>
        <v>0.47204434592343852</v>
      </c>
      <c r="S118" s="3">
        <f t="shared" si="31"/>
        <v>0.36208088638208874</v>
      </c>
      <c r="T118" s="3">
        <f t="shared" si="32"/>
        <v>0.27404195234227691</v>
      </c>
      <c r="U118" s="3">
        <f t="shared" si="33"/>
        <v>0.21384712984518933</v>
      </c>
      <c r="V118" s="3">
        <f t="shared" si="34"/>
        <v>0.15362396239796255</v>
      </c>
      <c r="W118" s="3">
        <f t="shared" si="35"/>
        <v>0.1190930184474718</v>
      </c>
      <c r="X118" s="3">
        <f t="shared" si="36"/>
        <v>8.4552752128896985E-2</v>
      </c>
      <c r="Y118" s="3">
        <f t="shared" si="37"/>
        <v>5.0003159666569007E-2</v>
      </c>
    </row>
    <row r="119" spans="2:25" x14ac:dyDescent="0.25">
      <c r="B119">
        <v>86</v>
      </c>
      <c r="C119" s="6">
        <f t="shared" si="38"/>
        <v>3831190</v>
      </c>
      <c r="D119" s="2">
        <f t="shared" si="26"/>
        <v>1.5521243156601928E-2</v>
      </c>
      <c r="E119" s="2">
        <f t="shared" si="25"/>
        <v>1.1237505924756889E-2</v>
      </c>
      <c r="F119" s="2">
        <f t="shared" si="25"/>
        <v>8.3775881926819225E-3</v>
      </c>
      <c r="G119" s="2">
        <f t="shared" si="25"/>
        <v>6.425763531902026E-3</v>
      </c>
      <c r="H119" s="2">
        <f t="shared" si="25"/>
        <v>4.863204447550405E-3</v>
      </c>
      <c r="I119" s="2">
        <f t="shared" si="25"/>
        <v>3.7948931952739885E-3</v>
      </c>
      <c r="J119" s="2">
        <f t="shared" si="25"/>
        <v>2.7261248852157942E-3</v>
      </c>
      <c r="K119" s="2">
        <f t="shared" si="25"/>
        <v>2.1133319940200533E-3</v>
      </c>
      <c r="L119" s="2">
        <f t="shared" ref="E119:M133" si="39">$B$2*L$32/($C119+L$32)</f>
        <v>1.5003887964011543E-3</v>
      </c>
      <c r="M119" s="2">
        <f t="shared" si="39"/>
        <v>8.8729523705136136E-4</v>
      </c>
      <c r="O119" s="6">
        <f t="shared" si="27"/>
        <v>3831190</v>
      </c>
      <c r="P119" s="3">
        <f t="shared" si="28"/>
        <v>0.79468764961801874</v>
      </c>
      <c r="Q119" s="3">
        <f t="shared" si="29"/>
        <v>0.57536030334755273</v>
      </c>
      <c r="R119" s="3">
        <f t="shared" si="30"/>
        <v>0.42893251546531441</v>
      </c>
      <c r="S119" s="3">
        <f t="shared" si="31"/>
        <v>0.32899909283338374</v>
      </c>
      <c r="T119" s="3">
        <f t="shared" si="32"/>
        <v>0.24899606771458074</v>
      </c>
      <c r="U119" s="3">
        <f t="shared" si="33"/>
        <v>0.19429853159802821</v>
      </c>
      <c r="V119" s="3">
        <f t="shared" si="34"/>
        <v>0.13957759412304865</v>
      </c>
      <c r="W119" s="3">
        <f t="shared" si="35"/>
        <v>0.10820259809382674</v>
      </c>
      <c r="X119" s="3">
        <f t="shared" si="36"/>
        <v>7.68199063757391E-2</v>
      </c>
      <c r="Y119" s="3">
        <f t="shared" si="37"/>
        <v>4.5429516137029703E-2</v>
      </c>
    </row>
    <row r="120" spans="2:25" x14ac:dyDescent="0.25">
      <c r="B120">
        <v>87</v>
      </c>
      <c r="C120" s="6">
        <f t="shared" si="38"/>
        <v>4216970</v>
      </c>
      <c r="D120" s="2">
        <f t="shared" si="26"/>
        <v>1.4105322897207312E-2</v>
      </c>
      <c r="E120" s="2">
        <f t="shared" si="39"/>
        <v>1.0211567588034836E-2</v>
      </c>
      <c r="F120" s="2">
        <f t="shared" si="39"/>
        <v>7.612350239143818E-3</v>
      </c>
      <c r="G120" s="2">
        <f t="shared" si="39"/>
        <v>5.8386034723702596E-3</v>
      </c>
      <c r="H120" s="2">
        <f t="shared" si="39"/>
        <v>4.4186983201838555E-3</v>
      </c>
      <c r="I120" s="2">
        <f t="shared" si="39"/>
        <v>3.4479653449861133E-3</v>
      </c>
      <c r="J120" s="2">
        <f t="shared" si="39"/>
        <v>2.4768550340597195E-3</v>
      </c>
      <c r="K120" s="2">
        <f t="shared" si="39"/>
        <v>1.9200728205395641E-3</v>
      </c>
      <c r="L120" s="2">
        <f t="shared" si="39"/>
        <v>1.3631665291646516E-3</v>
      </c>
      <c r="M120" s="2">
        <f t="shared" si="39"/>
        <v>8.0613611845458961E-4</v>
      </c>
      <c r="O120" s="6">
        <f t="shared" si="27"/>
        <v>4216970</v>
      </c>
      <c r="P120" s="3">
        <f t="shared" si="28"/>
        <v>0.72219253233701441</v>
      </c>
      <c r="Q120" s="3">
        <f t="shared" si="29"/>
        <v>0.52283226050738363</v>
      </c>
      <c r="R120" s="3">
        <f t="shared" si="30"/>
        <v>0.3897523322441635</v>
      </c>
      <c r="S120" s="3">
        <f t="shared" si="31"/>
        <v>0.2989364977853573</v>
      </c>
      <c r="T120" s="3">
        <f t="shared" si="32"/>
        <v>0.22623735399341341</v>
      </c>
      <c r="U120" s="3">
        <f t="shared" si="33"/>
        <v>0.17653582566328901</v>
      </c>
      <c r="V120" s="3">
        <f t="shared" si="34"/>
        <v>0.12681497774385764</v>
      </c>
      <c r="W120" s="3">
        <f t="shared" si="35"/>
        <v>9.8307728411625689E-2</v>
      </c>
      <c r="X120" s="3">
        <f t="shared" si="36"/>
        <v>6.979412629323016E-2</v>
      </c>
      <c r="Y120" s="3">
        <f t="shared" si="37"/>
        <v>4.1274169264874989E-2</v>
      </c>
    </row>
    <row r="121" spans="2:25" x14ac:dyDescent="0.25">
      <c r="B121">
        <v>88</v>
      </c>
      <c r="C121" s="6">
        <f t="shared" si="38"/>
        <v>4641590</v>
      </c>
      <c r="D121" s="2">
        <f t="shared" si="26"/>
        <v>1.2818253709020268E-2</v>
      </c>
      <c r="E121" s="2">
        <f t="shared" si="39"/>
        <v>9.2791308798293413E-3</v>
      </c>
      <c r="F121" s="2">
        <f t="shared" si="39"/>
        <v>6.9169237653882729E-3</v>
      </c>
      <c r="G121" s="2">
        <f t="shared" si="39"/>
        <v>5.305045496414521E-3</v>
      </c>
      <c r="H121" s="2">
        <f t="shared" si="39"/>
        <v>4.0147933834482879E-3</v>
      </c>
      <c r="I121" s="2">
        <f t="shared" si="39"/>
        <v>3.1327376466788676E-3</v>
      </c>
      <c r="J121" s="2">
        <f t="shared" si="39"/>
        <v>2.2503703958929124E-3</v>
      </c>
      <c r="K121" s="2">
        <f t="shared" si="39"/>
        <v>1.7444828039222865E-3</v>
      </c>
      <c r="L121" s="2">
        <f t="shared" si="39"/>
        <v>1.2384927865872308E-3</v>
      </c>
      <c r="M121" s="2">
        <f t="shared" si="39"/>
        <v>7.3240031277801597E-4</v>
      </c>
      <c r="O121" s="6">
        <f t="shared" si="27"/>
        <v>4641590</v>
      </c>
      <c r="P121" s="3">
        <f t="shared" si="28"/>
        <v>0.65629458990183775</v>
      </c>
      <c r="Q121" s="3">
        <f t="shared" si="29"/>
        <v>0.47509150104726228</v>
      </c>
      <c r="R121" s="3">
        <f t="shared" si="30"/>
        <v>0.35414649678787957</v>
      </c>
      <c r="S121" s="3">
        <f t="shared" si="31"/>
        <v>0.2716183294164235</v>
      </c>
      <c r="T121" s="3">
        <f t="shared" si="32"/>
        <v>0.20555742123255233</v>
      </c>
      <c r="U121" s="3">
        <f t="shared" si="33"/>
        <v>0.16039616750995803</v>
      </c>
      <c r="V121" s="3">
        <f t="shared" si="34"/>
        <v>0.11521896426971712</v>
      </c>
      <c r="W121" s="3">
        <f t="shared" si="35"/>
        <v>8.9317519560821068E-2</v>
      </c>
      <c r="X121" s="3">
        <f t="shared" si="36"/>
        <v>6.3410830673266222E-2</v>
      </c>
      <c r="Y121" s="3">
        <f t="shared" si="37"/>
        <v>3.7498896014234416E-2</v>
      </c>
    </row>
    <row r="122" spans="2:25" x14ac:dyDescent="0.25">
      <c r="B122">
        <v>89</v>
      </c>
      <c r="C122" s="6">
        <f t="shared" si="38"/>
        <v>5108970</v>
      </c>
      <c r="D122" s="2">
        <f t="shared" si="26"/>
        <v>1.1648343064695659E-2</v>
      </c>
      <c r="E122" s="2">
        <f t="shared" si="39"/>
        <v>8.4316867281538227E-3</v>
      </c>
      <c r="F122" s="2">
        <f t="shared" si="39"/>
        <v>6.2849435039293118E-3</v>
      </c>
      <c r="G122" s="2">
        <f t="shared" si="39"/>
        <v>4.8201959365650479E-3</v>
      </c>
      <c r="H122" s="2">
        <f t="shared" si="39"/>
        <v>3.6477790599878735E-3</v>
      </c>
      <c r="I122" s="2">
        <f t="shared" si="39"/>
        <v>2.8463109462663443E-3</v>
      </c>
      <c r="J122" s="2">
        <f t="shared" si="39"/>
        <v>2.0445856632479368E-3</v>
      </c>
      <c r="K122" s="2">
        <f t="shared" si="39"/>
        <v>1.5849442040938521E-3</v>
      </c>
      <c r="L122" s="2">
        <f t="shared" si="39"/>
        <v>1.1252181944846696E-3</v>
      </c>
      <c r="M122" s="2">
        <f t="shared" si="39"/>
        <v>6.6540761108882214E-4</v>
      </c>
      <c r="O122" s="6">
        <f t="shared" si="27"/>
        <v>5108970</v>
      </c>
      <c r="P122" s="3">
        <f t="shared" si="28"/>
        <v>0.59639516491241773</v>
      </c>
      <c r="Q122" s="3">
        <f t="shared" si="29"/>
        <v>0.4317023604814757</v>
      </c>
      <c r="R122" s="3">
        <f t="shared" si="30"/>
        <v>0.32178910740118077</v>
      </c>
      <c r="S122" s="3">
        <f t="shared" si="31"/>
        <v>0.24679403195213045</v>
      </c>
      <c r="T122" s="3">
        <f t="shared" si="32"/>
        <v>0.18676628787137911</v>
      </c>
      <c r="U122" s="3">
        <f t="shared" si="33"/>
        <v>0.14573112044883682</v>
      </c>
      <c r="V122" s="3">
        <f t="shared" si="34"/>
        <v>0.10468278595829436</v>
      </c>
      <c r="W122" s="3">
        <f t="shared" si="35"/>
        <v>8.1149143249605232E-2</v>
      </c>
      <c r="X122" s="3">
        <f t="shared" si="36"/>
        <v>5.7611171557615082E-2</v>
      </c>
      <c r="Y122" s="3">
        <f t="shared" si="37"/>
        <v>3.4068869687747694E-2</v>
      </c>
    </row>
    <row r="123" spans="2:25" x14ac:dyDescent="0.25">
      <c r="B123">
        <v>90</v>
      </c>
      <c r="C123" s="6">
        <f t="shared" si="38"/>
        <v>5623410</v>
      </c>
      <c r="D123" s="2">
        <f t="shared" si="26"/>
        <v>1.0584986886328066E-2</v>
      </c>
      <c r="E123" s="2">
        <f t="shared" si="39"/>
        <v>7.6615222903246424E-3</v>
      </c>
      <c r="F123" s="2">
        <f t="shared" si="39"/>
        <v>5.7106418654881844E-3</v>
      </c>
      <c r="G123" s="2">
        <f t="shared" si="39"/>
        <v>4.3796217001815813E-3</v>
      </c>
      <c r="H123" s="2">
        <f t="shared" si="39"/>
        <v>3.3142946505684947E-3</v>
      </c>
      <c r="I123" s="2">
        <f t="shared" si="39"/>
        <v>2.5860598046325129E-3</v>
      </c>
      <c r="J123" s="2">
        <f t="shared" si="39"/>
        <v>1.857612656652742E-3</v>
      </c>
      <c r="K123" s="2">
        <f t="shared" si="39"/>
        <v>1.4399923200409598E-3</v>
      </c>
      <c r="L123" s="2">
        <f t="shared" si="39"/>
        <v>1.0223021889712261E-3</v>
      </c>
      <c r="M123" s="2">
        <f t="shared" si="39"/>
        <v>6.0454224594556634E-4</v>
      </c>
      <c r="O123" s="6">
        <f t="shared" si="27"/>
        <v>5623410</v>
      </c>
      <c r="P123" s="3">
        <f t="shared" si="28"/>
        <v>0.54195132857999695</v>
      </c>
      <c r="Q123" s="3">
        <f t="shared" si="29"/>
        <v>0.39226994126462167</v>
      </c>
      <c r="R123" s="3">
        <f t="shared" si="30"/>
        <v>0.29238486351299503</v>
      </c>
      <c r="S123" s="3">
        <f t="shared" si="31"/>
        <v>0.22423663104929697</v>
      </c>
      <c r="T123" s="3">
        <f t="shared" si="32"/>
        <v>0.16969188610910693</v>
      </c>
      <c r="U123" s="3">
        <f t="shared" si="33"/>
        <v>0.13240626199718467</v>
      </c>
      <c r="V123" s="3">
        <f t="shared" si="34"/>
        <v>9.5109768020620392E-2</v>
      </c>
      <c r="W123" s="3">
        <f t="shared" si="35"/>
        <v>7.3727606786097147E-2</v>
      </c>
      <c r="X123" s="3">
        <f t="shared" si="36"/>
        <v>5.2341872075326777E-2</v>
      </c>
      <c r="Y123" s="3">
        <f t="shared" si="37"/>
        <v>3.0952562992412995E-2</v>
      </c>
    </row>
    <row r="124" spans="2:25" x14ac:dyDescent="0.25">
      <c r="B124">
        <v>91</v>
      </c>
      <c r="C124" s="6">
        <f t="shared" si="38"/>
        <v>6189660</v>
      </c>
      <c r="D124" s="2">
        <f t="shared" si="26"/>
        <v>9.6185010618244672E-3</v>
      </c>
      <c r="E124" s="2">
        <f t="shared" si="39"/>
        <v>6.961597472851383E-3</v>
      </c>
      <c r="F124" s="2">
        <f t="shared" si="39"/>
        <v>5.188756134917343E-3</v>
      </c>
      <c r="G124" s="2">
        <f t="shared" si="39"/>
        <v>3.9792786931822765E-3</v>
      </c>
      <c r="H124" s="2">
        <f t="shared" si="39"/>
        <v>3.0112749237493522E-3</v>
      </c>
      <c r="I124" s="2">
        <f t="shared" si="39"/>
        <v>2.3495899117813765E-3</v>
      </c>
      <c r="J124" s="2">
        <f t="shared" si="39"/>
        <v>1.687729640247103E-3</v>
      </c>
      <c r="K124" s="2">
        <f t="shared" si="39"/>
        <v>1.308291661821142E-3</v>
      </c>
      <c r="L124" s="2">
        <f t="shared" si="39"/>
        <v>9.2879607030420903E-4</v>
      </c>
      <c r="M124" s="2">
        <f t="shared" si="39"/>
        <v>5.492428525735258E-4</v>
      </c>
      <c r="O124" s="6">
        <f t="shared" si="27"/>
        <v>6189660</v>
      </c>
      <c r="P124" s="3">
        <f t="shared" si="28"/>
        <v>0.49246725436541272</v>
      </c>
      <c r="Q124" s="3">
        <f t="shared" si="29"/>
        <v>0.35643379060999081</v>
      </c>
      <c r="R124" s="3">
        <f t="shared" si="30"/>
        <v>0.26566431410776797</v>
      </c>
      <c r="S124" s="3">
        <f t="shared" si="31"/>
        <v>0.20373906909093256</v>
      </c>
      <c r="T124" s="3">
        <f t="shared" si="32"/>
        <v>0.15417727609596682</v>
      </c>
      <c r="U124" s="3">
        <f t="shared" si="33"/>
        <v>0.12029900348320648</v>
      </c>
      <c r="V124" s="3">
        <f t="shared" si="34"/>
        <v>8.6411757580651671E-2</v>
      </c>
      <c r="W124" s="3">
        <f t="shared" si="35"/>
        <v>6.6984533085242465E-2</v>
      </c>
      <c r="X124" s="3">
        <f t="shared" si="36"/>
        <v>4.7554358799575501E-2</v>
      </c>
      <c r="Y124" s="3">
        <f t="shared" si="37"/>
        <v>2.8121234051764522E-2</v>
      </c>
    </row>
    <row r="125" spans="2:25" x14ac:dyDescent="0.25">
      <c r="B125">
        <v>92</v>
      </c>
      <c r="C125" s="6">
        <f t="shared" si="38"/>
        <v>6812920</v>
      </c>
      <c r="D125" s="2">
        <f t="shared" si="26"/>
        <v>8.740118830450486E-3</v>
      </c>
      <c r="E125" s="2">
        <f t="shared" si="39"/>
        <v>6.3255418489932642E-3</v>
      </c>
      <c r="F125" s="2">
        <f t="shared" si="39"/>
        <v>4.7145255779509777E-3</v>
      </c>
      <c r="G125" s="2">
        <f t="shared" si="39"/>
        <v>3.6155092881186885E-3</v>
      </c>
      <c r="H125" s="2">
        <f t="shared" si="39"/>
        <v>2.7359480096528352E-3</v>
      </c>
      <c r="I125" s="2">
        <f t="shared" si="39"/>
        <v>2.1347363417221379E-3</v>
      </c>
      <c r="J125" s="2">
        <f t="shared" si="39"/>
        <v>1.5333799950403594E-3</v>
      </c>
      <c r="K125" s="2">
        <f t="shared" si="39"/>
        <v>1.1886348895156532E-3</v>
      </c>
      <c r="L125" s="2">
        <f t="shared" si="39"/>
        <v>8.4384222645203229E-4</v>
      </c>
      <c r="M125" s="2">
        <f t="shared" si="39"/>
        <v>4.9900199600798399E-4</v>
      </c>
      <c r="O125" s="6">
        <f t="shared" si="27"/>
        <v>6812920</v>
      </c>
      <c r="P125" s="3">
        <f t="shared" si="28"/>
        <v>0.44749408411906488</v>
      </c>
      <c r="Q125" s="3">
        <f t="shared" si="29"/>
        <v>0.32386774266845514</v>
      </c>
      <c r="R125" s="3">
        <f t="shared" si="30"/>
        <v>0.24138370959109007</v>
      </c>
      <c r="S125" s="3">
        <f t="shared" si="31"/>
        <v>0.18511407555167686</v>
      </c>
      <c r="T125" s="3">
        <f t="shared" si="32"/>
        <v>0.14008053809422516</v>
      </c>
      <c r="U125" s="3">
        <f t="shared" si="33"/>
        <v>0.10929850069617346</v>
      </c>
      <c r="V125" s="3">
        <f t="shared" si="34"/>
        <v>7.8509055746066397E-2</v>
      </c>
      <c r="W125" s="3">
        <f t="shared" si="35"/>
        <v>6.0858106343201449E-2</v>
      </c>
      <c r="X125" s="3">
        <f t="shared" si="36"/>
        <v>4.3204721994344053E-2</v>
      </c>
      <c r="Y125" s="3">
        <f t="shared" si="37"/>
        <v>2.5548902195608781E-2</v>
      </c>
    </row>
    <row r="126" spans="2:25" x14ac:dyDescent="0.25">
      <c r="B126">
        <v>93</v>
      </c>
      <c r="C126" s="6">
        <f t="shared" si="38"/>
        <v>7498940</v>
      </c>
      <c r="D126" s="2">
        <f t="shared" si="26"/>
        <v>7.9418229845543854E-3</v>
      </c>
      <c r="E126" s="2">
        <f t="shared" si="39"/>
        <v>5.7475321575423208E-3</v>
      </c>
      <c r="F126" s="2">
        <f t="shared" si="39"/>
        <v>4.2835996093463745E-3</v>
      </c>
      <c r="G126" s="2">
        <f t="shared" si="39"/>
        <v>3.2849716213100705E-3</v>
      </c>
      <c r="H126" s="2">
        <f t="shared" si="39"/>
        <v>2.4857817283713665E-3</v>
      </c>
      <c r="I126" s="2">
        <f t="shared" si="39"/>
        <v>1.9395215846757801E-3</v>
      </c>
      <c r="J126" s="2">
        <f t="shared" si="39"/>
        <v>1.3931420084974996E-3</v>
      </c>
      <c r="K126" s="2">
        <f t="shared" si="39"/>
        <v>1.0799193660206705E-3</v>
      </c>
      <c r="L126" s="2">
        <f t="shared" si="39"/>
        <v>7.6665746677706537E-4</v>
      </c>
      <c r="M126" s="2">
        <f t="shared" si="39"/>
        <v>4.5335630338603822E-4</v>
      </c>
      <c r="O126" s="6">
        <f t="shared" si="27"/>
        <v>7498940</v>
      </c>
      <c r="P126" s="3">
        <f t="shared" si="28"/>
        <v>0.40662133680918455</v>
      </c>
      <c r="Q126" s="3">
        <f t="shared" si="29"/>
        <v>0.29427364646616683</v>
      </c>
      <c r="R126" s="3">
        <f t="shared" si="30"/>
        <v>0.21932029999853436</v>
      </c>
      <c r="S126" s="3">
        <f t="shared" si="31"/>
        <v>0.16819054701107561</v>
      </c>
      <c r="T126" s="3">
        <f t="shared" si="32"/>
        <v>0.12727202449261396</v>
      </c>
      <c r="U126" s="3">
        <f t="shared" si="33"/>
        <v>9.9303505135399942E-2</v>
      </c>
      <c r="V126" s="3">
        <f t="shared" si="34"/>
        <v>7.1328870835071972E-2</v>
      </c>
      <c r="W126" s="3">
        <f t="shared" si="35"/>
        <v>5.5291871540258331E-2</v>
      </c>
      <c r="X126" s="3">
        <f t="shared" si="36"/>
        <v>3.9252862298985745E-2</v>
      </c>
      <c r="Y126" s="3">
        <f t="shared" si="37"/>
        <v>2.3211842733365157E-2</v>
      </c>
    </row>
    <row r="127" spans="2:25" x14ac:dyDescent="0.25">
      <c r="B127">
        <v>94</v>
      </c>
      <c r="C127" s="6">
        <f t="shared" si="38"/>
        <v>8254040.0000000009</v>
      </c>
      <c r="D127" s="2">
        <f t="shared" si="26"/>
        <v>7.216333957176229E-3</v>
      </c>
      <c r="E127" s="2">
        <f t="shared" si="39"/>
        <v>5.2222828698229497E-3</v>
      </c>
      <c r="F127" s="2">
        <f t="shared" si="39"/>
        <v>3.8920303566261963E-3</v>
      </c>
      <c r="G127" s="2">
        <f t="shared" si="39"/>
        <v>2.9846336770807977E-3</v>
      </c>
      <c r="H127" s="2">
        <f t="shared" si="39"/>
        <v>2.2584789840356411E-3</v>
      </c>
      <c r="I127" s="2">
        <f t="shared" si="39"/>
        <v>1.7621518841703049E-3</v>
      </c>
      <c r="J127" s="2">
        <f t="shared" si="39"/>
        <v>1.2657261937493716E-3</v>
      </c>
      <c r="K127" s="2">
        <f t="shared" si="39"/>
        <v>9.8114505684584867E-4</v>
      </c>
      <c r="L127" s="2">
        <f t="shared" si="39"/>
        <v>6.9653151532551025E-4</v>
      </c>
      <c r="M127" s="2">
        <f t="shared" si="39"/>
        <v>4.118855636532795E-4</v>
      </c>
      <c r="O127" s="6">
        <f t="shared" si="27"/>
        <v>8254040.0000000009</v>
      </c>
      <c r="P127" s="3">
        <f t="shared" si="28"/>
        <v>0.36947629860742293</v>
      </c>
      <c r="Q127" s="3">
        <f t="shared" si="29"/>
        <v>0.267380882934935</v>
      </c>
      <c r="R127" s="3">
        <f t="shared" si="30"/>
        <v>0.19927195425926125</v>
      </c>
      <c r="S127" s="3">
        <f t="shared" si="31"/>
        <v>0.15281324426653684</v>
      </c>
      <c r="T127" s="3">
        <f t="shared" si="32"/>
        <v>0.11563412398262482</v>
      </c>
      <c r="U127" s="3">
        <f t="shared" si="33"/>
        <v>9.0222176469519605E-2</v>
      </c>
      <c r="V127" s="3">
        <f t="shared" si="34"/>
        <v>6.4805181119967831E-2</v>
      </c>
      <c r="W127" s="3">
        <f t="shared" si="35"/>
        <v>5.0234626910507452E-2</v>
      </c>
      <c r="X127" s="3">
        <f t="shared" si="36"/>
        <v>3.5662413584666125E-2</v>
      </c>
      <c r="Y127" s="3">
        <f t="shared" si="37"/>
        <v>2.1088540859047912E-2</v>
      </c>
    </row>
    <row r="128" spans="2:25" x14ac:dyDescent="0.25">
      <c r="B128">
        <v>95</v>
      </c>
      <c r="C128" s="6">
        <f t="shared" si="38"/>
        <v>9085180</v>
      </c>
      <c r="D128" s="2">
        <f t="shared" si="26"/>
        <v>6.5570274515752806E-3</v>
      </c>
      <c r="E128" s="2">
        <f t="shared" si="39"/>
        <v>4.7449858750072856E-3</v>
      </c>
      <c r="F128" s="2">
        <f t="shared" si="39"/>
        <v>3.5362273568707854E-3</v>
      </c>
      <c r="G128" s="2">
        <f t="shared" si="39"/>
        <v>2.7117383618020024E-3</v>
      </c>
      <c r="H128" s="2">
        <f t="shared" si="39"/>
        <v>2.0519512240741739E-3</v>
      </c>
      <c r="I128" s="2">
        <f t="shared" si="39"/>
        <v>1.6009964690050385E-3</v>
      </c>
      <c r="J128" s="2">
        <f t="shared" si="39"/>
        <v>1.1499603291197466E-3</v>
      </c>
      <c r="K128" s="2">
        <f t="shared" si="39"/>
        <v>8.9140291411718094E-4</v>
      </c>
      <c r="L128" s="2">
        <f t="shared" si="39"/>
        <v>6.3281875080478038E-4</v>
      </c>
      <c r="M128" s="2">
        <f t="shared" si="39"/>
        <v>3.7420783503157654E-4</v>
      </c>
      <c r="O128" s="6">
        <f t="shared" si="27"/>
        <v>9085180</v>
      </c>
      <c r="P128" s="3">
        <f t="shared" si="28"/>
        <v>0.33571980552065439</v>
      </c>
      <c r="Q128" s="3">
        <f t="shared" si="29"/>
        <v>0.24294327680037303</v>
      </c>
      <c r="R128" s="3">
        <f t="shared" si="30"/>
        <v>0.18105484067178421</v>
      </c>
      <c r="S128" s="3">
        <f t="shared" si="31"/>
        <v>0.13884100412426253</v>
      </c>
      <c r="T128" s="3">
        <f t="shared" si="32"/>
        <v>0.10505990267259771</v>
      </c>
      <c r="U128" s="3">
        <f t="shared" si="33"/>
        <v>8.1971019213057966E-2</v>
      </c>
      <c r="V128" s="3">
        <f t="shared" si="34"/>
        <v>5.887796885093103E-2</v>
      </c>
      <c r="W128" s="3">
        <f t="shared" si="35"/>
        <v>4.5639829202799666E-2</v>
      </c>
      <c r="X128" s="3">
        <f t="shared" si="36"/>
        <v>3.2400320041204758E-2</v>
      </c>
      <c r="Y128" s="3">
        <f t="shared" si="37"/>
        <v>1.9159441153616719E-2</v>
      </c>
    </row>
    <row r="129" spans="2:27" x14ac:dyDescent="0.25">
      <c r="B129">
        <v>96</v>
      </c>
      <c r="C129" s="6">
        <f t="shared" si="38"/>
        <v>10000000</v>
      </c>
      <c r="D129" s="2">
        <f t="shared" si="26"/>
        <v>5.9578922345641652E-3</v>
      </c>
      <c r="E129" s="2">
        <f t="shared" si="39"/>
        <v>4.3112793659072224E-3</v>
      </c>
      <c r="F129" s="2">
        <f t="shared" si="39"/>
        <v>3.2129340833843838E-3</v>
      </c>
      <c r="G129" s="2">
        <f t="shared" si="39"/>
        <v>2.4637853538205666E-3</v>
      </c>
      <c r="H129" s="2">
        <f t="shared" si="39"/>
        <v>1.8643046143788367E-3</v>
      </c>
      <c r="I129" s="2">
        <f t="shared" si="39"/>
        <v>1.4545767181750112E-3</v>
      </c>
      <c r="J129" s="2">
        <f t="shared" si="39"/>
        <v>1.0447816406371068E-3</v>
      </c>
      <c r="K129" s="2">
        <f t="shared" si="39"/>
        <v>8.0986880125419683E-4</v>
      </c>
      <c r="L129" s="2">
        <f t="shared" si="39"/>
        <v>5.7493388260350061E-4</v>
      </c>
      <c r="M129" s="2">
        <f t="shared" si="39"/>
        <v>3.3997688157205312E-4</v>
      </c>
      <c r="O129" s="6">
        <f t="shared" si="27"/>
        <v>10000000</v>
      </c>
      <c r="P129" s="3">
        <f t="shared" si="28"/>
        <v>0.30504408240968528</v>
      </c>
      <c r="Q129" s="3">
        <f t="shared" si="29"/>
        <v>0.22073750353444979</v>
      </c>
      <c r="R129" s="3">
        <f t="shared" si="30"/>
        <v>0.16450222506928044</v>
      </c>
      <c r="S129" s="3">
        <f t="shared" si="31"/>
        <v>0.12614581011561302</v>
      </c>
      <c r="T129" s="3">
        <f t="shared" si="32"/>
        <v>9.5452396256196434E-2</v>
      </c>
      <c r="U129" s="3">
        <f t="shared" si="33"/>
        <v>7.4474327970560569E-2</v>
      </c>
      <c r="V129" s="3">
        <f t="shared" si="34"/>
        <v>5.3492820000619869E-2</v>
      </c>
      <c r="W129" s="3">
        <f t="shared" si="35"/>
        <v>4.146528262421488E-2</v>
      </c>
      <c r="X129" s="3">
        <f t="shared" si="36"/>
        <v>2.943661478929923E-2</v>
      </c>
      <c r="Y129" s="3">
        <f t="shared" si="37"/>
        <v>1.740681633648912E-2</v>
      </c>
    </row>
    <row r="130" spans="2:27" x14ac:dyDescent="0.25">
      <c r="B130">
        <v>97</v>
      </c>
      <c r="C130" s="6">
        <f t="shared" si="38"/>
        <v>11006940</v>
      </c>
      <c r="D130" s="2">
        <f t="shared" si="26"/>
        <v>5.4134407611669795E-3</v>
      </c>
      <c r="E130" s="2">
        <f t="shared" si="39"/>
        <v>3.9171826786993319E-3</v>
      </c>
      <c r="F130" s="2">
        <f t="shared" si="39"/>
        <v>2.9191791431687122E-3</v>
      </c>
      <c r="G130" s="2">
        <f t="shared" si="39"/>
        <v>2.2384935528661346E-3</v>
      </c>
      <c r="H130" s="2">
        <f t="shared" si="39"/>
        <v>1.6938115482527402E-3</v>
      </c>
      <c r="I130" s="2">
        <f t="shared" si="39"/>
        <v>1.3215438902437363E-3</v>
      </c>
      <c r="J130" s="2">
        <f t="shared" si="39"/>
        <v>9.4922077603567254E-4</v>
      </c>
      <c r="K130" s="2">
        <f t="shared" si="39"/>
        <v>7.3579105714098852E-4</v>
      </c>
      <c r="L130" s="2">
        <f t="shared" si="39"/>
        <v>5.2234311311044872E-4</v>
      </c>
      <c r="M130" s="2">
        <f t="shared" si="39"/>
        <v>3.0887694160953956E-4</v>
      </c>
      <c r="O130" s="6">
        <f t="shared" si="27"/>
        <v>11006940</v>
      </c>
      <c r="P130" s="3">
        <f t="shared" si="28"/>
        <v>0.27716816697174934</v>
      </c>
      <c r="Q130" s="3">
        <f t="shared" si="29"/>
        <v>0.2005597531494058</v>
      </c>
      <c r="R130" s="3">
        <f t="shared" si="30"/>
        <v>0.14946197213023807</v>
      </c>
      <c r="S130" s="3">
        <f t="shared" si="31"/>
        <v>0.1146108699067461</v>
      </c>
      <c r="T130" s="3">
        <f t="shared" si="32"/>
        <v>8.6723151270540297E-2</v>
      </c>
      <c r="U130" s="3">
        <f t="shared" si="33"/>
        <v>6.7663047180479302E-2</v>
      </c>
      <c r="V130" s="3">
        <f t="shared" si="34"/>
        <v>4.8600103733026437E-2</v>
      </c>
      <c r="W130" s="3">
        <f t="shared" si="35"/>
        <v>3.7672502125618609E-2</v>
      </c>
      <c r="X130" s="3">
        <f t="shared" si="36"/>
        <v>2.6743967391254973E-2</v>
      </c>
      <c r="Y130" s="3">
        <f t="shared" si="37"/>
        <v>1.5814499410408425E-2</v>
      </c>
    </row>
    <row r="131" spans="2:27" x14ac:dyDescent="0.25">
      <c r="B131">
        <v>98</v>
      </c>
      <c r="C131" s="6">
        <f t="shared" si="38"/>
        <v>12115280</v>
      </c>
      <c r="D131" s="2">
        <f t="shared" si="26"/>
        <v>4.9186911086721513E-3</v>
      </c>
      <c r="E131" s="2">
        <f t="shared" si="39"/>
        <v>3.5590828371375241E-3</v>
      </c>
      <c r="F131" s="2">
        <f t="shared" si="39"/>
        <v>2.6522660581716605E-3</v>
      </c>
      <c r="G131" s="2">
        <f t="shared" si="39"/>
        <v>2.0337931438481676E-3</v>
      </c>
      <c r="H131" s="2">
        <f t="shared" si="39"/>
        <v>1.5389045804896605E-3</v>
      </c>
      <c r="I131" s="2">
        <f t="shared" si="39"/>
        <v>1.2006743581343419E-3</v>
      </c>
      <c r="J131" s="2">
        <f t="shared" si="39"/>
        <v>8.6239835871975519E-4</v>
      </c>
      <c r="K131" s="2">
        <f t="shared" si="39"/>
        <v>6.6848781454002261E-4</v>
      </c>
      <c r="L131" s="2">
        <f t="shared" si="39"/>
        <v>4.7456222666247399E-4</v>
      </c>
      <c r="M131" s="2">
        <f t="shared" si="39"/>
        <v>2.8062159333639265E-4</v>
      </c>
      <c r="O131" s="6">
        <f t="shared" si="27"/>
        <v>12115280</v>
      </c>
      <c r="P131" s="3">
        <f t="shared" si="28"/>
        <v>0.25183698476401417</v>
      </c>
      <c r="Q131" s="3">
        <f t="shared" si="29"/>
        <v>0.18222504126144123</v>
      </c>
      <c r="R131" s="3">
        <f t="shared" si="30"/>
        <v>0.13579602217838901</v>
      </c>
      <c r="S131" s="3">
        <f t="shared" si="31"/>
        <v>0.10413020896502619</v>
      </c>
      <c r="T131" s="3">
        <f t="shared" si="32"/>
        <v>7.8791914521070622E-2</v>
      </c>
      <c r="U131" s="3">
        <f t="shared" si="33"/>
        <v>6.1474527136478309E-2</v>
      </c>
      <c r="V131" s="3">
        <f t="shared" si="34"/>
        <v>4.4154795966451464E-2</v>
      </c>
      <c r="W131" s="3">
        <f t="shared" si="35"/>
        <v>3.4226576104449159E-2</v>
      </c>
      <c r="X131" s="3">
        <f t="shared" si="36"/>
        <v>2.4297586005118669E-2</v>
      </c>
      <c r="Y131" s="3">
        <f t="shared" si="37"/>
        <v>1.4367825578823304E-2</v>
      </c>
    </row>
    <row r="132" spans="2:27" x14ac:dyDescent="0.25">
      <c r="B132">
        <v>99</v>
      </c>
      <c r="C132" s="6">
        <f t="shared" si="38"/>
        <v>13335210</v>
      </c>
      <c r="D132" s="2">
        <f t="shared" si="26"/>
        <v>4.4691222239371135E-3</v>
      </c>
      <c r="E132" s="2">
        <f t="shared" si="39"/>
        <v>3.233701842947757E-3</v>
      </c>
      <c r="F132" s="2">
        <f t="shared" si="39"/>
        <v>2.4097487265433634E-3</v>
      </c>
      <c r="G132" s="2">
        <f t="shared" si="39"/>
        <v>1.8478066946823646E-3</v>
      </c>
      <c r="H132" s="2">
        <f t="shared" si="39"/>
        <v>1.3981620728483672E-3</v>
      </c>
      <c r="I132" s="2">
        <f t="shared" si="39"/>
        <v>1.090858381840919E-3</v>
      </c>
      <c r="J132" s="2">
        <f t="shared" si="39"/>
        <v>7.83516903721143E-4</v>
      </c>
      <c r="K132" s="2">
        <f t="shared" si="39"/>
        <v>6.0734072489489633E-4</v>
      </c>
      <c r="L132" s="2">
        <f t="shared" si="39"/>
        <v>4.3115212846683805E-4</v>
      </c>
      <c r="M132" s="2">
        <f t="shared" si="39"/>
        <v>2.5495111312405847E-4</v>
      </c>
      <c r="O132" s="6">
        <f t="shared" si="27"/>
        <v>13335210</v>
      </c>
      <c r="P132" s="3">
        <f t="shared" si="28"/>
        <v>0.22881905786558021</v>
      </c>
      <c r="Q132" s="3">
        <f t="shared" si="29"/>
        <v>0.16556553435892515</v>
      </c>
      <c r="R132" s="3">
        <f t="shared" si="30"/>
        <v>0.12337913479902021</v>
      </c>
      <c r="S132" s="3">
        <f t="shared" si="31"/>
        <v>9.460770276773707E-2</v>
      </c>
      <c r="T132" s="3">
        <f t="shared" si="32"/>
        <v>7.1585898129836401E-2</v>
      </c>
      <c r="U132" s="3">
        <f t="shared" si="33"/>
        <v>5.5851949150255056E-2</v>
      </c>
      <c r="V132" s="3">
        <f t="shared" si="34"/>
        <v>4.0116065470522523E-2</v>
      </c>
      <c r="W132" s="3">
        <f t="shared" si="35"/>
        <v>3.1095845114618693E-2</v>
      </c>
      <c r="X132" s="3">
        <f t="shared" si="36"/>
        <v>2.2074988977502107E-2</v>
      </c>
      <c r="Y132" s="3">
        <f t="shared" si="37"/>
        <v>1.3053496991951793E-2</v>
      </c>
    </row>
    <row r="133" spans="2:27" x14ac:dyDescent="0.25">
      <c r="B133">
        <v>100</v>
      </c>
      <c r="C133" s="6">
        <f t="shared" si="38"/>
        <v>14677990</v>
      </c>
      <c r="D133" s="2">
        <f t="shared" si="26"/>
        <v>4.0606075458545724E-3</v>
      </c>
      <c r="E133" s="2">
        <f t="shared" si="39"/>
        <v>2.9380483732812587E-3</v>
      </c>
      <c r="F133" s="2">
        <f t="shared" si="39"/>
        <v>2.1893952910635897E-3</v>
      </c>
      <c r="G133" s="2">
        <f t="shared" si="39"/>
        <v>1.6788213788537976E-3</v>
      </c>
      <c r="H133" s="2">
        <f t="shared" si="39"/>
        <v>1.2702871325702982E-3</v>
      </c>
      <c r="I133" s="2">
        <f t="shared" si="39"/>
        <v>9.9108365290956281E-4</v>
      </c>
      <c r="J133" s="2">
        <f t="shared" si="39"/>
        <v>7.1184898174941826E-4</v>
      </c>
      <c r="K133" s="2">
        <f t="shared" si="39"/>
        <v>5.5178577632512035E-4</v>
      </c>
      <c r="L133" s="2">
        <f t="shared" si="39"/>
        <v>3.9171232102153125E-4</v>
      </c>
      <c r="M133" s="2">
        <f t="shared" si="39"/>
        <v>2.3162861485407057E-4</v>
      </c>
      <c r="O133" s="6">
        <f t="shared" si="27"/>
        <v>14677990</v>
      </c>
      <c r="P133" s="3">
        <f t="shared" si="28"/>
        <v>0.20790310634775411</v>
      </c>
      <c r="Q133" s="3">
        <f t="shared" si="29"/>
        <v>0.15042807671200045</v>
      </c>
      <c r="R133" s="3">
        <f t="shared" si="30"/>
        <v>0.11209703890245579</v>
      </c>
      <c r="S133" s="3">
        <f t="shared" si="31"/>
        <v>8.595565459731444E-2</v>
      </c>
      <c r="T133" s="3">
        <f t="shared" si="32"/>
        <v>6.5038701187599274E-2</v>
      </c>
      <c r="U133" s="3">
        <f t="shared" si="33"/>
        <v>5.0743483028969617E-2</v>
      </c>
      <c r="V133" s="3">
        <f t="shared" si="34"/>
        <v>3.6446667865570215E-2</v>
      </c>
      <c r="W133" s="3">
        <f t="shared" si="35"/>
        <v>2.825143174784616E-2</v>
      </c>
      <c r="X133" s="3">
        <f t="shared" si="36"/>
        <v>2.00556708363024E-2</v>
      </c>
      <c r="Y133" s="3">
        <f t="shared" si="37"/>
        <v>1.1859385080528414E-2</v>
      </c>
    </row>
    <row r="136" spans="2:27" x14ac:dyDescent="0.25">
      <c r="P136">
        <v>11930</v>
      </c>
      <c r="Q136">
        <v>8630</v>
      </c>
      <c r="R136">
        <v>6430</v>
      </c>
      <c r="S136">
        <v>4930</v>
      </c>
      <c r="T136">
        <v>3730</v>
      </c>
      <c r="U136">
        <v>2910</v>
      </c>
      <c r="V136">
        <v>2090</v>
      </c>
      <c r="W136">
        <v>1620</v>
      </c>
      <c r="X136">
        <v>1150</v>
      </c>
      <c r="Y136">
        <v>680</v>
      </c>
    </row>
    <row r="137" spans="2:27" x14ac:dyDescent="0.25">
      <c r="O137" s="6">
        <f>C33</f>
        <v>1000</v>
      </c>
      <c r="P137" s="3">
        <f>POWER(2,$A$12)-P33</f>
        <v>19.798917246713074</v>
      </c>
      <c r="Q137" s="3">
        <f>P33-Q33</f>
        <v>6.7846756920200733</v>
      </c>
      <c r="R137" s="3">
        <f t="shared" ref="R137:Y137" si="40">Q33-R33</f>
        <v>7.8713195780905494</v>
      </c>
      <c r="S137" s="3">
        <f t="shared" si="40"/>
        <v>8.715407887898067</v>
      </c>
      <c r="T137" s="3">
        <f t="shared" si="40"/>
        <v>10.952301159760253</v>
      </c>
      <c r="U137" s="3">
        <f t="shared" si="40"/>
        <v>11.350524215569123</v>
      </c>
      <c r="V137" s="3">
        <f t="shared" si="40"/>
        <v>17.374750660078291</v>
      </c>
      <c r="W137" s="3">
        <f t="shared" si="40"/>
        <v>14.862027223992698</v>
      </c>
      <c r="X137" s="3">
        <f t="shared" si="40"/>
        <v>21.359843777738348</v>
      </c>
      <c r="Y137" s="3">
        <f t="shared" si="40"/>
        <v>33.311184939091902</v>
      </c>
      <c r="AA137" s="3">
        <f>SUM(Q137:X137)</f>
        <v>99.270850195147403</v>
      </c>
    </row>
    <row r="138" spans="2:27" x14ac:dyDescent="0.25">
      <c r="O138" s="6">
        <f t="shared" ref="O138:O201" si="41">C34</f>
        <v>1100</v>
      </c>
      <c r="P138" s="3">
        <f t="shared" ref="P138:P201" si="42">POWER(2,$A$12)-P34</f>
        <v>21.611665387567143</v>
      </c>
      <c r="Q138" s="3">
        <f t="shared" ref="Q138:Y201" si="43">P34-Q34</f>
        <v>7.3297529063691513</v>
      </c>
      <c r="R138" s="3">
        <f t="shared" si="43"/>
        <v>8.4556600593173812</v>
      </c>
      <c r="S138" s="3">
        <f t="shared" si="43"/>
        <v>9.3027558092670404</v>
      </c>
      <c r="T138" s="3">
        <f t="shared" si="43"/>
        <v>11.602443270191486</v>
      </c>
      <c r="U138" s="3">
        <f t="shared" si="43"/>
        <v>11.922161470030943</v>
      </c>
      <c r="V138" s="3">
        <f t="shared" si="43"/>
        <v>18.051423166222378</v>
      </c>
      <c r="W138" s="3">
        <f t="shared" si="43"/>
        <v>15.253549695740361</v>
      </c>
      <c r="X138" s="3">
        <f t="shared" si="43"/>
        <v>21.626143790849682</v>
      </c>
      <c r="Y138" s="3">
        <f t="shared" si="43"/>
        <v>33.046691635455673</v>
      </c>
      <c r="AA138" s="3">
        <f t="shared" ref="AA138:AA201" si="44">SUM(Q138:X138)</f>
        <v>103.54389016798842</v>
      </c>
    </row>
    <row r="139" spans="2:27" x14ac:dyDescent="0.25">
      <c r="O139" s="6">
        <f t="shared" si="41"/>
        <v>1210</v>
      </c>
      <c r="P139" s="3">
        <f t="shared" si="42"/>
        <v>23.57382039573821</v>
      </c>
      <c r="Q139" s="3">
        <f t="shared" si="43"/>
        <v>7.9058544010097762</v>
      </c>
      <c r="R139" s="3">
        <f t="shared" si="43"/>
        <v>9.0648278210530293</v>
      </c>
      <c r="S139" s="3">
        <f t="shared" si="43"/>
        <v>9.9050087828504445</v>
      </c>
      <c r="T139" s="3">
        <f t="shared" si="43"/>
        <v>12.254942040644096</v>
      </c>
      <c r="U139" s="3">
        <f t="shared" si="43"/>
        <v>12.480012578121915</v>
      </c>
      <c r="V139" s="3">
        <f t="shared" si="43"/>
        <v>18.682200647249203</v>
      </c>
      <c r="W139" s="3">
        <f t="shared" si="43"/>
        <v>15.589163722025916</v>
      </c>
      <c r="X139" s="3">
        <f t="shared" si="43"/>
        <v>21.798406899443009</v>
      </c>
      <c r="Y139" s="3">
        <f t="shared" si="43"/>
        <v>32.639942606044301</v>
      </c>
      <c r="AA139" s="3">
        <f t="shared" si="44"/>
        <v>107.68041689239739</v>
      </c>
    </row>
    <row r="140" spans="2:27" x14ac:dyDescent="0.25">
      <c r="O140" s="6">
        <f t="shared" si="41"/>
        <v>1330</v>
      </c>
      <c r="P140" s="3">
        <f t="shared" si="42"/>
        <v>25.67722473604826</v>
      </c>
      <c r="Q140" s="3">
        <f t="shared" si="43"/>
        <v>8.5075142197750324</v>
      </c>
      <c r="R140" s="3">
        <f t="shared" si="43"/>
        <v>9.6915497039705372</v>
      </c>
      <c r="S140" s="3">
        <f t="shared" si="43"/>
        <v>10.513487698033657</v>
      </c>
      <c r="T140" s="3">
        <f t="shared" si="43"/>
        <v>12.898761191579638</v>
      </c>
      <c r="U140" s="3">
        <f t="shared" si="43"/>
        <v>13.013349243045695</v>
      </c>
      <c r="V140" s="3">
        <f t="shared" si="43"/>
        <v>19.253668763102752</v>
      </c>
      <c r="W140" s="3">
        <f t="shared" si="43"/>
        <v>15.861393596986801</v>
      </c>
      <c r="X140" s="3">
        <f t="shared" si="43"/>
        <v>21.873373428102795</v>
      </c>
      <c r="Y140" s="3">
        <f t="shared" si="43"/>
        <v>32.102712245225476</v>
      </c>
      <c r="AA140" s="3">
        <f t="shared" si="44"/>
        <v>111.61309784459691</v>
      </c>
    </row>
    <row r="141" spans="2:27" x14ac:dyDescent="0.25">
      <c r="O141" s="6">
        <f t="shared" si="41"/>
        <v>1470</v>
      </c>
      <c r="P141" s="3">
        <f t="shared" si="42"/>
        <v>28.083582089552237</v>
      </c>
      <c r="Q141" s="3">
        <f t="shared" si="43"/>
        <v>9.1758238510418266</v>
      </c>
      <c r="R141" s="3">
        <f t="shared" si="43"/>
        <v>10.376037097380589</v>
      </c>
      <c r="S141" s="3">
        <f t="shared" si="43"/>
        <v>11.164556962025358</v>
      </c>
      <c r="T141" s="3">
        <f t="shared" si="43"/>
        <v>13.569230769230757</v>
      </c>
      <c r="U141" s="3">
        <f t="shared" si="43"/>
        <v>13.548577449947317</v>
      </c>
      <c r="V141" s="3">
        <f t="shared" si="43"/>
        <v>19.790056949361229</v>
      </c>
      <c r="W141" s="3">
        <f t="shared" si="43"/>
        <v>16.07854259845098</v>
      </c>
      <c r="X141" s="3">
        <f t="shared" si="43"/>
        <v>21.847180019269246</v>
      </c>
      <c r="Y141" s="3">
        <f t="shared" si="43"/>
        <v>31.398970353275345</v>
      </c>
      <c r="AA141" s="3">
        <f t="shared" si="44"/>
        <v>115.5500056967073</v>
      </c>
    </row>
    <row r="142" spans="2:27" x14ac:dyDescent="0.25">
      <c r="O142" s="6">
        <f t="shared" si="41"/>
        <v>1620</v>
      </c>
      <c r="P142" s="3">
        <f t="shared" si="42"/>
        <v>30.606642066420676</v>
      </c>
      <c r="Q142" s="3">
        <f t="shared" si="43"/>
        <v>9.8538457384573519</v>
      </c>
      <c r="R142" s="3">
        <f t="shared" si="43"/>
        <v>11.057524617482215</v>
      </c>
      <c r="S142" s="3">
        <f t="shared" si="43"/>
        <v>11.798018111990899</v>
      </c>
      <c r="T142" s="3">
        <f t="shared" si="43"/>
        <v>14.201726474994643</v>
      </c>
      <c r="U142" s="3">
        <f t="shared" si="43"/>
        <v>14.031911864826384</v>
      </c>
      <c r="V142" s="3">
        <f t="shared" si="43"/>
        <v>20.234697702647253</v>
      </c>
      <c r="W142" s="3">
        <f t="shared" si="43"/>
        <v>16.215633423180577</v>
      </c>
      <c r="X142" s="3">
        <f t="shared" si="43"/>
        <v>21.718411552346566</v>
      </c>
      <c r="Y142" s="3">
        <f t="shared" si="43"/>
        <v>30.594631925914314</v>
      </c>
      <c r="AA142" s="3">
        <f t="shared" si="44"/>
        <v>119.11176948592589</v>
      </c>
    </row>
    <row r="143" spans="2:27" x14ac:dyDescent="0.25">
      <c r="O143" s="6">
        <f t="shared" si="41"/>
        <v>1780</v>
      </c>
      <c r="P143" s="3">
        <f t="shared" si="42"/>
        <v>33.237053245805953</v>
      </c>
      <c r="Q143" s="3">
        <f t="shared" si="43"/>
        <v>10.536241662935623</v>
      </c>
      <c r="R143" s="3">
        <f t="shared" si="43"/>
        <v>11.729750158249885</v>
      </c>
      <c r="S143" s="3">
        <f t="shared" si="43"/>
        <v>12.407536155065173</v>
      </c>
      <c r="T143" s="3">
        <f t="shared" si="43"/>
        <v>14.789963242553171</v>
      </c>
      <c r="U143" s="3">
        <f t="shared" si="43"/>
        <v>14.459370247543717</v>
      </c>
      <c r="V143" s="3">
        <f t="shared" si="43"/>
        <v>20.586855313686272</v>
      </c>
      <c r="W143" s="3">
        <f t="shared" si="43"/>
        <v>16.276759385924919</v>
      </c>
      <c r="X143" s="3">
        <f t="shared" si="43"/>
        <v>21.498654888576581</v>
      </c>
      <c r="Y143" s="3">
        <f t="shared" si="43"/>
        <v>29.713588057382282</v>
      </c>
      <c r="AA143" s="3">
        <f t="shared" si="44"/>
        <v>122.28513105453534</v>
      </c>
    </row>
    <row r="144" spans="2:27" x14ac:dyDescent="0.25">
      <c r="O144" s="6">
        <f t="shared" si="41"/>
        <v>1960</v>
      </c>
      <c r="P144" s="3">
        <f t="shared" si="42"/>
        <v>36.123830093592517</v>
      </c>
      <c r="Q144" s="3">
        <f t="shared" si="43"/>
        <v>11.256717592904153</v>
      </c>
      <c r="R144" s="3">
        <f t="shared" si="43"/>
        <v>12.423981514933615</v>
      </c>
      <c r="S144" s="3">
        <f t="shared" si="43"/>
        <v>13.019853962575525</v>
      </c>
      <c r="T144" s="3">
        <f t="shared" si="43"/>
        <v>15.358393637400155</v>
      </c>
      <c r="U144" s="3">
        <f t="shared" si="43"/>
        <v>14.848024019949264</v>
      </c>
      <c r="V144" s="3">
        <f t="shared" si="43"/>
        <v>20.860557203336128</v>
      </c>
      <c r="W144" s="3">
        <f t="shared" si="43"/>
        <v>16.265066556314224</v>
      </c>
      <c r="X144" s="3">
        <f t="shared" si="43"/>
        <v>21.181195997772562</v>
      </c>
      <c r="Y144" s="3">
        <f t="shared" si="43"/>
        <v>28.722985481827919</v>
      </c>
      <c r="AA144" s="3">
        <f t="shared" si="44"/>
        <v>125.21379048518563</v>
      </c>
    </row>
    <row r="145" spans="15:27" x14ac:dyDescent="0.25">
      <c r="O145" s="6">
        <f t="shared" si="41"/>
        <v>2150</v>
      </c>
      <c r="P145" s="3">
        <f t="shared" si="42"/>
        <v>39.090909090909093</v>
      </c>
      <c r="Q145" s="3">
        <f t="shared" si="43"/>
        <v>11.966604823747701</v>
      </c>
      <c r="R145" s="3">
        <f t="shared" si="43"/>
        <v>13.091670234527356</v>
      </c>
      <c r="S145" s="3">
        <f t="shared" si="43"/>
        <v>13.590928845166133</v>
      </c>
      <c r="T145" s="3">
        <f t="shared" si="43"/>
        <v>15.865329182520469</v>
      </c>
      <c r="U145" s="3">
        <f t="shared" si="43"/>
        <v>15.169261380441498</v>
      </c>
      <c r="V145" s="3">
        <f t="shared" si="43"/>
        <v>21.036617197404738</v>
      </c>
      <c r="W145" s="3">
        <f t="shared" si="43"/>
        <v>16.183374205495213</v>
      </c>
      <c r="X145" s="3">
        <f t="shared" si="43"/>
        <v>20.793183827666581</v>
      </c>
      <c r="Y145" s="3">
        <f t="shared" si="43"/>
        <v>27.699753720955137</v>
      </c>
      <c r="AA145" s="3">
        <f t="shared" si="44"/>
        <v>127.69696969696969</v>
      </c>
    </row>
    <row r="146" spans="15:27" x14ac:dyDescent="0.25">
      <c r="O146" s="6">
        <f t="shared" si="41"/>
        <v>2370</v>
      </c>
      <c r="P146" s="3">
        <f t="shared" si="42"/>
        <v>42.427972027972004</v>
      </c>
      <c r="Q146" s="3">
        <f t="shared" si="43"/>
        <v>12.728391608391632</v>
      </c>
      <c r="R146" s="3">
        <f t="shared" si="43"/>
        <v>13.789090909090902</v>
      </c>
      <c r="S146" s="3">
        <f t="shared" si="43"/>
        <v>14.166874221668763</v>
      </c>
      <c r="T146" s="3">
        <f t="shared" si="43"/>
        <v>16.349966314843897</v>
      </c>
      <c r="U146" s="3">
        <f t="shared" si="43"/>
        <v>15.446795827123708</v>
      </c>
      <c r="V146" s="3">
        <f t="shared" si="43"/>
        <v>21.126783530370972</v>
      </c>
      <c r="W146" s="3">
        <f t="shared" si="43"/>
        <v>16.024275936477963</v>
      </c>
      <c r="X146" s="3">
        <f t="shared" si="43"/>
        <v>20.303485987696519</v>
      </c>
      <c r="Y146" s="3">
        <f t="shared" si="43"/>
        <v>26.560953800298073</v>
      </c>
      <c r="AA146" s="3">
        <f t="shared" si="44"/>
        <v>129.93566433566434</v>
      </c>
    </row>
    <row r="147" spans="15:27" x14ac:dyDescent="0.25">
      <c r="O147" s="6">
        <f t="shared" si="41"/>
        <v>2610</v>
      </c>
      <c r="P147" s="3">
        <f t="shared" si="42"/>
        <v>45.953232462173304</v>
      </c>
      <c r="Q147" s="3">
        <f t="shared" si="43"/>
        <v>13.491607395477956</v>
      </c>
      <c r="R147" s="3">
        <f t="shared" si="43"/>
        <v>14.466664567127509</v>
      </c>
      <c r="S147" s="3">
        <f t="shared" si="43"/>
        <v>14.703880190605844</v>
      </c>
      <c r="T147" s="3">
        <f t="shared" si="43"/>
        <v>16.772628002911915</v>
      </c>
      <c r="U147" s="3">
        <f t="shared" si="43"/>
        <v>15.655465642573034</v>
      </c>
      <c r="V147" s="3">
        <f t="shared" si="43"/>
        <v>21.118223866790018</v>
      </c>
      <c r="W147" s="3">
        <f t="shared" si="43"/>
        <v>15.795744680851058</v>
      </c>
      <c r="X147" s="3">
        <f t="shared" si="43"/>
        <v>19.744680851063833</v>
      </c>
      <c r="Y147" s="3">
        <f t="shared" si="43"/>
        <v>25.386018237082062</v>
      </c>
      <c r="AA147" s="3">
        <f t="shared" si="44"/>
        <v>131.74889519740117</v>
      </c>
    </row>
    <row r="148" spans="15:27" x14ac:dyDescent="0.25">
      <c r="O148" s="6">
        <f t="shared" si="41"/>
        <v>2870</v>
      </c>
      <c r="P148" s="3">
        <f t="shared" si="42"/>
        <v>49.643243243243262</v>
      </c>
      <c r="Q148" s="3">
        <f t="shared" si="43"/>
        <v>14.245452408930646</v>
      </c>
      <c r="R148" s="3">
        <f t="shared" si="43"/>
        <v>15.113454885460499</v>
      </c>
      <c r="S148" s="3">
        <f t="shared" si="43"/>
        <v>15.192721257237395</v>
      </c>
      <c r="T148" s="3">
        <f t="shared" si="43"/>
        <v>17.126340326340312</v>
      </c>
      <c r="U148" s="3">
        <f t="shared" si="43"/>
        <v>15.792974729998946</v>
      </c>
      <c r="V148" s="3">
        <f t="shared" si="43"/>
        <v>21.014845406853453</v>
      </c>
      <c r="W148" s="3">
        <f t="shared" si="43"/>
        <v>15.50571161721389</v>
      </c>
      <c r="X148" s="3">
        <f t="shared" si="43"/>
        <v>19.131425278950445</v>
      </c>
      <c r="Y148" s="3">
        <f t="shared" si="43"/>
        <v>24.197211127461294</v>
      </c>
      <c r="AA148" s="3">
        <f t="shared" si="44"/>
        <v>133.1229259109856</v>
      </c>
    </row>
    <row r="149" spans="15:27" x14ac:dyDescent="0.25">
      <c r="O149" s="6">
        <f t="shared" si="41"/>
        <v>3160</v>
      </c>
      <c r="P149" s="3">
        <f t="shared" si="42"/>
        <v>53.609012591119949</v>
      </c>
      <c r="Q149" s="3">
        <f t="shared" si="43"/>
        <v>15.005067137463612</v>
      </c>
      <c r="R149" s="3">
        <f t="shared" si="43"/>
        <v>15.74045624639038</v>
      </c>
      <c r="S149" s="3">
        <f t="shared" si="43"/>
        <v>15.640519649253491</v>
      </c>
      <c r="T149" s="3">
        <f t="shared" si="43"/>
        <v>17.415684578965596</v>
      </c>
      <c r="U149" s="3">
        <f t="shared" si="43"/>
        <v>15.861088462375335</v>
      </c>
      <c r="V149" s="3">
        <f t="shared" si="43"/>
        <v>20.815790382050679</v>
      </c>
      <c r="W149" s="3">
        <f t="shared" si="43"/>
        <v>15.15087467623033</v>
      </c>
      <c r="X149" s="3">
        <f t="shared" si="43"/>
        <v>18.45524177499054</v>
      </c>
      <c r="Y149" s="3">
        <f t="shared" si="43"/>
        <v>22.972931167826758</v>
      </c>
      <c r="AA149" s="3">
        <f t="shared" si="44"/>
        <v>134.08472290771996</v>
      </c>
    </row>
    <row r="150" spans="15:27" x14ac:dyDescent="0.25">
      <c r="O150" s="6">
        <f t="shared" si="41"/>
        <v>3480</v>
      </c>
      <c r="P150" s="3">
        <f t="shared" si="42"/>
        <v>57.81181051265412</v>
      </c>
      <c r="Q150" s="3">
        <f t="shared" si="43"/>
        <v>15.753837711953622</v>
      </c>
      <c r="R150" s="3">
        <f t="shared" si="43"/>
        <v>16.331425438358963</v>
      </c>
      <c r="S150" s="3">
        <f t="shared" si="43"/>
        <v>16.033960819791929</v>
      </c>
      <c r="T150" s="3">
        <f t="shared" si="43"/>
        <v>17.630685350805862</v>
      </c>
      <c r="U150" s="3">
        <f t="shared" si="43"/>
        <v>15.856120542022367</v>
      </c>
      <c r="V150" s="3">
        <f t="shared" si="43"/>
        <v>20.524708996046897</v>
      </c>
      <c r="W150" s="3">
        <f t="shared" si="43"/>
        <v>14.739803569542715</v>
      </c>
      <c r="X150" s="3">
        <f t="shared" si="43"/>
        <v>17.732333883877516</v>
      </c>
      <c r="Y150" s="3">
        <f t="shared" si="43"/>
        <v>21.739159328792162</v>
      </c>
      <c r="AA150" s="3">
        <f t="shared" si="44"/>
        <v>134.60287631239987</v>
      </c>
    </row>
    <row r="151" spans="15:27" x14ac:dyDescent="0.25">
      <c r="O151" s="6">
        <f t="shared" si="41"/>
        <v>3900</v>
      </c>
      <c r="P151" s="3">
        <f t="shared" si="42"/>
        <v>63.070120025268494</v>
      </c>
      <c r="Q151" s="3">
        <f t="shared" si="43"/>
        <v>16.610646135944592</v>
      </c>
      <c r="R151" s="3">
        <f t="shared" si="43"/>
        <v>16.969766268602996</v>
      </c>
      <c r="S151" s="3">
        <f t="shared" si="43"/>
        <v>16.418550242890603</v>
      </c>
      <c r="T151" s="3">
        <f t="shared" si="43"/>
        <v>17.782817720478107</v>
      </c>
      <c r="U151" s="3">
        <f t="shared" si="43"/>
        <v>15.756029122233713</v>
      </c>
      <c r="V151" s="3">
        <f t="shared" si="43"/>
        <v>20.069866811793517</v>
      </c>
      <c r="W151" s="3">
        <f t="shared" si="43"/>
        <v>14.191768890179276</v>
      </c>
      <c r="X151" s="3">
        <f t="shared" si="43"/>
        <v>16.83340507963841</v>
      </c>
      <c r="Y151" s="3">
        <f t="shared" si="43"/>
        <v>20.288296078516147</v>
      </c>
      <c r="AA151" s="3">
        <f t="shared" si="44"/>
        <v>134.63285027176121</v>
      </c>
    </row>
    <row r="152" spans="15:27" x14ac:dyDescent="0.25">
      <c r="O152" s="6">
        <f t="shared" si="41"/>
        <v>4220</v>
      </c>
      <c r="P152" s="3">
        <f t="shared" si="42"/>
        <v>66.892879256965955</v>
      </c>
      <c r="Q152" s="3">
        <f t="shared" si="43"/>
        <v>17.17871607377333</v>
      </c>
      <c r="R152" s="3">
        <f t="shared" si="43"/>
        <v>17.366902321842872</v>
      </c>
      <c r="S152" s="3">
        <f t="shared" si="43"/>
        <v>16.629261910259373</v>
      </c>
      <c r="T152" s="3">
        <f t="shared" si="43"/>
        <v>17.821548613259097</v>
      </c>
      <c r="U152" s="3">
        <f t="shared" si="43"/>
        <v>15.628223380701613</v>
      </c>
      <c r="V152" s="3">
        <f t="shared" si="43"/>
        <v>19.690075416256391</v>
      </c>
      <c r="W152" s="3">
        <f t="shared" si="43"/>
        <v>13.778694396804383</v>
      </c>
      <c r="X152" s="3">
        <f t="shared" si="43"/>
        <v>16.190607382464734</v>
      </c>
      <c r="Y152" s="3">
        <f t="shared" si="43"/>
        <v>19.296560635427355</v>
      </c>
      <c r="AA152" s="3">
        <f t="shared" si="44"/>
        <v>134.28402949536178</v>
      </c>
    </row>
    <row r="153" spans="15:27" x14ac:dyDescent="0.25">
      <c r="O153" s="6">
        <f t="shared" si="41"/>
        <v>4640</v>
      </c>
      <c r="P153" s="3">
        <f t="shared" si="42"/>
        <v>71.686179843089917</v>
      </c>
      <c r="Q153" s="3">
        <f t="shared" si="43"/>
        <v>17.827007798206239</v>
      </c>
      <c r="R153" s="3">
        <f t="shared" si="43"/>
        <v>17.789432051567445</v>
      </c>
      <c r="S153" s="3">
        <f t="shared" si="43"/>
        <v>16.818592428348524</v>
      </c>
      <c r="T153" s="3">
        <f t="shared" si="43"/>
        <v>17.795155859671993</v>
      </c>
      <c r="U153" s="3">
        <f t="shared" si="43"/>
        <v>15.413433343619189</v>
      </c>
      <c r="V153" s="3">
        <f t="shared" si="43"/>
        <v>19.169455733446171</v>
      </c>
      <c r="W153" s="3">
        <f t="shared" si="43"/>
        <v>13.251541664095242</v>
      </c>
      <c r="X153" s="3">
        <f t="shared" si="43"/>
        <v>15.402914576746298</v>
      </c>
      <c r="Y153" s="3">
        <f t="shared" si="43"/>
        <v>18.124482189930788</v>
      </c>
      <c r="AA153" s="3">
        <f t="shared" si="44"/>
        <v>133.4675334557011</v>
      </c>
    </row>
    <row r="154" spans="15:27" x14ac:dyDescent="0.25">
      <c r="O154" s="6">
        <f t="shared" si="41"/>
        <v>5110</v>
      </c>
      <c r="P154" s="3">
        <f t="shared" si="42"/>
        <v>76.769953051643199</v>
      </c>
      <c r="Q154" s="3">
        <f t="shared" si="43"/>
        <v>18.438198331180672</v>
      </c>
      <c r="R154" s="3">
        <f t="shared" si="43"/>
        <v>18.150600783553955</v>
      </c>
      <c r="S154" s="3">
        <f t="shared" si="43"/>
        <v>16.93606855075366</v>
      </c>
      <c r="T154" s="3">
        <f t="shared" si="43"/>
        <v>17.687079735357202</v>
      </c>
      <c r="U154" s="3">
        <f t="shared" si="43"/>
        <v>15.130318998882885</v>
      </c>
      <c r="V154" s="3">
        <f t="shared" si="43"/>
        <v>18.576669437517324</v>
      </c>
      <c r="W154" s="3">
        <f t="shared" si="43"/>
        <v>12.688525672775299</v>
      </c>
      <c r="X154" s="3">
        <f t="shared" si="43"/>
        <v>14.593831444725581</v>
      </c>
      <c r="Y154" s="3">
        <f t="shared" si="43"/>
        <v>16.963123596373606</v>
      </c>
      <c r="AA154" s="3">
        <f t="shared" si="44"/>
        <v>132.20129295474658</v>
      </c>
    </row>
    <row r="155" spans="15:27" x14ac:dyDescent="0.25">
      <c r="O155" s="6">
        <f t="shared" si="41"/>
        <v>5620</v>
      </c>
      <c r="P155" s="3">
        <f t="shared" si="42"/>
        <v>81.978347578347581</v>
      </c>
      <c r="Q155" s="3">
        <f t="shared" si="43"/>
        <v>18.984459439196286</v>
      </c>
      <c r="R155" s="3">
        <f t="shared" si="43"/>
        <v>18.433043604862775</v>
      </c>
      <c r="S155" s="3">
        <f t="shared" si="43"/>
        <v>16.975713358636028</v>
      </c>
      <c r="T155" s="3">
        <f t="shared" si="43"/>
        <v>17.502232810401182</v>
      </c>
      <c r="U155" s="3">
        <f t="shared" si="43"/>
        <v>14.792088319927785</v>
      </c>
      <c r="V155" s="3">
        <f t="shared" si="43"/>
        <v>17.938524745956499</v>
      </c>
      <c r="W155" s="3">
        <f t="shared" si="43"/>
        <v>12.113822186870763</v>
      </c>
      <c r="X155" s="3">
        <f t="shared" si="43"/>
        <v>13.795800452108338</v>
      </c>
      <c r="Y155" s="3">
        <f t="shared" si="43"/>
        <v>15.854221471946733</v>
      </c>
      <c r="AA155" s="3">
        <f t="shared" si="44"/>
        <v>130.53568491795966</v>
      </c>
    </row>
    <row r="156" spans="15:27" x14ac:dyDescent="0.25">
      <c r="O156" s="6">
        <f t="shared" si="41"/>
        <v>6190</v>
      </c>
      <c r="P156" s="3">
        <f t="shared" si="42"/>
        <v>87.452538631346584</v>
      </c>
      <c r="Q156" s="3">
        <f t="shared" si="43"/>
        <v>19.473237347060973</v>
      </c>
      <c r="R156" s="3">
        <f t="shared" si="43"/>
        <v>18.639992642828588</v>
      </c>
      <c r="S156" s="3">
        <f t="shared" si="43"/>
        <v>16.937828501066008</v>
      </c>
      <c r="T156" s="3">
        <f t="shared" si="43"/>
        <v>17.238338361568807</v>
      </c>
      <c r="U156" s="3">
        <f t="shared" si="43"/>
        <v>14.394328252392768</v>
      </c>
      <c r="V156" s="3">
        <f t="shared" si="43"/>
        <v>17.245378775813563</v>
      </c>
      <c r="W156" s="3">
        <f t="shared" si="43"/>
        <v>11.5172051191647</v>
      </c>
      <c r="X156" s="3">
        <f t="shared" si="43"/>
        <v>12.992160543144934</v>
      </c>
      <c r="Y156" s="3">
        <f t="shared" si="43"/>
        <v>14.769836075976976</v>
      </c>
      <c r="AA156" s="3">
        <f t="shared" si="44"/>
        <v>128.43846954304036</v>
      </c>
    </row>
    <row r="157" spans="15:27" x14ac:dyDescent="0.25">
      <c r="O157" s="6">
        <f t="shared" si="41"/>
        <v>6810</v>
      </c>
      <c r="P157" s="3">
        <f t="shared" si="42"/>
        <v>93.028815368196376</v>
      </c>
      <c r="Q157" s="3">
        <f t="shared" si="43"/>
        <v>19.883101730249223</v>
      </c>
      <c r="R157" s="3">
        <f t="shared" si="43"/>
        <v>18.761798913638984</v>
      </c>
      <c r="S157" s="3">
        <f t="shared" si="43"/>
        <v>16.823728621646254</v>
      </c>
      <c r="T157" s="3">
        <f t="shared" si="43"/>
        <v>16.906729939324194</v>
      </c>
      <c r="U157" s="3">
        <f t="shared" si="43"/>
        <v>13.953850118302995</v>
      </c>
      <c r="V157" s="3">
        <f t="shared" si="43"/>
        <v>16.525121376057697</v>
      </c>
      <c r="W157" s="3">
        <f t="shared" si="43"/>
        <v>10.921124395217731</v>
      </c>
      <c r="X157" s="3">
        <f t="shared" si="43"/>
        <v>12.210804914250964</v>
      </c>
      <c r="Y157" s="3">
        <f t="shared" si="43"/>
        <v>13.743269082394619</v>
      </c>
      <c r="AA157" s="3">
        <f t="shared" si="44"/>
        <v>125.98626000868805</v>
      </c>
    </row>
    <row r="158" spans="15:27" x14ac:dyDescent="0.25">
      <c r="O158" s="6">
        <f t="shared" si="41"/>
        <v>7500</v>
      </c>
      <c r="P158" s="3">
        <f t="shared" si="42"/>
        <v>98.816263510036038</v>
      </c>
      <c r="Q158" s="3">
        <f t="shared" si="43"/>
        <v>20.216594518482253</v>
      </c>
      <c r="R158" s="3">
        <f t="shared" si="43"/>
        <v>18.799159200483857</v>
      </c>
      <c r="S158" s="3">
        <f t="shared" si="43"/>
        <v>16.632986793523997</v>
      </c>
      <c r="T158" s="3">
        <f t="shared" si="43"/>
        <v>16.505610403119448</v>
      </c>
      <c r="U158" s="3">
        <f t="shared" si="43"/>
        <v>13.467425920175728</v>
      </c>
      <c r="V158" s="3">
        <f t="shared" si="43"/>
        <v>15.77051022769276</v>
      </c>
      <c r="W158" s="3">
        <f t="shared" si="43"/>
        <v>10.317765215959604</v>
      </c>
      <c r="X158" s="3">
        <f t="shared" si="43"/>
        <v>11.439002129601462</v>
      </c>
      <c r="Y158" s="3">
        <f t="shared" si="43"/>
        <v>12.753508486792821</v>
      </c>
      <c r="AA158" s="3">
        <f t="shared" si="44"/>
        <v>123.14905440903912</v>
      </c>
    </row>
    <row r="159" spans="15:27" x14ac:dyDescent="0.25">
      <c r="O159" s="6">
        <f t="shared" si="41"/>
        <v>8250</v>
      </c>
      <c r="P159" s="3">
        <f t="shared" si="42"/>
        <v>104.65807730426167</v>
      </c>
      <c r="Q159" s="3">
        <f t="shared" si="43"/>
        <v>20.460406108060624</v>
      </c>
      <c r="R159" s="3">
        <f t="shared" si="43"/>
        <v>18.750726396942028</v>
      </c>
      <c r="S159" s="3">
        <f t="shared" si="43"/>
        <v>16.373582299992123</v>
      </c>
      <c r="T159" s="3">
        <f t="shared" si="43"/>
        <v>16.051030929140893</v>
      </c>
      <c r="U159" s="3">
        <f t="shared" si="43"/>
        <v>12.953488789559657</v>
      </c>
      <c r="V159" s="3">
        <f t="shared" si="43"/>
        <v>15.008007320979175</v>
      </c>
      <c r="W159" s="3">
        <f t="shared" si="43"/>
        <v>9.7264437689969654</v>
      </c>
      <c r="X159" s="3">
        <f t="shared" si="43"/>
        <v>10.699088145896656</v>
      </c>
      <c r="Y159" s="3">
        <f t="shared" si="43"/>
        <v>11.825307950727883</v>
      </c>
      <c r="AA159" s="3">
        <f t="shared" si="44"/>
        <v>120.02277375956812</v>
      </c>
    </row>
    <row r="160" spans="15:27" x14ac:dyDescent="0.25">
      <c r="O160" s="6">
        <f t="shared" si="41"/>
        <v>9090</v>
      </c>
      <c r="P160" s="3">
        <f t="shared" si="42"/>
        <v>110.70599429115128</v>
      </c>
      <c r="Q160" s="3">
        <f t="shared" si="43"/>
        <v>20.616804805914185</v>
      </c>
      <c r="R160" s="3">
        <f t="shared" si="43"/>
        <v>18.615345232831444</v>
      </c>
      <c r="S160" s="3">
        <f t="shared" si="43"/>
        <v>16.041884200773552</v>
      </c>
      <c r="T160" s="3">
        <f t="shared" si="43"/>
        <v>15.536352124555748</v>
      </c>
      <c r="U160" s="3">
        <f t="shared" si="43"/>
        <v>12.403619344773787</v>
      </c>
      <c r="V160" s="3">
        <f t="shared" si="43"/>
        <v>14.223112701252234</v>
      </c>
      <c r="W160" s="3">
        <f t="shared" si="43"/>
        <v>9.1341982231175152</v>
      </c>
      <c r="X160" s="3">
        <f t="shared" si="43"/>
        <v>9.9726890756302495</v>
      </c>
      <c r="Y160" s="3">
        <f t="shared" si="43"/>
        <v>10.932190378710338</v>
      </c>
      <c r="AA160" s="3">
        <f t="shared" si="44"/>
        <v>116.54400570884872</v>
      </c>
    </row>
    <row r="161" spans="15:27" x14ac:dyDescent="0.25">
      <c r="O161" s="6">
        <f t="shared" si="41"/>
        <v>10000</v>
      </c>
      <c r="P161" s="3">
        <f t="shared" si="42"/>
        <v>116.73506611947104</v>
      </c>
      <c r="Q161" s="3">
        <f t="shared" si="43"/>
        <v>20.677708974463471</v>
      </c>
      <c r="R161" s="3">
        <f t="shared" si="43"/>
        <v>18.39976294623591</v>
      </c>
      <c r="S161" s="3">
        <f t="shared" si="43"/>
        <v>15.654307237793404</v>
      </c>
      <c r="T161" s="3">
        <f t="shared" si="43"/>
        <v>14.986177300331875</v>
      </c>
      <c r="U161" s="3">
        <f t="shared" si="43"/>
        <v>11.842872077010256</v>
      </c>
      <c r="V161" s="3">
        <f t="shared" si="43"/>
        <v>13.449349348002556</v>
      </c>
      <c r="W161" s="3">
        <f t="shared" si="43"/>
        <v>8.5645666679479433</v>
      </c>
      <c r="X161" s="3">
        <f t="shared" si="43"/>
        <v>9.2866018847973528</v>
      </c>
      <c r="Y161" s="3">
        <f t="shared" ref="R161:Y176" si="45">X57-Y57</f>
        <v>10.103961975781395</v>
      </c>
      <c r="AA161" s="3">
        <f t="shared" si="44"/>
        <v>112.86134643658276</v>
      </c>
    </row>
    <row r="162" spans="15:27" x14ac:dyDescent="0.25">
      <c r="O162" s="6">
        <f t="shared" si="41"/>
        <v>11010</v>
      </c>
      <c r="P162" s="3">
        <f t="shared" si="42"/>
        <v>122.86660854402788</v>
      </c>
      <c r="Q162" s="3">
        <f t="shared" si="43"/>
        <v>20.644593085300031</v>
      </c>
      <c r="R162" s="3">
        <f t="shared" si="45"/>
        <v>18.103477269754663</v>
      </c>
      <c r="S162" s="3">
        <f t="shared" si="45"/>
        <v>15.208407675572374</v>
      </c>
      <c r="T162" s="3">
        <f t="shared" si="45"/>
        <v>14.395366613947488</v>
      </c>
      <c r="U162" s="3">
        <f t="shared" si="45"/>
        <v>11.264305432087212</v>
      </c>
      <c r="V162" s="3">
        <f t="shared" si="45"/>
        <v>12.674493287707293</v>
      </c>
      <c r="W162" s="3">
        <f t="shared" si="45"/>
        <v>8.0066435785389203</v>
      </c>
      <c r="X162" s="3">
        <f t="shared" si="45"/>
        <v>8.6255781972746632</v>
      </c>
      <c r="Y162" s="3">
        <f t="shared" si="45"/>
        <v>9.3191661789203533</v>
      </c>
      <c r="AA162" s="3">
        <f t="shared" si="44"/>
        <v>108.92286514018265</v>
      </c>
    </row>
    <row r="163" spans="15:27" x14ac:dyDescent="0.25">
      <c r="O163" s="6">
        <f t="shared" si="41"/>
        <v>12120</v>
      </c>
      <c r="P163" s="3">
        <f t="shared" si="42"/>
        <v>129.01122661122662</v>
      </c>
      <c r="Q163" s="3">
        <f t="shared" si="43"/>
        <v>20.517448087568582</v>
      </c>
      <c r="R163" s="3">
        <f t="shared" si="45"/>
        <v>17.733858993927186</v>
      </c>
      <c r="S163" s="3">
        <f t="shared" si="45"/>
        <v>14.715178917248295</v>
      </c>
      <c r="T163" s="3">
        <f t="shared" si="45"/>
        <v>13.777492437347945</v>
      </c>
      <c r="U163" s="3">
        <f t="shared" si="45"/>
        <v>10.679924693200348</v>
      </c>
      <c r="V163" s="3">
        <f t="shared" si="45"/>
        <v>11.912512764759015</v>
      </c>
      <c r="W163" s="3">
        <f t="shared" si="45"/>
        <v>7.4689513811849046</v>
      </c>
      <c r="X163" s="3">
        <f t="shared" si="45"/>
        <v>7.9980255558882867</v>
      </c>
      <c r="Y163" s="3">
        <f t="shared" si="45"/>
        <v>8.5853805576488345</v>
      </c>
      <c r="AA163" s="3">
        <f t="shared" si="44"/>
        <v>104.80339283112457</v>
      </c>
    </row>
    <row r="164" spans="15:27" x14ac:dyDescent="0.25">
      <c r="O164" s="6">
        <f t="shared" si="41"/>
        <v>13340</v>
      </c>
      <c r="P164" s="3">
        <f t="shared" si="42"/>
        <v>135.14206569054215</v>
      </c>
      <c r="Q164" s="3">
        <f t="shared" si="43"/>
        <v>20.298990294892533</v>
      </c>
      <c r="R164" s="3">
        <f t="shared" si="45"/>
        <v>17.297436680220343</v>
      </c>
      <c r="S164" s="3">
        <f t="shared" si="45"/>
        <v>14.18214225497988</v>
      </c>
      <c r="T164" s="3">
        <f t="shared" si="45"/>
        <v>13.140290679833747</v>
      </c>
      <c r="U164" s="3">
        <f t="shared" si="45"/>
        <v>10.095382091839035</v>
      </c>
      <c r="V164" s="3">
        <f t="shared" si="45"/>
        <v>11.168384465825817</v>
      </c>
      <c r="W164" s="3">
        <f t="shared" si="45"/>
        <v>6.9533827081766475</v>
      </c>
      <c r="X164" s="3">
        <f t="shared" si="45"/>
        <v>7.4044648162295275</v>
      </c>
      <c r="Y164" s="3">
        <f t="shared" si="45"/>
        <v>7.9009125285872788</v>
      </c>
      <c r="AA164" s="3">
        <f t="shared" si="44"/>
        <v>100.54047399199754</v>
      </c>
    </row>
    <row r="165" spans="15:27" x14ac:dyDescent="0.25">
      <c r="O165" s="6">
        <f t="shared" si="41"/>
        <v>14680</v>
      </c>
      <c r="P165" s="3">
        <f t="shared" si="42"/>
        <v>141.228109733183</v>
      </c>
      <c r="Q165" s="3">
        <f t="shared" si="43"/>
        <v>19.993683488610216</v>
      </c>
      <c r="R165" s="3">
        <f t="shared" si="45"/>
        <v>16.801892235336098</v>
      </c>
      <c r="S165" s="3">
        <f t="shared" si="45"/>
        <v>13.617314032926771</v>
      </c>
      <c r="T165" s="3">
        <f t="shared" si="45"/>
        <v>12.491537174799973</v>
      </c>
      <c r="U165" s="3">
        <f t="shared" si="45"/>
        <v>9.5161273487880536</v>
      </c>
      <c r="V165" s="3">
        <f t="shared" si="45"/>
        <v>10.446744453857374</v>
      </c>
      <c r="W165" s="3">
        <f t="shared" si="45"/>
        <v>6.461646747222435</v>
      </c>
      <c r="X165" s="3">
        <f t="shared" si="45"/>
        <v>6.8453452906456249</v>
      </c>
      <c r="Y165" s="3">
        <f t="shared" si="45"/>
        <v>7.2642661612971189</v>
      </c>
      <c r="AA165" s="3">
        <f t="shared" si="44"/>
        <v>96.174290772186552</v>
      </c>
    </row>
    <row r="166" spans="15:27" x14ac:dyDescent="0.25">
      <c r="O166" s="6">
        <f t="shared" si="41"/>
        <v>16160</v>
      </c>
      <c r="P166" s="3">
        <f t="shared" si="42"/>
        <v>147.27518689925242</v>
      </c>
      <c r="Q166" s="3">
        <f t="shared" si="43"/>
        <v>19.605006727209854</v>
      </c>
      <c r="R166" s="3">
        <f t="shared" si="45"/>
        <v>16.252165824622281</v>
      </c>
      <c r="S166" s="3">
        <f t="shared" si="45"/>
        <v>13.025061127388653</v>
      </c>
      <c r="T166" s="3">
        <f t="shared" si="45"/>
        <v>11.834535178188432</v>
      </c>
      <c r="U166" s="3">
        <f t="shared" si="45"/>
        <v>8.9435450299141337</v>
      </c>
      <c r="V166" s="3">
        <f t="shared" si="45"/>
        <v>9.747238939451627</v>
      </c>
      <c r="W166" s="3">
        <f t="shared" si="45"/>
        <v>5.9921759095181564</v>
      </c>
      <c r="X166" s="3">
        <f t="shared" si="45"/>
        <v>6.3175742546913014</v>
      </c>
      <c r="Y166" s="3">
        <f t="shared" si="45"/>
        <v>6.6702179482429518</v>
      </c>
      <c r="AA166" s="3">
        <f t="shared" si="44"/>
        <v>91.717302990984422</v>
      </c>
    </row>
    <row r="167" spans="15:27" x14ac:dyDescent="0.25">
      <c r="O167" s="6">
        <f t="shared" si="41"/>
        <v>17780</v>
      </c>
      <c r="P167" s="3">
        <f t="shared" si="42"/>
        <v>153.20363513968363</v>
      </c>
      <c r="Q167" s="3">
        <f t="shared" si="43"/>
        <v>19.143203179135014</v>
      </c>
      <c r="R167" s="3">
        <f t="shared" si="45"/>
        <v>15.661422730334621</v>
      </c>
      <c r="S167" s="3">
        <f t="shared" si="45"/>
        <v>12.417982896245256</v>
      </c>
      <c r="T167" s="3">
        <f t="shared" si="45"/>
        <v>11.181380415363932</v>
      </c>
      <c r="U167" s="3">
        <f t="shared" si="45"/>
        <v>8.3865757359026176</v>
      </c>
      <c r="V167" s="3">
        <f t="shared" si="45"/>
        <v>9.0787742365005215</v>
      </c>
      <c r="W167" s="3">
        <f t="shared" si="45"/>
        <v>5.5497060792055564</v>
      </c>
      <c r="X167" s="3">
        <f t="shared" si="45"/>
        <v>5.825285778859719</v>
      </c>
      <c r="Y167" s="3">
        <f t="shared" si="45"/>
        <v>6.121914632171098</v>
      </c>
      <c r="AA167" s="3">
        <f t="shared" si="44"/>
        <v>87.244331051547249</v>
      </c>
    </row>
    <row r="168" spans="15:27" x14ac:dyDescent="0.25">
      <c r="O168" s="6">
        <f t="shared" si="41"/>
        <v>19570</v>
      </c>
      <c r="P168" s="3">
        <f t="shared" si="42"/>
        <v>159.04507936507937</v>
      </c>
      <c r="Q168" s="3">
        <f t="shared" si="43"/>
        <v>18.611658223573102</v>
      </c>
      <c r="R168" s="3">
        <f t="shared" si="45"/>
        <v>15.032493180578292</v>
      </c>
      <c r="S168" s="3">
        <f t="shared" si="45"/>
        <v>11.797299843014123</v>
      </c>
      <c r="T168" s="3">
        <f t="shared" si="45"/>
        <v>10.53149513882807</v>
      </c>
      <c r="U168" s="3">
        <f t="shared" si="45"/>
        <v>7.8431842133398533</v>
      </c>
      <c r="V168" s="3">
        <f t="shared" si="45"/>
        <v>8.437035649622274</v>
      </c>
      <c r="W168" s="3">
        <f t="shared" si="45"/>
        <v>5.1302583972910085</v>
      </c>
      <c r="X168" s="3">
        <f t="shared" si="45"/>
        <v>5.3630017801796956</v>
      </c>
      <c r="Y168" s="3">
        <f t="shared" si="45"/>
        <v>5.6119509986176634</v>
      </c>
      <c r="AA168" s="3">
        <f t="shared" si="44"/>
        <v>82.746426426426439</v>
      </c>
    </row>
    <row r="169" spans="15:27" x14ac:dyDescent="0.25">
      <c r="O169" s="6">
        <f t="shared" si="41"/>
        <v>21540</v>
      </c>
      <c r="P169" s="3">
        <f t="shared" si="42"/>
        <v>164.75171795637885</v>
      </c>
      <c r="Q169" s="3">
        <f t="shared" si="43"/>
        <v>18.020572398278105</v>
      </c>
      <c r="R169" s="3">
        <f t="shared" si="45"/>
        <v>14.376082902404185</v>
      </c>
      <c r="S169" s="3">
        <f t="shared" si="45"/>
        <v>11.171989417664975</v>
      </c>
      <c r="T169" s="3">
        <f t="shared" si="45"/>
        <v>9.8925379980083648</v>
      </c>
      <c r="U169" s="3">
        <f t="shared" si="45"/>
        <v>7.3183876708238103</v>
      </c>
      <c r="V169" s="3">
        <f t="shared" si="45"/>
        <v>7.8263079323621589</v>
      </c>
      <c r="W169" s="3">
        <f t="shared" si="45"/>
        <v>4.7356679727842241</v>
      </c>
      <c r="X169" s="3">
        <f t="shared" si="45"/>
        <v>4.931856950061313</v>
      </c>
      <c r="Y169" s="3">
        <f t="shared" si="45"/>
        <v>5.1404953628901886</v>
      </c>
      <c r="AA169" s="3">
        <f t="shared" si="44"/>
        <v>78.273403242387147</v>
      </c>
    </row>
    <row r="170" spans="15:27" x14ac:dyDescent="0.25">
      <c r="O170" s="6">
        <f t="shared" si="41"/>
        <v>23710</v>
      </c>
      <c r="P170" s="3">
        <f t="shared" si="42"/>
        <v>170.30751964085297</v>
      </c>
      <c r="Q170" s="3">
        <f t="shared" si="43"/>
        <v>17.378318330699287</v>
      </c>
      <c r="R170" s="3">
        <f t="shared" si="45"/>
        <v>13.69969620230308</v>
      </c>
      <c r="S170" s="3">
        <f t="shared" si="45"/>
        <v>10.547426719999407</v>
      </c>
      <c r="T170" s="3">
        <f t="shared" si="45"/>
        <v>9.2682052869032745</v>
      </c>
      <c r="U170" s="3">
        <f t="shared" si="45"/>
        <v>6.8138601152600096</v>
      </c>
      <c r="V170" s="3">
        <f t="shared" si="45"/>
        <v>7.2469892078579363</v>
      </c>
      <c r="W170" s="3">
        <f t="shared" si="45"/>
        <v>4.3653038802535207</v>
      </c>
      <c r="X170" s="3">
        <f t="shared" si="45"/>
        <v>4.5303636408101724</v>
      </c>
      <c r="Y170" s="3">
        <f t="shared" si="45"/>
        <v>4.7049656015466033</v>
      </c>
      <c r="AA170" s="3">
        <f t="shared" si="44"/>
        <v>73.850163384086699</v>
      </c>
    </row>
    <row r="171" spans="15:27" x14ac:dyDescent="0.25">
      <c r="O171" s="6">
        <f t="shared" si="41"/>
        <v>26100</v>
      </c>
      <c r="P171" s="3">
        <f t="shared" si="42"/>
        <v>175.69287404680514</v>
      </c>
      <c r="Q171" s="3">
        <f t="shared" si="43"/>
        <v>16.694111268484228</v>
      </c>
      <c r="R171" s="3">
        <f t="shared" si="45"/>
        <v>13.011108751725693</v>
      </c>
      <c r="S171" s="3">
        <f t="shared" si="45"/>
        <v>9.9290087367232545</v>
      </c>
      <c r="T171" s="3">
        <f t="shared" si="45"/>
        <v>8.6621697406800493</v>
      </c>
      <c r="U171" s="3">
        <f t="shared" si="45"/>
        <v>6.3313065662331312</v>
      </c>
      <c r="V171" s="3">
        <f t="shared" si="45"/>
        <v>6.6996408254960684</v>
      </c>
      <c r="W171" s="3">
        <f t="shared" si="45"/>
        <v>4.0187411028134701</v>
      </c>
      <c r="X171" s="3">
        <f t="shared" si="45"/>
        <v>4.1573692362683179</v>
      </c>
      <c r="Y171" s="3">
        <f t="shared" si="45"/>
        <v>4.3032963117758714</v>
      </c>
      <c r="AA171" s="3">
        <f t="shared" si="44"/>
        <v>69.503456228424213</v>
      </c>
    </row>
    <row r="172" spans="15:27" x14ac:dyDescent="0.25">
      <c r="O172" s="6">
        <f t="shared" si="41"/>
        <v>28730</v>
      </c>
      <c r="P172" s="3">
        <f t="shared" si="42"/>
        <v>180.88735858337432</v>
      </c>
      <c r="Q172" s="3">
        <f t="shared" si="43"/>
        <v>15.97773777636872</v>
      </c>
      <c r="R172" s="3">
        <f t="shared" si="45"/>
        <v>12.318066325126132</v>
      </c>
      <c r="S172" s="3">
        <f t="shared" si="45"/>
        <v>9.3218878201813311</v>
      </c>
      <c r="T172" s="3">
        <f t="shared" si="45"/>
        <v>8.0778207210739552</v>
      </c>
      <c r="U172" s="3">
        <f t="shared" si="45"/>
        <v>5.8722488750133408</v>
      </c>
      <c r="V172" s="3">
        <f t="shared" si="45"/>
        <v>6.1847241558381896</v>
      </c>
      <c r="W172" s="3">
        <f t="shared" si="45"/>
        <v>3.6955758418707969</v>
      </c>
      <c r="X172" s="3">
        <f t="shared" si="45"/>
        <v>3.8118355905775765</v>
      </c>
      <c r="Y172" s="3">
        <f t="shared" si="45"/>
        <v>3.9336691660669656</v>
      </c>
      <c r="AA172" s="3">
        <f t="shared" si="44"/>
        <v>65.259897106050047</v>
      </c>
    </row>
    <row r="173" spans="15:27" x14ac:dyDescent="0.25">
      <c r="O173" s="6">
        <f t="shared" si="41"/>
        <v>31620</v>
      </c>
      <c r="P173" s="3">
        <f t="shared" si="42"/>
        <v>185.87187141216992</v>
      </c>
      <c r="Q173" s="3">
        <f t="shared" si="43"/>
        <v>15.239184488451187</v>
      </c>
      <c r="R173" s="3">
        <f t="shared" si="45"/>
        <v>11.627971694648267</v>
      </c>
      <c r="S173" s="3">
        <f t="shared" si="45"/>
        <v>8.7307398465910921</v>
      </c>
      <c r="T173" s="3">
        <f t="shared" si="45"/>
        <v>7.5180684845893175</v>
      </c>
      <c r="U173" s="3">
        <f t="shared" si="45"/>
        <v>5.4378808415780178</v>
      </c>
      <c r="V173" s="3">
        <f t="shared" si="45"/>
        <v>5.7024351156862263</v>
      </c>
      <c r="W173" s="3">
        <f t="shared" si="45"/>
        <v>3.3953138202570887</v>
      </c>
      <c r="X173" s="3">
        <f t="shared" si="45"/>
        <v>3.4927076252934519</v>
      </c>
      <c r="Y173" s="3">
        <f t="shared" si="45"/>
        <v>3.5943529865249024</v>
      </c>
      <c r="AA173" s="3">
        <f t="shared" si="44"/>
        <v>61.144301917094651</v>
      </c>
    </row>
    <row r="174" spans="15:27" x14ac:dyDescent="0.25">
      <c r="O174" s="6">
        <f t="shared" si="41"/>
        <v>34810</v>
      </c>
      <c r="P174" s="3">
        <f t="shared" si="42"/>
        <v>190.65810868635003</v>
      </c>
      <c r="Q174" s="3">
        <f t="shared" si="43"/>
        <v>14.483696101863615</v>
      </c>
      <c r="R174" s="3">
        <f t="shared" si="45"/>
        <v>10.943549237004603</v>
      </c>
      <c r="S174" s="3">
        <f t="shared" si="45"/>
        <v>8.1562161811229821</v>
      </c>
      <c r="T174" s="3">
        <f t="shared" si="45"/>
        <v>6.9820935196577452</v>
      </c>
      <c r="U174" s="3">
        <f t="shared" si="45"/>
        <v>5.0266013853478029</v>
      </c>
      <c r="V174" s="3">
        <f t="shared" si="45"/>
        <v>5.2500058913632603</v>
      </c>
      <c r="W174" s="3">
        <f t="shared" si="45"/>
        <v>3.1157048413745176</v>
      </c>
      <c r="X174" s="3">
        <f t="shared" si="45"/>
        <v>3.1971498511323624</v>
      </c>
      <c r="Y174" s="3">
        <f t="shared" si="45"/>
        <v>3.2818306305086491</v>
      </c>
      <c r="AA174" s="3">
        <f t="shared" si="44"/>
        <v>57.155017008866892</v>
      </c>
    </row>
    <row r="175" spans="15:27" x14ac:dyDescent="0.25">
      <c r="O175" s="6">
        <f t="shared" si="41"/>
        <v>38310</v>
      </c>
      <c r="P175" s="3">
        <f t="shared" si="42"/>
        <v>195.21019108280254</v>
      </c>
      <c r="Q175" s="3">
        <f t="shared" si="43"/>
        <v>13.723767161764989</v>
      </c>
      <c r="R175" s="3">
        <f t="shared" si="45"/>
        <v>10.273909435360942</v>
      </c>
      <c r="S175" s="3">
        <f t="shared" si="45"/>
        <v>7.6043432358902088</v>
      </c>
      <c r="T175" s="3">
        <f t="shared" si="45"/>
        <v>6.4741829947426837</v>
      </c>
      <c r="U175" s="3">
        <f t="shared" si="45"/>
        <v>4.6408258856540598</v>
      </c>
      <c r="V175" s="3">
        <f t="shared" si="45"/>
        <v>4.8292158473489266</v>
      </c>
      <c r="W175" s="3">
        <f t="shared" si="45"/>
        <v>2.857388548772235</v>
      </c>
      <c r="X175" s="3">
        <f t="shared" si="45"/>
        <v>2.9254560914951373</v>
      </c>
      <c r="Y175" s="3">
        <f t="shared" si="45"/>
        <v>2.9959851688484465</v>
      </c>
      <c r="AA175" s="3">
        <f t="shared" si="44"/>
        <v>53.329089201029177</v>
      </c>
    </row>
    <row r="176" spans="15:27" x14ac:dyDescent="0.25">
      <c r="O176" s="6">
        <f t="shared" si="41"/>
        <v>42170</v>
      </c>
      <c r="P176" s="3">
        <f t="shared" si="42"/>
        <v>199.54750462107208</v>
      </c>
      <c r="Q176" s="3">
        <f t="shared" si="43"/>
        <v>12.96273159940035</v>
      </c>
      <c r="R176" s="3">
        <f t="shared" si="45"/>
        <v>9.619804931790938</v>
      </c>
      <c r="S176" s="3">
        <f t="shared" si="45"/>
        <v>7.0742051322376867</v>
      </c>
      <c r="T176" s="3">
        <f t="shared" si="45"/>
        <v>5.9922678767189836</v>
      </c>
      <c r="U176" s="3">
        <f t="shared" si="45"/>
        <v>4.278197462559902</v>
      </c>
      <c r="V176" s="3">
        <f t="shared" si="45"/>
        <v>4.4367208208653324</v>
      </c>
      <c r="W176" s="3">
        <f t="shared" si="45"/>
        <v>2.6179121545782884</v>
      </c>
      <c r="X176" s="3">
        <f t="shared" si="45"/>
        <v>2.6747181893267555</v>
      </c>
      <c r="Y176" s="3">
        <f t="shared" si="45"/>
        <v>2.7333934541567952</v>
      </c>
      <c r="AA176" s="3">
        <f t="shared" si="44"/>
        <v>49.656558167478238</v>
      </c>
    </row>
    <row r="177" spans="15:27" x14ac:dyDescent="0.25">
      <c r="O177" s="6">
        <f t="shared" si="41"/>
        <v>46420</v>
      </c>
      <c r="P177" s="3">
        <f t="shared" si="42"/>
        <v>203.65929734361612</v>
      </c>
      <c r="Q177" s="3">
        <f t="shared" si="43"/>
        <v>12.208459241306691</v>
      </c>
      <c r="R177" s="3">
        <f t="shared" ref="R177:Y192" si="46">Q73-R73</f>
        <v>8.9859804065625397</v>
      </c>
      <c r="S177" s="3">
        <f t="shared" si="46"/>
        <v>6.56826885077367</v>
      </c>
      <c r="T177" s="3">
        <f t="shared" si="46"/>
        <v>5.5375155934339162</v>
      </c>
      <c r="U177" s="3">
        <f t="shared" si="46"/>
        <v>3.9389176480289532</v>
      </c>
      <c r="V177" s="3">
        <f t="shared" si="46"/>
        <v>4.0720824582282393</v>
      </c>
      <c r="W177" s="3">
        <f t="shared" si="46"/>
        <v>2.3966724630457232</v>
      </c>
      <c r="X177" s="3">
        <f t="shared" si="46"/>
        <v>2.4440315573333633</v>
      </c>
      <c r="Y177" s="3">
        <f t="shared" si="46"/>
        <v>2.4928084079468089</v>
      </c>
      <c r="AA177" s="3">
        <f t="shared" si="44"/>
        <v>46.151928218713095</v>
      </c>
    </row>
    <row r="178" spans="15:27" x14ac:dyDescent="0.25">
      <c r="O178" s="6">
        <f t="shared" si="41"/>
        <v>51090</v>
      </c>
      <c r="P178" s="3">
        <f t="shared" si="42"/>
        <v>207.53792446842272</v>
      </c>
      <c r="Q178" s="3">
        <f t="shared" si="43"/>
        <v>11.468103662856585</v>
      </c>
      <c r="R178" s="3">
        <f t="shared" si="46"/>
        <v>8.376447529360469</v>
      </c>
      <c r="S178" s="3">
        <f t="shared" si="46"/>
        <v>6.0884275881999237</v>
      </c>
      <c r="T178" s="3">
        <f t="shared" si="46"/>
        <v>5.1106363352536981</v>
      </c>
      <c r="U178" s="3">
        <f t="shared" si="46"/>
        <v>3.6229048603510456</v>
      </c>
      <c r="V178" s="3">
        <f t="shared" si="46"/>
        <v>3.7346303957210321</v>
      </c>
      <c r="W178" s="3">
        <f t="shared" si="46"/>
        <v>2.1929684153837554</v>
      </c>
      <c r="X178" s="3">
        <f t="shared" si="46"/>
        <v>2.2324284136697576</v>
      </c>
      <c r="Y178" s="3">
        <f t="shared" si="46"/>
        <v>2.2729631385847577</v>
      </c>
      <c r="AA178" s="3">
        <f t="shared" si="44"/>
        <v>42.826547200796263</v>
      </c>
    </row>
    <row r="179" spans="15:27" x14ac:dyDescent="0.25">
      <c r="O179" s="6">
        <f t="shared" si="41"/>
        <v>56230</v>
      </c>
      <c r="P179" s="3">
        <f t="shared" si="42"/>
        <v>211.19248826291079</v>
      </c>
      <c r="Q179" s="3">
        <f t="shared" si="43"/>
        <v>10.745223732155495</v>
      </c>
      <c r="R179" s="3">
        <f t="shared" si="46"/>
        <v>7.7922592784734448</v>
      </c>
      <c r="S179" s="3">
        <f t="shared" si="46"/>
        <v>5.6343191123333796</v>
      </c>
      <c r="T179" s="3">
        <f t="shared" si="46"/>
        <v>4.7104260917786487</v>
      </c>
      <c r="U179" s="3">
        <f t="shared" si="46"/>
        <v>3.3287329643502623</v>
      </c>
      <c r="V179" s="3">
        <f t="shared" si="46"/>
        <v>3.4223393097126475</v>
      </c>
      <c r="W179" s="3">
        <f t="shared" si="46"/>
        <v>2.0053262007485895</v>
      </c>
      <c r="X179" s="3">
        <f t="shared" si="46"/>
        <v>2.0381774839257192</v>
      </c>
      <c r="Y179" s="3">
        <f t="shared" si="46"/>
        <v>2.0718426892479846</v>
      </c>
      <c r="AA179" s="3">
        <f t="shared" si="44"/>
        <v>39.676804173478189</v>
      </c>
    </row>
    <row r="180" spans="15:27" x14ac:dyDescent="0.25">
      <c r="O180" s="6">
        <f t="shared" si="41"/>
        <v>61900</v>
      </c>
      <c r="P180" s="3">
        <f t="shared" si="42"/>
        <v>214.63361777055397</v>
      </c>
      <c r="Q180" s="3">
        <f t="shared" si="43"/>
        <v>10.042406616231787</v>
      </c>
      <c r="R180" s="3">
        <f t="shared" si="46"/>
        <v>7.2338248741537967</v>
      </c>
      <c r="S180" s="3">
        <f t="shared" si="46"/>
        <v>5.2052188222566116</v>
      </c>
      <c r="T180" s="3">
        <f t="shared" si="46"/>
        <v>4.3354880649068299</v>
      </c>
      <c r="U180" s="3">
        <f t="shared" si="46"/>
        <v>3.0549214016578379</v>
      </c>
      <c r="V180" s="3">
        <f t="shared" si="46"/>
        <v>3.1332159961057027</v>
      </c>
      <c r="W180" s="3">
        <f t="shared" si="46"/>
        <v>1.8323391997253982</v>
      </c>
      <c r="X180" s="3">
        <f t="shared" si="46"/>
        <v>1.8596571830361341</v>
      </c>
      <c r="Y180" s="3">
        <f t="shared" si="46"/>
        <v>1.8875906722028626</v>
      </c>
      <c r="AA180" s="3">
        <f t="shared" si="44"/>
        <v>36.6970721580741</v>
      </c>
    </row>
    <row r="181" spans="15:27" x14ac:dyDescent="0.25">
      <c r="O181" s="6">
        <f t="shared" si="41"/>
        <v>68130</v>
      </c>
      <c r="P181" s="3">
        <f t="shared" si="42"/>
        <v>217.85261054209343</v>
      </c>
      <c r="Q181" s="3">
        <f t="shared" si="43"/>
        <v>9.3657323448268421</v>
      </c>
      <c r="R181" s="3">
        <f t="shared" si="46"/>
        <v>6.7044038941956074</v>
      </c>
      <c r="S181" s="3">
        <f t="shared" si="46"/>
        <v>4.8026843713615364</v>
      </c>
      <c r="T181" s="3">
        <f t="shared" si="46"/>
        <v>3.9865087306286249</v>
      </c>
      <c r="U181" s="3">
        <f t="shared" si="46"/>
        <v>2.8015736304074714</v>
      </c>
      <c r="V181" s="3">
        <f t="shared" si="46"/>
        <v>2.8670048573210076</v>
      </c>
      <c r="W181" s="3">
        <f t="shared" si="46"/>
        <v>1.6736751775525764</v>
      </c>
      <c r="X181" s="3">
        <f t="shared" si="46"/>
        <v>1.6963838188184459</v>
      </c>
      <c r="Y181" s="3">
        <f t="shared" si="46"/>
        <v>1.7195577875684731</v>
      </c>
      <c r="AA181" s="3">
        <f t="shared" si="44"/>
        <v>33.897966825112114</v>
      </c>
    </row>
    <row r="182" spans="15:27" x14ac:dyDescent="0.25">
      <c r="O182" s="6">
        <f t="shared" si="41"/>
        <v>74990</v>
      </c>
      <c r="P182" s="3">
        <f t="shared" si="42"/>
        <v>220.8633225954901</v>
      </c>
      <c r="Q182" s="3">
        <f t="shared" si="43"/>
        <v>8.7162038335938448</v>
      </c>
      <c r="R182" s="3">
        <f t="shared" si="46"/>
        <v>6.2033279064601459</v>
      </c>
      <c r="S182" s="3">
        <f t="shared" si="46"/>
        <v>4.4253538726641146</v>
      </c>
      <c r="T182" s="3">
        <f t="shared" si="46"/>
        <v>3.6617104909787841</v>
      </c>
      <c r="U182" s="3">
        <f t="shared" si="46"/>
        <v>2.5670517757809144</v>
      </c>
      <c r="V182" s="3">
        <f t="shared" si="46"/>
        <v>2.6216698986698717</v>
      </c>
      <c r="W182" s="3">
        <f t="shared" si="46"/>
        <v>1.5279671188566741</v>
      </c>
      <c r="X182" s="3">
        <f t="shared" si="46"/>
        <v>1.546830910447496</v>
      </c>
      <c r="Y182" s="3">
        <f t="shared" si="46"/>
        <v>1.5660462012605088</v>
      </c>
      <c r="AA182" s="3">
        <f t="shared" si="44"/>
        <v>31.270115807451845</v>
      </c>
    </row>
    <row r="183" spans="15:27" x14ac:dyDescent="0.25">
      <c r="O183" s="6">
        <f t="shared" si="41"/>
        <v>82540</v>
      </c>
      <c r="P183" s="3">
        <f t="shared" si="42"/>
        <v>223.67143008362444</v>
      </c>
      <c r="Q183" s="3">
        <f t="shared" si="43"/>
        <v>8.0960372850275419</v>
      </c>
      <c r="R183" s="3">
        <f t="shared" si="46"/>
        <v>5.7310152659439595</v>
      </c>
      <c r="S183" s="3">
        <f t="shared" si="46"/>
        <v>4.0727989476608428</v>
      </c>
      <c r="T183" s="3">
        <f t="shared" si="46"/>
        <v>3.3602125640281457</v>
      </c>
      <c r="U183" s="3">
        <f t="shared" si="46"/>
        <v>2.3504251047390703</v>
      </c>
      <c r="V183" s="3">
        <f t="shared" si="46"/>
        <v>2.3959727494486565</v>
      </c>
      <c r="W183" s="3">
        <f t="shared" si="46"/>
        <v>1.3943513455349592</v>
      </c>
      <c r="X183" s="3">
        <f t="shared" si="46"/>
        <v>1.4100125985496899</v>
      </c>
      <c r="Y183" s="3">
        <f t="shared" si="46"/>
        <v>1.4259392008404461</v>
      </c>
      <c r="AA183" s="3">
        <f t="shared" si="44"/>
        <v>28.810825860932866</v>
      </c>
    </row>
    <row r="184" spans="15:27" x14ac:dyDescent="0.25">
      <c r="O184" s="6">
        <f t="shared" si="41"/>
        <v>90850</v>
      </c>
      <c r="P184" s="3">
        <f t="shared" si="42"/>
        <v>226.28526950768631</v>
      </c>
      <c r="Q184" s="3">
        <f t="shared" si="43"/>
        <v>7.5064474203394127</v>
      </c>
      <c r="R184" s="3">
        <f t="shared" si="46"/>
        <v>5.2872304403953194</v>
      </c>
      <c r="S184" s="3">
        <f t="shared" si="46"/>
        <v>3.7441889857238646</v>
      </c>
      <c r="T184" s="3">
        <f t="shared" si="46"/>
        <v>3.0808602624759338</v>
      </c>
      <c r="U184" s="3">
        <f t="shared" si="46"/>
        <v>2.1506108919115734</v>
      </c>
      <c r="V184" s="3">
        <f t="shared" si="46"/>
        <v>2.1885601265009313</v>
      </c>
      <c r="W184" s="3">
        <f t="shared" si="46"/>
        <v>1.2719183387959951</v>
      </c>
      <c r="X184" s="3">
        <f t="shared" si="46"/>
        <v>1.2849140261706502</v>
      </c>
      <c r="Y184" s="3">
        <f t="shared" si="46"/>
        <v>1.2981099093193491</v>
      </c>
      <c r="AA184" s="3">
        <f t="shared" si="44"/>
        <v>26.514730492313682</v>
      </c>
    </row>
    <row r="185" spans="15:27" x14ac:dyDescent="0.25">
      <c r="O185" s="6">
        <f t="shared" si="41"/>
        <v>100000</v>
      </c>
      <c r="P185" s="3">
        <f t="shared" si="42"/>
        <v>228.71437505583847</v>
      </c>
      <c r="Q185" s="3">
        <f t="shared" si="43"/>
        <v>6.9479649975537825</v>
      </c>
      <c r="R185" s="3">
        <f t="shared" si="46"/>
        <v>4.8713440582304131</v>
      </c>
      <c r="S185" s="3">
        <f t="shared" si="46"/>
        <v>3.4384878125172413</v>
      </c>
      <c r="T185" s="3">
        <f t="shared" si="46"/>
        <v>2.8223908831482483</v>
      </c>
      <c r="U185" s="3">
        <f t="shared" si="46"/>
        <v>1.9664905402971176</v>
      </c>
      <c r="V185" s="3">
        <f t="shared" si="46"/>
        <v>1.9980807497798008</v>
      </c>
      <c r="W185" s="3">
        <f t="shared" si="46"/>
        <v>1.1597795023200312</v>
      </c>
      <c r="X185" s="3">
        <f t="shared" si="46"/>
        <v>1.1705574828655658</v>
      </c>
      <c r="Y185" s="3">
        <f t="shared" si="46"/>
        <v>1.1814864065236277</v>
      </c>
      <c r="AA185" s="3">
        <f t="shared" si="44"/>
        <v>24.3750960267122</v>
      </c>
    </row>
    <row r="186" spans="15:27" x14ac:dyDescent="0.25">
      <c r="O186" s="6">
        <f t="shared" si="41"/>
        <v>110070</v>
      </c>
      <c r="P186" s="3">
        <f t="shared" si="42"/>
        <v>230.96655737704918</v>
      </c>
      <c r="Q186" s="3">
        <f t="shared" si="43"/>
        <v>6.4211427071968217</v>
      </c>
      <c r="R186" s="3">
        <f t="shared" si="46"/>
        <v>4.4828578556681649</v>
      </c>
      <c r="S186" s="3">
        <f t="shared" si="46"/>
        <v>3.1548333644336619</v>
      </c>
      <c r="T186" s="3">
        <f t="shared" si="46"/>
        <v>2.5837475357224715</v>
      </c>
      <c r="U186" s="3">
        <f t="shared" si="46"/>
        <v>1.7971277557873773</v>
      </c>
      <c r="V186" s="3">
        <f t="shared" si="46"/>
        <v>1.8234053014319116</v>
      </c>
      <c r="W186" s="3">
        <f t="shared" si="46"/>
        <v>1.0571935338143623</v>
      </c>
      <c r="X186" s="3">
        <f t="shared" si="46"/>
        <v>1.0661286347115522</v>
      </c>
      <c r="Y186" s="3">
        <f t="shared" si="46"/>
        <v>1.075177491746576</v>
      </c>
      <c r="AA186" s="3">
        <f t="shared" si="44"/>
        <v>22.386436688766324</v>
      </c>
    </row>
    <row r="187" spans="15:27" x14ac:dyDescent="0.25">
      <c r="O187" s="6">
        <f t="shared" si="41"/>
        <v>121150</v>
      </c>
      <c r="P187" s="3">
        <f t="shared" si="42"/>
        <v>233.05079651337542</v>
      </c>
      <c r="Q187" s="3">
        <f t="shared" si="43"/>
        <v>5.9259333371408438</v>
      </c>
      <c r="R187" s="3">
        <f t="shared" si="46"/>
        <v>4.1209343601750739</v>
      </c>
      <c r="S187" s="3">
        <f t="shared" si="46"/>
        <v>2.8921835050447093</v>
      </c>
      <c r="T187" s="3">
        <f t="shared" si="46"/>
        <v>2.3637717589596674</v>
      </c>
      <c r="U187" s="3">
        <f t="shared" si="46"/>
        <v>1.6415441558056623</v>
      </c>
      <c r="V187" s="3">
        <f t="shared" si="46"/>
        <v>1.6633887875447186</v>
      </c>
      <c r="W187" s="3">
        <f t="shared" si="46"/>
        <v>0.96342363473553538</v>
      </c>
      <c r="X187" s="3">
        <f t="shared" si="46"/>
        <v>0.97082852612270942</v>
      </c>
      <c r="Y187" s="3">
        <f t="shared" si="46"/>
        <v>0.97831911805043958</v>
      </c>
      <c r="AA187" s="3">
        <f t="shared" si="44"/>
        <v>20.542008065528918</v>
      </c>
    </row>
    <row r="188" spans="15:27" x14ac:dyDescent="0.25">
      <c r="O188" s="6">
        <f t="shared" si="41"/>
        <v>133350</v>
      </c>
      <c r="P188" s="3">
        <f t="shared" si="42"/>
        <v>234.97797356828193</v>
      </c>
      <c r="Q188" s="3">
        <f t="shared" si="43"/>
        <v>5.4615249526365002</v>
      </c>
      <c r="R188" s="3">
        <f t="shared" si="46"/>
        <v>3.7842817051510984</v>
      </c>
      <c r="S188" s="3">
        <f t="shared" si="46"/>
        <v>2.6492310553883733</v>
      </c>
      <c r="T188" s="3">
        <f t="shared" si="46"/>
        <v>2.1611293663389963</v>
      </c>
      <c r="U188" s="3">
        <f t="shared" si="46"/>
        <v>1.4986642839512214</v>
      </c>
      <c r="V188" s="3">
        <f t="shared" si="46"/>
        <v>1.516811134406626</v>
      </c>
      <c r="W188" s="3">
        <f t="shared" si="46"/>
        <v>0.87770111544115537</v>
      </c>
      <c r="X188" s="3">
        <f t="shared" si="46"/>
        <v>0.88383523476096704</v>
      </c>
      <c r="Y188" s="3">
        <f t="shared" si="46"/>
        <v>0.89003388521739701</v>
      </c>
      <c r="AA188" s="3">
        <f t="shared" si="44"/>
        <v>18.833178848074937</v>
      </c>
    </row>
    <row r="189" spans="15:27" x14ac:dyDescent="0.25">
      <c r="O189" s="6">
        <f t="shared" si="41"/>
        <v>146780</v>
      </c>
      <c r="P189" s="3">
        <f t="shared" si="42"/>
        <v>236.75685212021926</v>
      </c>
      <c r="Q189" s="3">
        <f t="shared" si="43"/>
        <v>5.0273316517387787</v>
      </c>
      <c r="R189" s="3">
        <f t="shared" si="46"/>
        <v>3.4718700104321378</v>
      </c>
      <c r="S189" s="3">
        <f t="shared" si="46"/>
        <v>2.4249164898397275</v>
      </c>
      <c r="T189" s="3">
        <f t="shared" si="46"/>
        <v>1.9747336677076337</v>
      </c>
      <c r="U189" s="3">
        <f t="shared" si="46"/>
        <v>1.3676109107538839</v>
      </c>
      <c r="V189" s="3">
        <f t="shared" si="46"/>
        <v>1.3826769542390469</v>
      </c>
      <c r="W189" s="3">
        <f t="shared" si="46"/>
        <v>0.79939903064903861</v>
      </c>
      <c r="X189" s="3">
        <f t="shared" si="46"/>
        <v>0.80447869730766142</v>
      </c>
      <c r="Y189" s="3">
        <f t="shared" si="46"/>
        <v>0.80960693530758832</v>
      </c>
      <c r="AA189" s="3">
        <f t="shared" si="44"/>
        <v>17.253017412667909</v>
      </c>
    </row>
    <row r="190" spans="15:27" x14ac:dyDescent="0.25">
      <c r="O190" s="6">
        <f t="shared" si="41"/>
        <v>161560</v>
      </c>
      <c r="P190" s="3">
        <f t="shared" si="42"/>
        <v>238.39621880223643</v>
      </c>
      <c r="Q190" s="3">
        <f t="shared" si="43"/>
        <v>4.6225249547410563</v>
      </c>
      <c r="R190" s="3">
        <f t="shared" si="46"/>
        <v>3.1825777502550778</v>
      </c>
      <c r="S190" s="3">
        <f t="shared" si="46"/>
        <v>2.2181631465003822</v>
      </c>
      <c r="T190" s="3">
        <f t="shared" si="46"/>
        <v>1.8035173427580595</v>
      </c>
      <c r="U190" s="3">
        <f t="shared" si="46"/>
        <v>1.247539743643963</v>
      </c>
      <c r="V190" s="3">
        <f t="shared" si="46"/>
        <v>1.2600418223459253</v>
      </c>
      <c r="W190" s="3">
        <f t="shared" si="46"/>
        <v>0.72792851007700721</v>
      </c>
      <c r="X190" s="3">
        <f t="shared" si="46"/>
        <v>0.73213386192675456</v>
      </c>
      <c r="Y190" s="3">
        <f t="shared" si="46"/>
        <v>0.73637576176779951</v>
      </c>
      <c r="AA190" s="3">
        <f t="shared" si="44"/>
        <v>15.794427132248227</v>
      </c>
    </row>
    <row r="191" spans="15:27" x14ac:dyDescent="0.25">
      <c r="O191" s="6">
        <f t="shared" si="41"/>
        <v>177830</v>
      </c>
      <c r="P191" s="3">
        <f t="shared" si="42"/>
        <v>239.90556492411469</v>
      </c>
      <c r="Q191" s="3">
        <f t="shared" si="43"/>
        <v>4.2458884707153182</v>
      </c>
      <c r="R191" s="3">
        <f t="shared" si="46"/>
        <v>2.9150830211040173</v>
      </c>
      <c r="S191" s="3">
        <f t="shared" si="46"/>
        <v>2.0277949476028727</v>
      </c>
      <c r="T191" s="3">
        <f t="shared" si="46"/>
        <v>1.6463604187940311</v>
      </c>
      <c r="U191" s="3">
        <f t="shared" si="46"/>
        <v>1.1375864073338011</v>
      </c>
      <c r="V191" s="3">
        <f t="shared" si="46"/>
        <v>1.1479556920604996</v>
      </c>
      <c r="W191" s="3">
        <f t="shared" si="46"/>
        <v>0.66270454123383038</v>
      </c>
      <c r="X191" s="3">
        <f t="shared" si="46"/>
        <v>0.66618505452447629</v>
      </c>
      <c r="Y191" s="3">
        <f t="shared" si="46"/>
        <v>0.66969305940517199</v>
      </c>
      <c r="AA191" s="3">
        <f t="shared" si="44"/>
        <v>14.449558553368846</v>
      </c>
    </row>
    <row r="192" spans="15:27" x14ac:dyDescent="0.25">
      <c r="O192" s="6">
        <f t="shared" si="41"/>
        <v>195730</v>
      </c>
      <c r="P192" s="3">
        <f t="shared" si="42"/>
        <v>241.29288259655206</v>
      </c>
      <c r="Q192" s="3">
        <f t="shared" si="43"/>
        <v>3.8963912339431488</v>
      </c>
      <c r="R192" s="3">
        <f t="shared" si="46"/>
        <v>2.6682647528051522</v>
      </c>
      <c r="S192" s="3">
        <f t="shared" si="46"/>
        <v>1.8528172424745852</v>
      </c>
      <c r="T192" s="3">
        <f t="shared" si="46"/>
        <v>1.5023183946201248</v>
      </c>
      <c r="U192" s="3">
        <f t="shared" si="46"/>
        <v>1.0370237256379573</v>
      </c>
      <c r="V192" s="3">
        <f t="shared" si="46"/>
        <v>1.0456210308146145</v>
      </c>
      <c r="W192" s="3">
        <f t="shared" si="46"/>
        <v>0.6032368883664474</v>
      </c>
      <c r="X192" s="3">
        <f t="shared" si="46"/>
        <v>0.60611703198217515</v>
      </c>
      <c r="Y192" s="3">
        <f t="shared" si="46"/>
        <v>0.60901785174727463</v>
      </c>
      <c r="AA192" s="3">
        <f t="shared" si="44"/>
        <v>13.211790300644207</v>
      </c>
    </row>
    <row r="193" spans="15:27" x14ac:dyDescent="0.25">
      <c r="O193" s="6">
        <f t="shared" si="41"/>
        <v>215440</v>
      </c>
      <c r="P193" s="3">
        <f t="shared" si="42"/>
        <v>242.56779698289131</v>
      </c>
      <c r="Q193" s="3">
        <f t="shared" si="43"/>
        <v>3.5724270542399292</v>
      </c>
      <c r="R193" s="3">
        <f t="shared" ref="R193:Y201" si="47">Q89-R89</f>
        <v>2.4406566587717542</v>
      </c>
      <c r="S193" s="3">
        <f t="shared" si="47"/>
        <v>1.6920239644409598</v>
      </c>
      <c r="T193" s="3">
        <f t="shared" si="47"/>
        <v>1.3702946826318056</v>
      </c>
      <c r="U193" s="3">
        <f t="shared" si="47"/>
        <v>0.94503056313826495</v>
      </c>
      <c r="V193" s="3">
        <f t="shared" si="47"/>
        <v>0.95215532810653025</v>
      </c>
      <c r="W193" s="3">
        <f t="shared" si="47"/>
        <v>0.54899097512247153</v>
      </c>
      <c r="X193" s="3">
        <f t="shared" si="47"/>
        <v>0.55137359443368195</v>
      </c>
      <c r="Y193" s="3">
        <f t="shared" si="47"/>
        <v>0.55377175831841141</v>
      </c>
      <c r="AA193" s="3">
        <f t="shared" si="44"/>
        <v>12.072952820885398</v>
      </c>
    </row>
    <row r="194" spans="15:27" x14ac:dyDescent="0.25">
      <c r="O194" s="6">
        <f t="shared" si="41"/>
        <v>237140</v>
      </c>
      <c r="P194" s="3">
        <f t="shared" si="42"/>
        <v>243.73806560404705</v>
      </c>
      <c r="Q194" s="3">
        <f t="shared" si="43"/>
        <v>3.2727168348185511</v>
      </c>
      <c r="R194" s="3">
        <f t="shared" si="47"/>
        <v>2.2310782172086228</v>
      </c>
      <c r="S194" s="3">
        <f t="shared" si="47"/>
        <v>1.5444408269678664</v>
      </c>
      <c r="T194" s="3">
        <f t="shared" si="47"/>
        <v>1.2494024236295536</v>
      </c>
      <c r="U194" s="3">
        <f t="shared" si="47"/>
        <v>0.86094262530085697</v>
      </c>
      <c r="V194" s="3">
        <f t="shared" si="47"/>
        <v>0.86684466896383183</v>
      </c>
      <c r="W194" s="3">
        <f t="shared" si="47"/>
        <v>0.49953443149790622</v>
      </c>
      <c r="X194" s="3">
        <f t="shared" si="47"/>
        <v>0.50150498152353884</v>
      </c>
      <c r="Y194" s="3">
        <f t="shared" si="47"/>
        <v>0.50348721465209045</v>
      </c>
      <c r="AA194" s="3">
        <f t="shared" si="44"/>
        <v>11.02646500991073</v>
      </c>
    </row>
    <row r="195" spans="15:27" x14ac:dyDescent="0.25">
      <c r="O195" s="6">
        <f t="shared" si="41"/>
        <v>261019.99999999997</v>
      </c>
      <c r="P195" s="3">
        <f t="shared" si="42"/>
        <v>244.81084447701045</v>
      </c>
      <c r="Q195" s="3">
        <f t="shared" si="43"/>
        <v>2.9960162684002771</v>
      </c>
      <c r="R195" s="3">
        <f t="shared" si="47"/>
        <v>2.0384187460830185</v>
      </c>
      <c r="S195" s="3">
        <f t="shared" si="47"/>
        <v>1.4091668330033489</v>
      </c>
      <c r="T195" s="3">
        <f t="shared" si="47"/>
        <v>1.1388303516124516</v>
      </c>
      <c r="U195" s="3">
        <f t="shared" si="47"/>
        <v>0.78415673426442511</v>
      </c>
      <c r="V195" s="3">
        <f t="shared" si="47"/>
        <v>0.78904448860365139</v>
      </c>
      <c r="W195" s="3">
        <f t="shared" si="47"/>
        <v>0.45447854330079007</v>
      </c>
      <c r="X195" s="3">
        <f t="shared" si="47"/>
        <v>0.45610805785509712</v>
      </c>
      <c r="Y195" s="3">
        <f t="shared" si="47"/>
        <v>0.45774635198724778</v>
      </c>
      <c r="AA195" s="3">
        <f t="shared" si="44"/>
        <v>10.066220023123062</v>
      </c>
    </row>
    <row r="196" spans="15:27" x14ac:dyDescent="0.25">
      <c r="O196" s="6">
        <f t="shared" si="41"/>
        <v>287300</v>
      </c>
      <c r="P196" s="3">
        <f t="shared" si="42"/>
        <v>245.79353674431039</v>
      </c>
      <c r="Q196" s="3">
        <f t="shared" si="43"/>
        <v>2.7409139703856447</v>
      </c>
      <c r="R196" s="3">
        <f t="shared" si="47"/>
        <v>1.8614911366640499</v>
      </c>
      <c r="S196" s="3">
        <f t="shared" si="47"/>
        <v>1.2852681544572437</v>
      </c>
      <c r="T196" s="3">
        <f t="shared" si="47"/>
        <v>1.0377536749028646</v>
      </c>
      <c r="U196" s="3">
        <f t="shared" si="47"/>
        <v>0.7140675725102188</v>
      </c>
      <c r="V196" s="3">
        <f t="shared" si="47"/>
        <v>0.71811425974514975</v>
      </c>
      <c r="W196" s="3">
        <f t="shared" si="47"/>
        <v>0.41343983937110118</v>
      </c>
      <c r="X196" s="3">
        <f t="shared" si="47"/>
        <v>0.41478715588699222</v>
      </c>
      <c r="Y196" s="3">
        <f t="shared" si="47"/>
        <v>0.41614106909809656</v>
      </c>
      <c r="AA196" s="3">
        <f t="shared" si="44"/>
        <v>9.1858357639232651</v>
      </c>
    </row>
    <row r="197" spans="15:27" x14ac:dyDescent="0.25">
      <c r="O197" s="6">
        <f t="shared" si="41"/>
        <v>316230</v>
      </c>
      <c r="P197" s="3">
        <f t="shared" si="42"/>
        <v>246.69332033154558</v>
      </c>
      <c r="Q197" s="3">
        <f t="shared" si="43"/>
        <v>2.5059655146650881</v>
      </c>
      <c r="R197" s="3">
        <f t="shared" si="47"/>
        <v>1.6991211456693218</v>
      </c>
      <c r="S197" s="3">
        <f t="shared" si="47"/>
        <v>1.1718383686879434</v>
      </c>
      <c r="T197" s="3">
        <f t="shared" si="47"/>
        <v>0.94538159280123057</v>
      </c>
      <c r="U197" s="3">
        <f t="shared" si="47"/>
        <v>0.65009968697675813</v>
      </c>
      <c r="V197" s="3">
        <f t="shared" si="47"/>
        <v>0.65344903193353776</v>
      </c>
      <c r="W197" s="3">
        <f t="shared" si="47"/>
        <v>0.37605792847560604</v>
      </c>
      <c r="X197" s="3">
        <f t="shared" si="47"/>
        <v>0.37717171779051883</v>
      </c>
      <c r="Y197" s="3">
        <f t="shared" si="47"/>
        <v>0.37829046259100818</v>
      </c>
      <c r="AA197" s="3">
        <f t="shared" si="44"/>
        <v>8.3790849870000041</v>
      </c>
    </row>
    <row r="198" spans="15:27" x14ac:dyDescent="0.25">
      <c r="O198" s="6">
        <f t="shared" si="41"/>
        <v>348070</v>
      </c>
      <c r="P198" s="3">
        <f t="shared" si="42"/>
        <v>247.51644444444443</v>
      </c>
      <c r="Q198" s="3">
        <f t="shared" si="43"/>
        <v>2.2898914120175693</v>
      </c>
      <c r="R198" s="3">
        <f t="shared" si="47"/>
        <v>1.5502790941726836</v>
      </c>
      <c r="S198" s="3">
        <f t="shared" si="47"/>
        <v>1.068087598940374</v>
      </c>
      <c r="T198" s="3">
        <f t="shared" si="47"/>
        <v>0.8610279791344233</v>
      </c>
      <c r="U198" s="3">
        <f t="shared" si="47"/>
        <v>0.59175536792279271</v>
      </c>
      <c r="V198" s="3">
        <f t="shared" si="47"/>
        <v>0.59452689751895837</v>
      </c>
      <c r="W198" s="3">
        <f t="shared" si="47"/>
        <v>0.34202249424705045</v>
      </c>
      <c r="X198" s="3">
        <f t="shared" si="47"/>
        <v>0.34294312062753352</v>
      </c>
      <c r="Y198" s="3">
        <f t="shared" si="47"/>
        <v>0.34386746911037169</v>
      </c>
      <c r="AA198" s="3">
        <f t="shared" si="44"/>
        <v>7.6405339645813859</v>
      </c>
    </row>
    <row r="199" spans="15:27" x14ac:dyDescent="0.25">
      <c r="O199" s="6">
        <f t="shared" si="41"/>
        <v>383120</v>
      </c>
      <c r="P199" s="3">
        <f t="shared" si="42"/>
        <v>248.2691304898114</v>
      </c>
      <c r="Q199" s="3">
        <f t="shared" si="43"/>
        <v>2.091354513379394</v>
      </c>
      <c r="R199" s="3">
        <f t="shared" si="47"/>
        <v>1.4139213631293019</v>
      </c>
      <c r="S199" s="3">
        <f t="shared" si="47"/>
        <v>0.97322924764715957</v>
      </c>
      <c r="T199" s="3">
        <f t="shared" si="47"/>
        <v>0.78401748154778517</v>
      </c>
      <c r="U199" s="3">
        <f t="shared" si="47"/>
        <v>0.53854870227267915</v>
      </c>
      <c r="V199" s="3">
        <f t="shared" si="47"/>
        <v>0.54084152922869588</v>
      </c>
      <c r="W199" s="3">
        <f t="shared" si="47"/>
        <v>0.3110339199555483</v>
      </c>
      <c r="X199" s="3">
        <f t="shared" si="47"/>
        <v>0.31179477009934919</v>
      </c>
      <c r="Y199" s="3">
        <f t="shared" si="47"/>
        <v>0.31255841544560581</v>
      </c>
      <c r="AA199" s="3">
        <f t="shared" si="44"/>
        <v>6.964741527259914</v>
      </c>
    </row>
    <row r="200" spans="15:27" x14ac:dyDescent="0.25">
      <c r="O200" s="6">
        <f t="shared" si="41"/>
        <v>421700</v>
      </c>
      <c r="P200" s="3">
        <f t="shared" si="42"/>
        <v>248.95694486082604</v>
      </c>
      <c r="Q200" s="3">
        <f t="shared" si="43"/>
        <v>1.9091346595420395</v>
      </c>
      <c r="R200" s="3">
        <f t="shared" si="47"/>
        <v>1.2891069884026107</v>
      </c>
      <c r="S200" s="3">
        <f t="shared" si="47"/>
        <v>0.88655926625684067</v>
      </c>
      <c r="T200" s="3">
        <f t="shared" si="47"/>
        <v>0.71374866589105856</v>
      </c>
      <c r="U200" s="3">
        <f t="shared" si="47"/>
        <v>0.49004852792339615</v>
      </c>
      <c r="V200" s="3">
        <f t="shared" si="47"/>
        <v>0.49194493790426974</v>
      </c>
      <c r="W200" s="3">
        <f t="shared" si="47"/>
        <v>0.28282769374508832</v>
      </c>
      <c r="X200" s="3">
        <f t="shared" si="47"/>
        <v>0.28345642268471294</v>
      </c>
      <c r="Y200" s="3">
        <f t="shared" si="47"/>
        <v>0.28408725046378325</v>
      </c>
      <c r="AA200" s="3">
        <f t="shared" si="44"/>
        <v>6.3468271623500172</v>
      </c>
    </row>
    <row r="201" spans="15:27" x14ac:dyDescent="0.25">
      <c r="O201" s="6">
        <f t="shared" si="41"/>
        <v>464160</v>
      </c>
      <c r="P201" s="3">
        <f t="shared" si="42"/>
        <v>249.58507845155327</v>
      </c>
      <c r="Q201" s="3">
        <f t="shared" si="43"/>
        <v>1.7420646775315163</v>
      </c>
      <c r="R201" s="3">
        <f t="shared" si="47"/>
        <v>1.1749499880660172</v>
      </c>
      <c r="S201" s="3">
        <f t="shared" si="47"/>
        <v>0.80742104857431585</v>
      </c>
      <c r="T201" s="3">
        <f t="shared" si="47"/>
        <v>0.6496642736516498</v>
      </c>
      <c r="U201" s="3">
        <f t="shared" si="47"/>
        <v>0.4458572083848007</v>
      </c>
      <c r="V201" s="3">
        <f t="shared" si="47"/>
        <v>0.44742547824378454</v>
      </c>
      <c r="W201" s="3">
        <f t="shared" si="47"/>
        <v>0.25716144258925344</v>
      </c>
      <c r="X201" s="3">
        <f t="shared" si="47"/>
        <v>0.25768094949010223</v>
      </c>
      <c r="Y201" s="3">
        <f t="shared" si="47"/>
        <v>0.25820203221215865</v>
      </c>
      <c r="AA201" s="3">
        <f t="shared" si="44"/>
        <v>5.7822250665314403</v>
      </c>
    </row>
    <row r="202" spans="15:27" x14ac:dyDescent="0.25">
      <c r="O202" s="6">
        <f t="shared" ref="O202:O237" si="48">C98</f>
        <v>510900</v>
      </c>
      <c r="P202" s="3">
        <f t="shared" ref="P202:P237" si="49">POWER(2,$A$12)-P98</f>
        <v>250.1585601438326</v>
      </c>
      <c r="Q202" s="3">
        <f t="shared" ref="Q202:Y237" si="50">P98-Q98</f>
        <v>1.5889809028826969</v>
      </c>
      <c r="R202" s="3">
        <f t="shared" si="50"/>
        <v>1.0705827814021491</v>
      </c>
      <c r="S202" s="3">
        <f t="shared" si="50"/>
        <v>0.73517861648639338</v>
      </c>
      <c r="T202" s="3">
        <f t="shared" si="50"/>
        <v>0.59122857768401449</v>
      </c>
      <c r="U202" s="3">
        <f t="shared" si="50"/>
        <v>0.4055945104966352</v>
      </c>
      <c r="V202" s="3">
        <f t="shared" si="50"/>
        <v>0.40689117319418178</v>
      </c>
      <c r="W202" s="3">
        <f t="shared" si="50"/>
        <v>0.23380511560877615</v>
      </c>
      <c r="X202" s="3">
        <f t="shared" si="50"/>
        <v>0.23423432527320798</v>
      </c>
      <c r="Y202" s="3">
        <f t="shared" si="50"/>
        <v>0.23466471791122501</v>
      </c>
      <c r="AA202" s="3">
        <f t="shared" ref="AA202:AA237" si="51">SUM(Q202:X202)</f>
        <v>5.2664960030280552</v>
      </c>
    </row>
    <row r="203" spans="15:27" x14ac:dyDescent="0.25">
      <c r="O203" s="6">
        <f t="shared" si="48"/>
        <v>562340</v>
      </c>
      <c r="P203" s="3">
        <f t="shared" si="49"/>
        <v>250.68180472599997</v>
      </c>
      <c r="Q203" s="3">
        <f t="shared" si="50"/>
        <v>1.4488501245175751</v>
      </c>
      <c r="R203" s="3">
        <f t="shared" si="50"/>
        <v>0.97524032679490569</v>
      </c>
      <c r="S203" s="3">
        <f t="shared" si="50"/>
        <v>0.66927361356315096</v>
      </c>
      <c r="T203" s="3">
        <f t="shared" si="50"/>
        <v>0.53797269339313258</v>
      </c>
      <c r="U203" s="3">
        <f t="shared" si="50"/>
        <v>0.36892839631508267</v>
      </c>
      <c r="V203" s="3">
        <f t="shared" si="50"/>
        <v>0.37000034955987215</v>
      </c>
      <c r="W203" s="3">
        <f t="shared" si="50"/>
        <v>0.21255846692702951</v>
      </c>
      <c r="X203" s="3">
        <f t="shared" si="50"/>
        <v>0.21291305167371777</v>
      </c>
      <c r="Y203" s="3">
        <f t="shared" si="50"/>
        <v>0.21326852442526001</v>
      </c>
      <c r="AA203" s="3">
        <f t="shared" si="51"/>
        <v>4.7957370227444667</v>
      </c>
    </row>
    <row r="204" spans="15:27" x14ac:dyDescent="0.25">
      <c r="O204" s="6">
        <f t="shared" si="48"/>
        <v>618970</v>
      </c>
      <c r="P204" s="3">
        <f t="shared" si="49"/>
        <v>251.15916944048186</v>
      </c>
      <c r="Q204" s="3">
        <f t="shared" si="50"/>
        <v>1.3206266079566444</v>
      </c>
      <c r="R204" s="3">
        <f t="shared" si="50"/>
        <v>0.8881604593964898</v>
      </c>
      <c r="S204" s="3">
        <f t="shared" si="50"/>
        <v>0.60915520878626772</v>
      </c>
      <c r="T204" s="3">
        <f t="shared" si="50"/>
        <v>0.48943718333056929</v>
      </c>
      <c r="U204" s="3">
        <f t="shared" si="50"/>
        <v>0.33553510339287418</v>
      </c>
      <c r="V204" s="3">
        <f t="shared" si="50"/>
        <v>0.33642113303504106</v>
      </c>
      <c r="W204" s="3">
        <f t="shared" si="50"/>
        <v>0.19322756959361009</v>
      </c>
      <c r="X204" s="3">
        <f t="shared" si="50"/>
        <v>0.19352047083114154</v>
      </c>
      <c r="Y204" s="3">
        <f t="shared" si="50"/>
        <v>0.19381403855902224</v>
      </c>
      <c r="AA204" s="3">
        <f t="shared" si="51"/>
        <v>4.3660837363226381</v>
      </c>
    </row>
    <row r="205" spans="15:27" x14ac:dyDescent="0.25">
      <c r="O205" s="6">
        <f t="shared" si="48"/>
        <v>681290</v>
      </c>
      <c r="P205" s="3">
        <f t="shared" si="49"/>
        <v>251.5943567698566</v>
      </c>
      <c r="Q205" s="3">
        <f t="shared" si="50"/>
        <v>1.2034168850599007</v>
      </c>
      <c r="R205" s="3">
        <f t="shared" si="50"/>
        <v>0.80869409358578537</v>
      </c>
      <c r="S205" s="3">
        <f t="shared" si="50"/>
        <v>0.5543553111578694</v>
      </c>
      <c r="T205" s="3">
        <f t="shared" si="50"/>
        <v>0.4452322379953757</v>
      </c>
      <c r="U205" s="3">
        <f t="shared" si="50"/>
        <v>0.30514025919917787</v>
      </c>
      <c r="V205" s="3">
        <f t="shared" si="50"/>
        <v>0.30587254581143863</v>
      </c>
      <c r="W205" s="3">
        <f t="shared" si="50"/>
        <v>0.17564836070383083</v>
      </c>
      <c r="X205" s="3">
        <f t="shared" si="50"/>
        <v>0.17589030059460742</v>
      </c>
      <c r="Y205" s="3">
        <f t="shared" si="50"/>
        <v>0.17613274070569579</v>
      </c>
      <c r="AA205" s="3">
        <f t="shared" si="51"/>
        <v>3.9742499941079861</v>
      </c>
    </row>
    <row r="206" spans="15:27" x14ac:dyDescent="0.25">
      <c r="O206" s="6">
        <f t="shared" si="48"/>
        <v>749890</v>
      </c>
      <c r="P206" s="3">
        <f t="shared" si="49"/>
        <v>251.99107400698327</v>
      </c>
      <c r="Q206" s="3">
        <f t="shared" si="50"/>
        <v>1.0963066817263152</v>
      </c>
      <c r="R206" s="3">
        <f t="shared" si="50"/>
        <v>0.73618605552565208</v>
      </c>
      <c r="S206" s="3">
        <f t="shared" si="50"/>
        <v>0.50440548755511605</v>
      </c>
      <c r="T206" s="3">
        <f t="shared" si="50"/>
        <v>0.40497009988873511</v>
      </c>
      <c r="U206" s="3">
        <f t="shared" si="50"/>
        <v>0.27747212103078733</v>
      </c>
      <c r="V206" s="3">
        <f t="shared" si="50"/>
        <v>0.27807726249530862</v>
      </c>
      <c r="W206" s="3">
        <f t="shared" si="50"/>
        <v>0.15965934066898158</v>
      </c>
      <c r="X206" s="3">
        <f t="shared" si="50"/>
        <v>0.15985916994602273</v>
      </c>
      <c r="Y206" s="3">
        <f t="shared" si="50"/>
        <v>0.16005937461680522</v>
      </c>
      <c r="AA206" s="3">
        <f t="shared" si="51"/>
        <v>3.6169362188369183</v>
      </c>
    </row>
    <row r="207" spans="15:27" x14ac:dyDescent="0.25">
      <c r="O207" s="6">
        <f t="shared" si="48"/>
        <v>825400</v>
      </c>
      <c r="P207" s="3">
        <f t="shared" si="49"/>
        <v>252.35259694505154</v>
      </c>
      <c r="Q207" s="3">
        <f t="shared" si="50"/>
        <v>0.99848155332382538</v>
      </c>
      <c r="R207" s="3">
        <f t="shared" si="50"/>
        <v>0.67005562758787951</v>
      </c>
      <c r="S207" s="3">
        <f t="shared" si="50"/>
        <v>0.4588918877903303</v>
      </c>
      <c r="T207" s="3">
        <f t="shared" si="50"/>
        <v>0.36830898799525302</v>
      </c>
      <c r="U207" s="3">
        <f t="shared" si="50"/>
        <v>0.25229157525737245</v>
      </c>
      <c r="V207" s="3">
        <f t="shared" si="50"/>
        <v>0.2527915911891927</v>
      </c>
      <c r="W207" s="3">
        <f t="shared" si="50"/>
        <v>0.14511874747775366</v>
      </c>
      <c r="X207" s="3">
        <f t="shared" si="50"/>
        <v>0.14528378482894722</v>
      </c>
      <c r="Y207" s="3">
        <f t="shared" si="50"/>
        <v>0.14544910387521306</v>
      </c>
      <c r="AA207" s="3">
        <f t="shared" si="51"/>
        <v>3.2912237554505546</v>
      </c>
    </row>
    <row r="208" spans="15:27" x14ac:dyDescent="0.25">
      <c r="O208" s="6">
        <f t="shared" si="48"/>
        <v>908520</v>
      </c>
      <c r="P208" s="3">
        <f t="shared" si="49"/>
        <v>252.68197077516433</v>
      </c>
      <c r="Q208" s="3">
        <f t="shared" si="50"/>
        <v>0.90917571123375973</v>
      </c>
      <c r="R208" s="3">
        <f t="shared" si="50"/>
        <v>0.60976066699827958</v>
      </c>
      <c r="S208" s="3">
        <f t="shared" si="50"/>
        <v>0.41742992033509707</v>
      </c>
      <c r="T208" s="3">
        <f t="shared" si="50"/>
        <v>0.33493231514220634</v>
      </c>
      <c r="U208" s="3">
        <f t="shared" si="50"/>
        <v>0.22937766026889217</v>
      </c>
      <c r="V208" s="3">
        <f t="shared" si="50"/>
        <v>0.22979076726622472</v>
      </c>
      <c r="W208" s="3">
        <f t="shared" si="50"/>
        <v>0.13189602234130143</v>
      </c>
      <c r="X208" s="3">
        <f t="shared" si="50"/>
        <v>0.13203231600933585</v>
      </c>
      <c r="Y208" s="3">
        <f t="shared" si="50"/>
        <v>0.1321688210434854</v>
      </c>
      <c r="AA208" s="3">
        <f t="shared" si="51"/>
        <v>2.9943953795950971</v>
      </c>
    </row>
    <row r="209" spans="15:27" x14ac:dyDescent="0.25">
      <c r="O209" s="6">
        <f t="shared" si="48"/>
        <v>1000000</v>
      </c>
      <c r="P209" s="3">
        <f t="shared" si="49"/>
        <v>252.98192562726672</v>
      </c>
      <c r="Q209" s="3">
        <f t="shared" si="50"/>
        <v>0.82769732664106765</v>
      </c>
      <c r="R209" s="3">
        <f t="shared" si="50"/>
        <v>0.55481371828999237</v>
      </c>
      <c r="S209" s="3">
        <f t="shared" si="50"/>
        <v>0.37967485795856093</v>
      </c>
      <c r="T209" s="3">
        <f t="shared" si="50"/>
        <v>0.30455693646317994</v>
      </c>
      <c r="U209" s="3">
        <f t="shared" si="50"/>
        <v>0.20853307688888145</v>
      </c>
      <c r="V209" s="3">
        <f t="shared" si="50"/>
        <v>0.2088743578577541</v>
      </c>
      <c r="W209" s="3">
        <f t="shared" si="50"/>
        <v>0.11987485840302919</v>
      </c>
      <c r="X209" s="3">
        <f t="shared" si="50"/>
        <v>0.11998741133405733</v>
      </c>
      <c r="Y209" s="3">
        <f t="shared" si="50"/>
        <v>0.12010012285687588</v>
      </c>
      <c r="AA209" s="3">
        <f t="shared" si="51"/>
        <v>2.7240125438365235</v>
      </c>
    </row>
    <row r="210" spans="15:27" x14ac:dyDescent="0.25">
      <c r="O210" s="6">
        <f t="shared" si="48"/>
        <v>1100690</v>
      </c>
      <c r="P210" s="3">
        <f t="shared" si="49"/>
        <v>253.25505563444841</v>
      </c>
      <c r="Q210" s="3">
        <f t="shared" si="50"/>
        <v>0.75338196696505988</v>
      </c>
      <c r="R210" s="3">
        <f t="shared" si="50"/>
        <v>0.50474976761607571</v>
      </c>
      <c r="S210" s="3">
        <f t="shared" si="50"/>
        <v>0.34529927195016752</v>
      </c>
      <c r="T210" s="3">
        <f t="shared" si="50"/>
        <v>0.27691474617371625</v>
      </c>
      <c r="U210" s="3">
        <f t="shared" si="50"/>
        <v>0.18957142908432922</v>
      </c>
      <c r="V210" s="3">
        <f t="shared" si="50"/>
        <v>0.18985335035937806</v>
      </c>
      <c r="W210" s="3">
        <f t="shared" si="50"/>
        <v>0.10894573060055762</v>
      </c>
      <c r="X210" s="3">
        <f t="shared" si="50"/>
        <v>0.10903867421012392</v>
      </c>
      <c r="Y210" s="3">
        <f t="shared" si="50"/>
        <v>0.1091317368083039</v>
      </c>
      <c r="AA210" s="3">
        <f t="shared" si="51"/>
        <v>2.4777549369594087</v>
      </c>
    </row>
    <row r="211" spans="15:27" x14ac:dyDescent="0.25">
      <c r="O211" s="6">
        <f t="shared" si="48"/>
        <v>1211530</v>
      </c>
      <c r="P211" s="3">
        <f t="shared" si="49"/>
        <v>253.50373530806075</v>
      </c>
      <c r="Q211" s="3">
        <f t="shared" si="50"/>
        <v>0.68561690804206066</v>
      </c>
      <c r="R211" s="3">
        <f t="shared" si="50"/>
        <v>0.45914198731930922</v>
      </c>
      <c r="S211" s="3">
        <f t="shared" si="50"/>
        <v>0.31400353591990982</v>
      </c>
      <c r="T211" s="3">
        <f t="shared" si="50"/>
        <v>0.25176093781348052</v>
      </c>
      <c r="U211" s="3">
        <f t="shared" si="50"/>
        <v>0.17232279249305649</v>
      </c>
      <c r="V211" s="3">
        <f t="shared" si="50"/>
        <v>0.17255565729397321</v>
      </c>
      <c r="W211" s="3">
        <f t="shared" si="50"/>
        <v>9.9009021513962014E-2</v>
      </c>
      <c r="X211" s="3">
        <f t="shared" si="50"/>
        <v>9.9085767630186505E-2</v>
      </c>
      <c r="Y211" s="3">
        <f t="shared" si="50"/>
        <v>9.9162603014791767E-2</v>
      </c>
      <c r="AA211" s="3">
        <f t="shared" si="51"/>
        <v>2.2534966080259382</v>
      </c>
    </row>
    <row r="212" spans="15:27" x14ac:dyDescent="0.25">
      <c r="O212" s="6">
        <f t="shared" si="48"/>
        <v>1333520</v>
      </c>
      <c r="P212" s="3">
        <f t="shared" si="49"/>
        <v>253.7300680069865</v>
      </c>
      <c r="Q212" s="3">
        <f t="shared" si="50"/>
        <v>0.62385666611262169</v>
      </c>
      <c r="R212" s="3">
        <f t="shared" si="50"/>
        <v>0.41761157825353057</v>
      </c>
      <c r="S212" s="3">
        <f t="shared" si="50"/>
        <v>0.28552228650829614</v>
      </c>
      <c r="T212" s="3">
        <f t="shared" si="50"/>
        <v>0.22887902056117637</v>
      </c>
      <c r="U212" s="3">
        <f t="shared" si="50"/>
        <v>0.15663706202188377</v>
      </c>
      <c r="V212" s="3">
        <f t="shared" si="50"/>
        <v>0.15682939719586114</v>
      </c>
      <c r="W212" s="3">
        <f t="shared" si="50"/>
        <v>8.9976871255666613E-2</v>
      </c>
      <c r="X212" s="3">
        <f t="shared" si="50"/>
        <v>9.0040241421310868E-2</v>
      </c>
      <c r="Y212" s="3">
        <f t="shared" si="50"/>
        <v>9.0103678557374389E-2</v>
      </c>
      <c r="AA212" s="3">
        <f t="shared" si="51"/>
        <v>2.0493531233303472</v>
      </c>
    </row>
    <row r="213" spans="15:27" x14ac:dyDescent="0.25">
      <c r="O213" s="6">
        <f t="shared" si="48"/>
        <v>1467800</v>
      </c>
      <c r="P213" s="3">
        <f t="shared" si="49"/>
        <v>253.93605590209026</v>
      </c>
      <c r="Q213" s="3">
        <f t="shared" si="50"/>
        <v>0.56757786314075021</v>
      </c>
      <c r="R213" s="3">
        <f t="shared" si="50"/>
        <v>0.37979690705216163</v>
      </c>
      <c r="S213" s="3">
        <f t="shared" si="50"/>
        <v>0.25960301345693015</v>
      </c>
      <c r="T213" s="3">
        <f t="shared" si="50"/>
        <v>0.20806347164032546</v>
      </c>
      <c r="U213" s="3">
        <f t="shared" si="50"/>
        <v>0.14237198337473189</v>
      </c>
      <c r="V213" s="3">
        <f t="shared" si="50"/>
        <v>0.14253083203193384</v>
      </c>
      <c r="W213" s="3">
        <f t="shared" si="50"/>
        <v>8.1766220677008561E-2</v>
      </c>
      <c r="X213" s="3">
        <f t="shared" si="50"/>
        <v>8.18185439333729E-2</v>
      </c>
      <c r="Y213" s="3">
        <f t="shared" si="50"/>
        <v>8.1870917429298876E-2</v>
      </c>
      <c r="AA213" s="3">
        <f t="shared" si="51"/>
        <v>1.8635288353072148</v>
      </c>
    </row>
    <row r="214" spans="15:27" x14ac:dyDescent="0.25">
      <c r="O214" s="6">
        <f t="shared" si="48"/>
        <v>1615600</v>
      </c>
      <c r="P214" s="3">
        <f t="shared" si="49"/>
        <v>254.12348773908928</v>
      </c>
      <c r="Q214" s="3">
        <f t="shared" si="50"/>
        <v>0.51631081160857439</v>
      </c>
      <c r="R214" s="3">
        <f t="shared" si="50"/>
        <v>0.34537434992665683</v>
      </c>
      <c r="S214" s="3">
        <f t="shared" si="50"/>
        <v>0.2360201658413833</v>
      </c>
      <c r="T214" s="3">
        <f t="shared" si="50"/>
        <v>0.18913095643244981</v>
      </c>
      <c r="U214" s="3">
        <f t="shared" si="50"/>
        <v>0.1294007857219151</v>
      </c>
      <c r="V214" s="3">
        <f t="shared" si="50"/>
        <v>0.12953197110884568</v>
      </c>
      <c r="W214" s="3">
        <f t="shared" si="50"/>
        <v>7.4303156457669772E-2</v>
      </c>
      <c r="X214" s="3">
        <f t="shared" si="50"/>
        <v>7.4346357303236604E-2</v>
      </c>
      <c r="Y214" s="3">
        <f t="shared" si="50"/>
        <v>7.4389595836080583E-2</v>
      </c>
      <c r="AA214" s="3">
        <f t="shared" si="51"/>
        <v>1.6944185544007313</v>
      </c>
    </row>
    <row r="215" spans="15:27" x14ac:dyDescent="0.25">
      <c r="O215" s="6">
        <f t="shared" si="48"/>
        <v>1778280</v>
      </c>
      <c r="P215" s="3">
        <f t="shared" si="49"/>
        <v>254.29401019992068</v>
      </c>
      <c r="Q215" s="3">
        <f t="shared" si="50"/>
        <v>0.46962087271308484</v>
      </c>
      <c r="R215" s="3">
        <f t="shared" si="50"/>
        <v>0.31404541262154306</v>
      </c>
      <c r="S215" s="3">
        <f t="shared" si="50"/>
        <v>0.21456615582454275</v>
      </c>
      <c r="T215" s="3">
        <f t="shared" si="50"/>
        <v>0.17191300338903592</v>
      </c>
      <c r="U215" s="3">
        <f t="shared" si="50"/>
        <v>0.11760710964493648</v>
      </c>
      <c r="V215" s="3">
        <f t="shared" si="50"/>
        <v>0.11771544423820524</v>
      </c>
      <c r="W215" s="3">
        <f t="shared" si="50"/>
        <v>6.7519947611228398E-2</v>
      </c>
      <c r="X215" s="3">
        <f t="shared" si="50"/>
        <v>6.7555615634558669E-2</v>
      </c>
      <c r="Y215" s="3">
        <f t="shared" si="50"/>
        <v>6.7591311928290113E-2</v>
      </c>
      <c r="AA215" s="3">
        <f t="shared" si="51"/>
        <v>1.5405435616771352</v>
      </c>
    </row>
    <row r="216" spans="15:27" x14ac:dyDescent="0.25">
      <c r="O216" s="6">
        <f t="shared" si="48"/>
        <v>1957340</v>
      </c>
      <c r="P216" s="3">
        <f t="shared" si="49"/>
        <v>254.44913089622042</v>
      </c>
      <c r="Q216" s="3">
        <f t="shared" si="50"/>
        <v>0.42710831394046056</v>
      </c>
      <c r="R216" s="3">
        <f t="shared" si="50"/>
        <v>0.28553635418727974</v>
      </c>
      <c r="S216" s="3">
        <f t="shared" si="50"/>
        <v>0.19505096818813017</v>
      </c>
      <c r="T216" s="3">
        <f t="shared" si="50"/>
        <v>0.15625561139533195</v>
      </c>
      <c r="U216" s="3">
        <f t="shared" si="50"/>
        <v>0.1068846970325335</v>
      </c>
      <c r="V216" s="3">
        <f t="shared" si="50"/>
        <v>0.1069741571832577</v>
      </c>
      <c r="W216" s="3">
        <f t="shared" si="50"/>
        <v>6.1354832293221528E-2</v>
      </c>
      <c r="X216" s="3">
        <f t="shared" si="50"/>
        <v>6.1384280256885249E-2</v>
      </c>
      <c r="Y216" s="3">
        <f t="shared" si="50"/>
        <v>6.1413749426475622E-2</v>
      </c>
      <c r="AA216" s="3">
        <f t="shared" si="51"/>
        <v>1.4005492144771003</v>
      </c>
    </row>
    <row r="217" spans="15:27" x14ac:dyDescent="0.25">
      <c r="O217" s="6">
        <f t="shared" si="48"/>
        <v>2154430</v>
      </c>
      <c r="P217" s="3">
        <f t="shared" si="49"/>
        <v>254.59022507801103</v>
      </c>
      <c r="Q217" s="3">
        <f t="shared" si="50"/>
        <v>0.38840704499987799</v>
      </c>
      <c r="R217" s="3">
        <f t="shared" si="50"/>
        <v>0.25959710053896323</v>
      </c>
      <c r="S217" s="3">
        <f t="shared" si="50"/>
        <v>0.17730130401383981</v>
      </c>
      <c r="T217" s="3">
        <f t="shared" si="50"/>
        <v>0.14201849567829827</v>
      </c>
      <c r="U217" s="3">
        <f t="shared" si="50"/>
        <v>9.7136839904261085E-2</v>
      </c>
      <c r="V217" s="3">
        <f t="shared" si="50"/>
        <v>9.721071096385836E-2</v>
      </c>
      <c r="W217" s="3">
        <f t="shared" si="50"/>
        <v>5.5751671524237295E-2</v>
      </c>
      <c r="X217" s="3">
        <f t="shared" si="50"/>
        <v>5.5775983575394178E-2</v>
      </c>
      <c r="Y217" s="3">
        <f t="shared" si="50"/>
        <v>5.5800311532928054E-2</v>
      </c>
      <c r="AA217" s="3">
        <f t="shared" si="51"/>
        <v>1.2731991511987302</v>
      </c>
    </row>
    <row r="218" spans="15:27" x14ac:dyDescent="0.25">
      <c r="O218" s="6">
        <f t="shared" si="48"/>
        <v>2371370</v>
      </c>
      <c r="P218" s="3">
        <f t="shared" si="49"/>
        <v>254.71854990978895</v>
      </c>
      <c r="Q218" s="3">
        <f t="shared" si="50"/>
        <v>0.35318118264802678</v>
      </c>
      <c r="R218" s="3">
        <f t="shared" si="50"/>
        <v>0.23599874186363912</v>
      </c>
      <c r="S218" s="3">
        <f t="shared" si="50"/>
        <v>0.16115877404008383</v>
      </c>
      <c r="T218" s="3">
        <f t="shared" si="50"/>
        <v>0.12907358272494157</v>
      </c>
      <c r="U218" s="3">
        <f t="shared" si="50"/>
        <v>8.8275320937999613E-2</v>
      </c>
      <c r="V218" s="3">
        <f t="shared" si="50"/>
        <v>8.8336316921221791E-2</v>
      </c>
      <c r="W218" s="3">
        <f t="shared" si="50"/>
        <v>5.0659315757586282E-2</v>
      </c>
      <c r="X218" s="3">
        <f t="shared" si="50"/>
        <v>5.067938714025623E-2</v>
      </c>
      <c r="Y218" s="3">
        <f t="shared" si="50"/>
        <v>5.0699470453808612E-2</v>
      </c>
      <c r="AA218" s="3">
        <f t="shared" si="51"/>
        <v>1.1573626220337554</v>
      </c>
    </row>
    <row r="219" spans="15:27" x14ac:dyDescent="0.25">
      <c r="O219" s="6">
        <f t="shared" si="48"/>
        <v>2610160</v>
      </c>
      <c r="P219" s="3">
        <f t="shared" si="49"/>
        <v>254.8352497435252</v>
      </c>
      <c r="Q219" s="3">
        <f t="shared" si="50"/>
        <v>0.32112400160136301</v>
      </c>
      <c r="R219" s="3">
        <f t="shared" si="50"/>
        <v>0.21453266359623724</v>
      </c>
      <c r="S219" s="3">
        <f t="shared" si="50"/>
        <v>0.14647922618842346</v>
      </c>
      <c r="T219" s="3">
        <f t="shared" si="50"/>
        <v>0.1173044247316809</v>
      </c>
      <c r="U219" s="3">
        <f t="shared" si="50"/>
        <v>8.0219988691044297E-2</v>
      </c>
      <c r="V219" s="3">
        <f t="shared" si="50"/>
        <v>8.0270351704329168E-2</v>
      </c>
      <c r="W219" s="3">
        <f t="shared" si="50"/>
        <v>4.6031340613687993E-2</v>
      </c>
      <c r="X219" s="3">
        <f t="shared" si="50"/>
        <v>4.6047910634166925E-2</v>
      </c>
      <c r="Y219" s="3">
        <f t="shared" si="50"/>
        <v>4.6064489603386063E-2</v>
      </c>
      <c r="AA219" s="3">
        <f t="shared" si="51"/>
        <v>1.0520099077609331</v>
      </c>
    </row>
    <row r="220" spans="15:27" x14ac:dyDescent="0.25">
      <c r="O220" s="6">
        <f t="shared" si="48"/>
        <v>2872980</v>
      </c>
      <c r="P220" s="3">
        <f t="shared" si="49"/>
        <v>254.94136038905893</v>
      </c>
      <c r="Q220" s="3">
        <f t="shared" si="50"/>
        <v>0.29195709665218206</v>
      </c>
      <c r="R220" s="3">
        <f t="shared" si="50"/>
        <v>0.1950098452351573</v>
      </c>
      <c r="S220" s="3">
        <f t="shared" si="50"/>
        <v>0.13313220044977769</v>
      </c>
      <c r="T220" s="3">
        <f t="shared" si="50"/>
        <v>0.10660572370439669</v>
      </c>
      <c r="U220" s="3">
        <f t="shared" si="50"/>
        <v>7.2898411799193485E-2</v>
      </c>
      <c r="V220" s="3">
        <f t="shared" si="50"/>
        <v>7.2939994576430356E-2</v>
      </c>
      <c r="W220" s="3">
        <f t="shared" si="50"/>
        <v>4.1825831322929719E-2</v>
      </c>
      <c r="X220" s="3">
        <f t="shared" si="50"/>
        <v>4.1839510690753562E-2</v>
      </c>
      <c r="Y220" s="3">
        <f t="shared" si="50"/>
        <v>4.1853196770543548E-2</v>
      </c>
      <c r="AA220" s="3">
        <f t="shared" si="51"/>
        <v>0.95620861443082084</v>
      </c>
    </row>
    <row r="221" spans="15:27" x14ac:dyDescent="0.25">
      <c r="O221" s="6">
        <f t="shared" si="48"/>
        <v>3162280</v>
      </c>
      <c r="P221" s="3">
        <f t="shared" si="49"/>
        <v>255.03784563718216</v>
      </c>
      <c r="Q221" s="3">
        <f t="shared" si="50"/>
        <v>0.26542061761535363</v>
      </c>
      <c r="R221" s="3">
        <f t="shared" si="50"/>
        <v>0.17725420936613157</v>
      </c>
      <c r="S221" s="3">
        <f t="shared" si="50"/>
        <v>0.12099632821828843</v>
      </c>
      <c r="T221" s="3">
        <f t="shared" si="50"/>
        <v>9.6879611925059728E-2</v>
      </c>
      <c r="U221" s="3">
        <f t="shared" si="50"/>
        <v>6.6243317163118737E-2</v>
      </c>
      <c r="V221" s="3">
        <f t="shared" si="50"/>
        <v>6.62776491281378E-2</v>
      </c>
      <c r="W221" s="3">
        <f t="shared" si="50"/>
        <v>3.8003897456993341E-2</v>
      </c>
      <c r="X221" s="3">
        <f t="shared" si="50"/>
        <v>3.8015190156250003E-2</v>
      </c>
      <c r="Y221" s="3">
        <f t="shared" si="50"/>
        <v>3.8026487889622193E-2</v>
      </c>
      <c r="AA221" s="3">
        <f t="shared" si="51"/>
        <v>0.86909082102933333</v>
      </c>
    </row>
    <row r="222" spans="15:27" x14ac:dyDescent="0.25">
      <c r="O222" s="6">
        <f t="shared" si="48"/>
        <v>3480700</v>
      </c>
      <c r="P222" s="3">
        <f t="shared" si="49"/>
        <v>255.12556440275665</v>
      </c>
      <c r="Q222" s="3">
        <f t="shared" si="50"/>
        <v>0.24128252774288961</v>
      </c>
      <c r="R222" s="3">
        <f t="shared" si="50"/>
        <v>0.16110872357700995</v>
      </c>
      <c r="S222" s="3">
        <f t="shared" si="50"/>
        <v>0.10996345954134978</v>
      </c>
      <c r="T222" s="3">
        <f t="shared" si="50"/>
        <v>8.8038934039811834E-2</v>
      </c>
      <c r="U222" s="3">
        <f t="shared" si="50"/>
        <v>6.0194822497087574E-2</v>
      </c>
      <c r="V222" s="3">
        <f t="shared" si="50"/>
        <v>6.0223167447226778E-2</v>
      </c>
      <c r="W222" s="3">
        <f t="shared" si="50"/>
        <v>3.453094395049075E-2</v>
      </c>
      <c r="X222" s="3">
        <f t="shared" si="50"/>
        <v>3.4540266318574819E-2</v>
      </c>
      <c r="Y222" s="3">
        <f t="shared" si="50"/>
        <v>3.4549592462327978E-2</v>
      </c>
      <c r="AA222" s="3">
        <f t="shared" si="51"/>
        <v>0.78988284511444107</v>
      </c>
    </row>
    <row r="223" spans="15:27" x14ac:dyDescent="0.25">
      <c r="O223" s="6">
        <f t="shared" si="48"/>
        <v>3831190</v>
      </c>
      <c r="P223" s="3">
        <f t="shared" si="49"/>
        <v>255.20531235038197</v>
      </c>
      <c r="Q223" s="3">
        <f t="shared" si="50"/>
        <v>0.21932734627046602</v>
      </c>
      <c r="R223" s="3">
        <f t="shared" si="50"/>
        <v>0.14642778788223831</v>
      </c>
      <c r="S223" s="3">
        <f t="shared" si="50"/>
        <v>9.9933422631930668E-2</v>
      </c>
      <c r="T223" s="3">
        <f t="shared" si="50"/>
        <v>8.0003025118803001E-2</v>
      </c>
      <c r="U223" s="3">
        <f t="shared" si="50"/>
        <v>5.4697536116552536E-2</v>
      </c>
      <c r="V223" s="3">
        <f t="shared" si="50"/>
        <v>5.4720937474979553E-2</v>
      </c>
      <c r="W223" s="3">
        <f t="shared" si="50"/>
        <v>3.1374996029221919E-2</v>
      </c>
      <c r="X223" s="3">
        <f t="shared" si="50"/>
        <v>3.1382691718087635E-2</v>
      </c>
      <c r="Y223" s="3">
        <f t="shared" si="50"/>
        <v>3.1390390238709397E-2</v>
      </c>
      <c r="AA223" s="3">
        <f t="shared" si="51"/>
        <v>0.71786774324227953</v>
      </c>
    </row>
    <row r="224" spans="15:27" x14ac:dyDescent="0.25">
      <c r="O224" s="6">
        <f t="shared" si="48"/>
        <v>4216970</v>
      </c>
      <c r="P224" s="3">
        <f t="shared" si="49"/>
        <v>255.277807467663</v>
      </c>
      <c r="Q224" s="3">
        <f t="shared" si="50"/>
        <v>0.19936027182963079</v>
      </c>
      <c r="R224" s="3">
        <f t="shared" si="50"/>
        <v>0.13307992826322013</v>
      </c>
      <c r="S224" s="3">
        <f t="shared" si="50"/>
        <v>9.0815834458806199E-2</v>
      </c>
      <c r="T224" s="3">
        <f t="shared" si="50"/>
        <v>7.2699143791943893E-2</v>
      </c>
      <c r="U224" s="3">
        <f t="shared" si="50"/>
        <v>4.9701528330124395E-2</v>
      </c>
      <c r="V224" s="3">
        <f t="shared" si="50"/>
        <v>4.9720847919431377E-2</v>
      </c>
      <c r="W224" s="3">
        <f t="shared" si="50"/>
        <v>2.8507249332231949E-2</v>
      </c>
      <c r="X224" s="3">
        <f t="shared" si="50"/>
        <v>2.8513602118395528E-2</v>
      </c>
      <c r="Y224" s="3">
        <f t="shared" si="50"/>
        <v>2.8519957028355171E-2</v>
      </c>
      <c r="AA224" s="3">
        <f t="shared" si="51"/>
        <v>0.65239840604378418</v>
      </c>
    </row>
    <row r="225" spans="15:27" x14ac:dyDescent="0.25">
      <c r="O225" s="6">
        <f t="shared" si="48"/>
        <v>4641590</v>
      </c>
      <c r="P225" s="3">
        <f t="shared" si="49"/>
        <v>255.34370541009815</v>
      </c>
      <c r="Q225" s="3">
        <f t="shared" si="50"/>
        <v>0.18120308885457548</v>
      </c>
      <c r="R225" s="3">
        <f t="shared" si="50"/>
        <v>0.1209450042593827</v>
      </c>
      <c r="S225" s="3">
        <f t="shared" si="50"/>
        <v>8.2528167371456074E-2</v>
      </c>
      <c r="T225" s="3">
        <f t="shared" si="50"/>
        <v>6.606090818387117E-2</v>
      </c>
      <c r="U225" s="3">
        <f t="shared" si="50"/>
        <v>4.5161253722594302E-2</v>
      </c>
      <c r="V225" s="3">
        <f t="shared" si="50"/>
        <v>4.517720324024091E-2</v>
      </c>
      <c r="W225" s="3">
        <f t="shared" si="50"/>
        <v>2.5901444708896049E-2</v>
      </c>
      <c r="X225" s="3">
        <f t="shared" si="50"/>
        <v>2.5906688887554846E-2</v>
      </c>
      <c r="Y225" s="3">
        <f t="shared" si="50"/>
        <v>2.5911934659031806E-2</v>
      </c>
      <c r="AA225" s="3">
        <f t="shared" si="51"/>
        <v>0.59288375922857151</v>
      </c>
    </row>
    <row r="226" spans="15:27" x14ac:dyDescent="0.25">
      <c r="O226" s="6">
        <f t="shared" si="48"/>
        <v>5108970</v>
      </c>
      <c r="P226" s="3">
        <f t="shared" si="49"/>
        <v>255.40360483508758</v>
      </c>
      <c r="Q226" s="3">
        <f t="shared" si="50"/>
        <v>0.16469280443094203</v>
      </c>
      <c r="R226" s="3">
        <f t="shared" si="50"/>
        <v>0.10991325308029493</v>
      </c>
      <c r="S226" s="3">
        <f t="shared" si="50"/>
        <v>7.4995075449050319E-2</v>
      </c>
      <c r="T226" s="3">
        <f t="shared" si="50"/>
        <v>6.0027744080751344E-2</v>
      </c>
      <c r="U226" s="3">
        <f t="shared" si="50"/>
        <v>4.103516742254229E-2</v>
      </c>
      <c r="V226" s="3">
        <f t="shared" si="50"/>
        <v>4.104833449054246E-2</v>
      </c>
      <c r="W226" s="3">
        <f t="shared" si="50"/>
        <v>2.3533642708689129E-2</v>
      </c>
      <c r="X226" s="3">
        <f t="shared" si="50"/>
        <v>2.353797169199015E-2</v>
      </c>
      <c r="Y226" s="3">
        <f t="shared" si="50"/>
        <v>2.3542301869867388E-2</v>
      </c>
      <c r="AA226" s="3">
        <f t="shared" si="51"/>
        <v>0.53878399335480265</v>
      </c>
    </row>
    <row r="227" spans="15:27" x14ac:dyDescent="0.25">
      <c r="O227" s="6">
        <f t="shared" si="48"/>
        <v>5623410</v>
      </c>
      <c r="P227" s="3">
        <f t="shared" si="49"/>
        <v>255.45804867142002</v>
      </c>
      <c r="Q227" s="3">
        <f t="shared" si="50"/>
        <v>0.14968138731537528</v>
      </c>
      <c r="R227" s="3">
        <f t="shared" si="50"/>
        <v>9.9885077751626639E-2</v>
      </c>
      <c r="S227" s="3">
        <f t="shared" si="50"/>
        <v>6.8148232463698055E-2</v>
      </c>
      <c r="T227" s="3">
        <f t="shared" si="50"/>
        <v>5.4544744940190043E-2</v>
      </c>
      <c r="U227" s="3">
        <f t="shared" si="50"/>
        <v>3.7285624111922266E-2</v>
      </c>
      <c r="V227" s="3">
        <f t="shared" si="50"/>
        <v>3.7296493976564274E-2</v>
      </c>
      <c r="W227" s="3">
        <f t="shared" si="50"/>
        <v>2.1382161234523245E-2</v>
      </c>
      <c r="X227" s="3">
        <f t="shared" si="50"/>
        <v>2.138573471077037E-2</v>
      </c>
      <c r="Y227" s="3">
        <f t="shared" si="50"/>
        <v>2.1389309082913782E-2</v>
      </c>
      <c r="AA227" s="3">
        <f t="shared" si="51"/>
        <v>0.48960945650467019</v>
      </c>
    </row>
    <row r="228" spans="15:27" x14ac:dyDescent="0.25">
      <c r="O228" s="6">
        <f t="shared" si="48"/>
        <v>6189660</v>
      </c>
      <c r="P228" s="3">
        <f t="shared" si="49"/>
        <v>255.50753274563459</v>
      </c>
      <c r="Q228" s="3">
        <f t="shared" si="50"/>
        <v>0.13603346375542191</v>
      </c>
      <c r="R228" s="3">
        <f t="shared" si="50"/>
        <v>9.0769476502222834E-2</v>
      </c>
      <c r="S228" s="3">
        <f t="shared" si="50"/>
        <v>6.1925245016835412E-2</v>
      </c>
      <c r="T228" s="3">
        <f t="shared" si="50"/>
        <v>4.9561792994965742E-2</v>
      </c>
      <c r="U228" s="3">
        <f t="shared" si="50"/>
        <v>3.3878272612760343E-2</v>
      </c>
      <c r="V228" s="3">
        <f t="shared" si="50"/>
        <v>3.3887245902554805E-2</v>
      </c>
      <c r="W228" s="3">
        <f t="shared" si="50"/>
        <v>1.9427224495409207E-2</v>
      </c>
      <c r="X228" s="3">
        <f t="shared" si="50"/>
        <v>1.9430174285666964E-2</v>
      </c>
      <c r="Y228" s="3">
        <f t="shared" si="50"/>
        <v>1.9433124747810979E-2</v>
      </c>
      <c r="AA228" s="3">
        <f t="shared" si="51"/>
        <v>0.44491289556583724</v>
      </c>
    </row>
    <row r="229" spans="15:27" x14ac:dyDescent="0.25">
      <c r="O229" s="6">
        <f t="shared" si="48"/>
        <v>6812920</v>
      </c>
      <c r="P229" s="3">
        <f t="shared" si="49"/>
        <v>255.55250591588094</v>
      </c>
      <c r="Q229" s="3">
        <f t="shared" si="50"/>
        <v>0.12362634145060974</v>
      </c>
      <c r="R229" s="3">
        <f t="shared" si="50"/>
        <v>8.2484033077365071E-2</v>
      </c>
      <c r="S229" s="3">
        <f t="shared" si="50"/>
        <v>5.6269634039413208E-2</v>
      </c>
      <c r="T229" s="3">
        <f t="shared" si="50"/>
        <v>4.50335374574517E-2</v>
      </c>
      <c r="U229" s="3">
        <f t="shared" ref="R229:Y237" si="52">T125-U125</f>
        <v>3.0782037398051701E-2</v>
      </c>
      <c r="V229" s="3">
        <f t="shared" si="52"/>
        <v>3.0789444950107062E-2</v>
      </c>
      <c r="W229" s="3">
        <f t="shared" si="52"/>
        <v>1.7650949402864949E-2</v>
      </c>
      <c r="X229" s="3">
        <f t="shared" si="52"/>
        <v>1.7653384348857395E-2</v>
      </c>
      <c r="Y229" s="3">
        <f t="shared" si="52"/>
        <v>1.7655819798735272E-2</v>
      </c>
      <c r="AA229" s="3">
        <f t="shared" si="51"/>
        <v>0.40428936212472077</v>
      </c>
    </row>
    <row r="230" spans="15:27" x14ac:dyDescent="0.25">
      <c r="O230" s="6">
        <f t="shared" si="48"/>
        <v>7498940</v>
      </c>
      <c r="P230" s="3">
        <f t="shared" si="49"/>
        <v>255.5933786631908</v>
      </c>
      <c r="Q230" s="3">
        <f t="shared" si="50"/>
        <v>0.11234769034301773</v>
      </c>
      <c r="R230" s="3">
        <f t="shared" si="52"/>
        <v>7.4953346467632465E-2</v>
      </c>
      <c r="S230" s="3">
        <f t="shared" si="52"/>
        <v>5.1129752987458754E-2</v>
      </c>
      <c r="T230" s="3">
        <f t="shared" si="52"/>
        <v>4.0918522518461647E-2</v>
      </c>
      <c r="U230" s="3">
        <f t="shared" si="52"/>
        <v>2.7968519357214019E-2</v>
      </c>
      <c r="V230" s="3">
        <f t="shared" si="52"/>
        <v>2.7974634300327969E-2</v>
      </c>
      <c r="W230" s="3">
        <f t="shared" si="52"/>
        <v>1.6036999294813642E-2</v>
      </c>
      <c r="X230" s="3">
        <f t="shared" si="52"/>
        <v>1.6039009241272585E-2</v>
      </c>
      <c r="Y230" s="3">
        <f t="shared" si="52"/>
        <v>1.6041019565620589E-2</v>
      </c>
      <c r="AA230" s="3">
        <f t="shared" si="51"/>
        <v>0.36736847451019877</v>
      </c>
    </row>
    <row r="231" spans="15:27" x14ac:dyDescent="0.25">
      <c r="O231" s="6">
        <f t="shared" si="48"/>
        <v>8254040.0000000009</v>
      </c>
      <c r="P231" s="3">
        <f t="shared" si="49"/>
        <v>255.63052370139258</v>
      </c>
      <c r="Q231" s="3">
        <f t="shared" si="50"/>
        <v>0.10209541567248792</v>
      </c>
      <c r="R231" s="3">
        <f t="shared" si="52"/>
        <v>6.8108928675673752E-2</v>
      </c>
      <c r="S231" s="3">
        <f t="shared" si="52"/>
        <v>4.6458709992724417E-2</v>
      </c>
      <c r="T231" s="3">
        <f t="shared" si="52"/>
        <v>3.7179120283912015E-2</v>
      </c>
      <c r="U231" s="3">
        <f t="shared" si="52"/>
        <v>2.5411947513105215E-2</v>
      </c>
      <c r="V231" s="3">
        <f t="shared" si="52"/>
        <v>2.5416995349551774E-2</v>
      </c>
      <c r="W231" s="3">
        <f t="shared" si="52"/>
        <v>1.4570554209460379E-2</v>
      </c>
      <c r="X231" s="3">
        <f t="shared" si="52"/>
        <v>1.4572213325841327E-2</v>
      </c>
      <c r="Y231" s="3">
        <f t="shared" si="52"/>
        <v>1.4573872725618213E-2</v>
      </c>
      <c r="AA231" s="3">
        <f t="shared" si="51"/>
        <v>0.33381388502275677</v>
      </c>
    </row>
    <row r="232" spans="15:27" x14ac:dyDescent="0.25">
      <c r="O232" s="6">
        <f t="shared" si="48"/>
        <v>9085180</v>
      </c>
      <c r="P232" s="3">
        <f t="shared" si="49"/>
        <v>255.66428019447935</v>
      </c>
      <c r="Q232" s="3">
        <f t="shared" si="50"/>
        <v>9.2776528720281359E-2</v>
      </c>
      <c r="R232" s="3">
        <f t="shared" si="52"/>
        <v>6.1888436128588825E-2</v>
      </c>
      <c r="S232" s="3">
        <f t="shared" si="52"/>
        <v>4.2213836547521671E-2</v>
      </c>
      <c r="T232" s="3">
        <f t="shared" si="52"/>
        <v>3.3781101451664824E-2</v>
      </c>
      <c r="U232" s="3">
        <f t="shared" si="52"/>
        <v>2.3088883459539744E-2</v>
      </c>
      <c r="V232" s="3">
        <f t="shared" si="52"/>
        <v>2.3093050362126936E-2</v>
      </c>
      <c r="W232" s="3">
        <f t="shared" si="52"/>
        <v>1.3238139648131364E-2</v>
      </c>
      <c r="X232" s="3">
        <f t="shared" si="52"/>
        <v>1.3239509161594908E-2</v>
      </c>
      <c r="Y232" s="3">
        <f t="shared" si="52"/>
        <v>1.3240878887588039E-2</v>
      </c>
      <c r="AA232" s="3">
        <f t="shared" si="51"/>
        <v>0.30331948547944965</v>
      </c>
    </row>
    <row r="233" spans="15:27" x14ac:dyDescent="0.25">
      <c r="O233" s="6">
        <f t="shared" si="48"/>
        <v>10000000</v>
      </c>
      <c r="P233" s="3">
        <f t="shared" si="49"/>
        <v>255.69495591759031</v>
      </c>
      <c r="Q233" s="3">
        <f t="shared" si="50"/>
        <v>8.4306578875235488E-2</v>
      </c>
      <c r="R233" s="3">
        <f t="shared" si="52"/>
        <v>5.6235278465169347E-2</v>
      </c>
      <c r="S233" s="3">
        <f t="shared" si="52"/>
        <v>3.8356414953667428E-2</v>
      </c>
      <c r="T233" s="3">
        <f t="shared" si="52"/>
        <v>3.0693413859416582E-2</v>
      </c>
      <c r="U233" s="3">
        <f t="shared" si="52"/>
        <v>2.0978068285635865E-2</v>
      </c>
      <c r="V233" s="3">
        <f t="shared" si="52"/>
        <v>2.0981507969940701E-2</v>
      </c>
      <c r="W233" s="3">
        <f t="shared" si="52"/>
        <v>1.2027537376404988E-2</v>
      </c>
      <c r="X233" s="3">
        <f t="shared" si="52"/>
        <v>1.202866783491565E-2</v>
      </c>
      <c r="Y233" s="3">
        <f t="shared" si="52"/>
        <v>1.202979845281011E-2</v>
      </c>
      <c r="AA233" s="3">
        <f t="shared" si="51"/>
        <v>0.27560746762038602</v>
      </c>
    </row>
    <row r="234" spans="15:27" x14ac:dyDescent="0.25">
      <c r="O234" s="6">
        <f t="shared" si="48"/>
        <v>11006940</v>
      </c>
      <c r="P234" s="3">
        <f t="shared" si="49"/>
        <v>255.72283183302824</v>
      </c>
      <c r="Q234" s="3">
        <f t="shared" si="50"/>
        <v>7.6608413822343541E-2</v>
      </c>
      <c r="R234" s="3">
        <f t="shared" si="52"/>
        <v>5.1097781019167732E-2</v>
      </c>
      <c r="S234" s="3">
        <f t="shared" si="52"/>
        <v>3.485110222349197E-2</v>
      </c>
      <c r="T234" s="3">
        <f t="shared" si="52"/>
        <v>2.7887718636205802E-2</v>
      </c>
      <c r="U234" s="3">
        <f t="shared" si="52"/>
        <v>1.9060104090060995E-2</v>
      </c>
      <c r="V234" s="3">
        <f t="shared" si="52"/>
        <v>1.9062943447452865E-2</v>
      </c>
      <c r="W234" s="3">
        <f t="shared" si="52"/>
        <v>1.0927601607407827E-2</v>
      </c>
      <c r="X234" s="3">
        <f t="shared" si="52"/>
        <v>1.0928534734363636E-2</v>
      </c>
      <c r="Y234" s="3">
        <f t="shared" si="52"/>
        <v>1.0929467980846548E-2</v>
      </c>
      <c r="AA234" s="3">
        <f t="shared" si="51"/>
        <v>0.25042419958049433</v>
      </c>
    </row>
    <row r="235" spans="15:27" x14ac:dyDescent="0.25">
      <c r="O235" s="6">
        <f t="shared" si="48"/>
        <v>12115280</v>
      </c>
      <c r="P235" s="3">
        <f t="shared" si="49"/>
        <v>255.74816301523597</v>
      </c>
      <c r="Q235" s="3">
        <f t="shared" si="50"/>
        <v>6.9611943502572937E-2</v>
      </c>
      <c r="R235" s="3">
        <f t="shared" si="52"/>
        <v>4.642901908305222E-2</v>
      </c>
      <c r="S235" s="3">
        <f t="shared" si="52"/>
        <v>3.1665813213362828E-2</v>
      </c>
      <c r="T235" s="3">
        <f t="shared" si="52"/>
        <v>2.5338294443955564E-2</v>
      </c>
      <c r="U235" s="3">
        <f t="shared" si="52"/>
        <v>1.7317387384592313E-2</v>
      </c>
      <c r="V235" s="3">
        <f t="shared" si="52"/>
        <v>1.7319731170026845E-2</v>
      </c>
      <c r="W235" s="3">
        <f t="shared" si="52"/>
        <v>9.9282198620023049E-3</v>
      </c>
      <c r="X235" s="3">
        <f t="shared" si="52"/>
        <v>9.9289900993304904E-3</v>
      </c>
      <c r="Y235" s="3">
        <f t="shared" si="52"/>
        <v>9.9297604262953646E-3</v>
      </c>
      <c r="AA235" s="3">
        <f t="shared" si="51"/>
        <v>0.22753939875889553</v>
      </c>
    </row>
    <row r="236" spans="15:27" x14ac:dyDescent="0.25">
      <c r="O236" s="6">
        <f t="shared" si="48"/>
        <v>13335210</v>
      </c>
      <c r="P236" s="3">
        <f t="shared" si="49"/>
        <v>255.77118094213441</v>
      </c>
      <c r="Q236" s="3">
        <f t="shared" si="50"/>
        <v>6.3253523506655057E-2</v>
      </c>
      <c r="R236" s="3">
        <f t="shared" si="52"/>
        <v>4.2186399559904941E-2</v>
      </c>
      <c r="S236" s="3">
        <f t="shared" si="52"/>
        <v>2.8771432031283142E-2</v>
      </c>
      <c r="T236" s="3">
        <f t="shared" si="52"/>
        <v>2.302180463790067E-2</v>
      </c>
      <c r="U236" s="3">
        <f t="shared" si="52"/>
        <v>1.5733948979581344E-2</v>
      </c>
      <c r="V236" s="3">
        <f t="shared" si="52"/>
        <v>1.5735883679732533E-2</v>
      </c>
      <c r="W236" s="3">
        <f t="shared" si="52"/>
        <v>9.0202203559038296E-3</v>
      </c>
      <c r="X236" s="3">
        <f t="shared" si="52"/>
        <v>9.0208561371165862E-3</v>
      </c>
      <c r="Y236" s="3">
        <f t="shared" si="52"/>
        <v>9.0214919855503145E-3</v>
      </c>
      <c r="AA236" s="3">
        <f t="shared" si="51"/>
        <v>0.20674406888807811</v>
      </c>
    </row>
    <row r="237" spans="15:27" x14ac:dyDescent="0.25">
      <c r="O237" s="6">
        <f t="shared" si="48"/>
        <v>14677990</v>
      </c>
      <c r="P237" s="3">
        <f t="shared" si="49"/>
        <v>255.79209689365226</v>
      </c>
      <c r="Q237" s="3">
        <f t="shared" si="50"/>
        <v>5.7475029635753655E-2</v>
      </c>
      <c r="R237" s="3">
        <f t="shared" si="52"/>
        <v>3.8331037809544666E-2</v>
      </c>
      <c r="S237" s="3">
        <f t="shared" si="52"/>
        <v>2.6141384305141346E-2</v>
      </c>
      <c r="T237" s="3">
        <f t="shared" si="52"/>
        <v>2.0916953409715167E-2</v>
      </c>
      <c r="U237" s="3">
        <f t="shared" si="52"/>
        <v>1.4295218158629656E-2</v>
      </c>
      <c r="V237" s="3">
        <f t="shared" si="52"/>
        <v>1.4296815163399403E-2</v>
      </c>
      <c r="W237" s="3">
        <f t="shared" si="52"/>
        <v>8.1952361177240543E-3</v>
      </c>
      <c r="X237" s="3">
        <f t="shared" si="52"/>
        <v>8.1957609115437605E-3</v>
      </c>
      <c r="Y237" s="3">
        <f t="shared" si="52"/>
        <v>8.1962857557739861E-3</v>
      </c>
      <c r="AA237" s="3">
        <f t="shared" si="51"/>
        <v>0.18784743551145169</v>
      </c>
    </row>
  </sheetData>
  <conditionalFormatting sqref="AA137:AA237">
    <cfRule type="top10" dxfId="0" priority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2017-04-09T10:45:04Z</dcterms:created>
  <dcterms:modified xsi:type="dcterms:W3CDTF">2017-04-30T15:47:08Z</dcterms:modified>
</cp:coreProperties>
</file>