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xr:revisionPtr revIDLastSave="0" documentId="8_{AE02EEB1-93AF-4C3F-958E-02750A131121}" xr6:coauthVersionLast="47" xr6:coauthVersionMax="47" xr10:uidLastSave="{00000000-0000-0000-0000-000000000000}"/>
  <bookViews>
    <workbookView xWindow="2304" yWindow="2304" windowWidth="23280" windowHeight="13224" xr2:uid="{B7E4D6DF-27BF-441D-8A37-B2456C7EEF66}"/>
  </bookViews>
  <sheets>
    <sheet name="model_description" sheetId="1" r:id="rId1"/>
    <sheet name="shortlist_variables_binned" sheetId="3" r:id="rId2"/>
    <sheet name="correlation_matrix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0" i="2" l="1"/>
  <c r="S10" i="2"/>
  <c r="R10" i="2"/>
  <c r="Q10" i="2"/>
  <c r="P10" i="2"/>
  <c r="O10" i="2"/>
  <c r="N10" i="2"/>
  <c r="M10" i="2"/>
  <c r="L10" i="2"/>
  <c r="T9" i="2"/>
  <c r="S9" i="2"/>
  <c r="R9" i="2"/>
  <c r="Q9" i="2"/>
  <c r="P9" i="2"/>
  <c r="O9" i="2"/>
  <c r="N9" i="2"/>
  <c r="M9" i="2"/>
  <c r="L9" i="2"/>
  <c r="T8" i="2"/>
  <c r="S8" i="2"/>
  <c r="R8" i="2"/>
  <c r="Q8" i="2"/>
  <c r="P8" i="2"/>
  <c r="O8" i="2"/>
  <c r="N8" i="2"/>
  <c r="M8" i="2"/>
  <c r="L8" i="2"/>
  <c r="T7" i="2"/>
  <c r="S7" i="2"/>
  <c r="R7" i="2"/>
  <c r="Q7" i="2"/>
  <c r="P7" i="2"/>
  <c r="O7" i="2"/>
  <c r="N7" i="2"/>
  <c r="M7" i="2"/>
  <c r="L7" i="2"/>
  <c r="T6" i="2"/>
  <c r="S6" i="2"/>
  <c r="R6" i="2"/>
  <c r="Q6" i="2"/>
  <c r="P6" i="2"/>
  <c r="O6" i="2"/>
  <c r="N6" i="2"/>
  <c r="M6" i="2"/>
  <c r="L6" i="2"/>
  <c r="T5" i="2"/>
  <c r="S5" i="2"/>
  <c r="R5" i="2"/>
  <c r="Q5" i="2"/>
  <c r="P5" i="2"/>
  <c r="O5" i="2"/>
  <c r="N5" i="2"/>
  <c r="M5" i="2"/>
  <c r="L5" i="2"/>
  <c r="T4" i="2"/>
  <c r="S4" i="2"/>
  <c r="R4" i="2"/>
  <c r="Q4" i="2"/>
  <c r="P4" i="2"/>
  <c r="O4" i="2"/>
  <c r="N4" i="2"/>
  <c r="M4" i="2"/>
  <c r="L4" i="2"/>
  <c r="T3" i="2"/>
  <c r="S3" i="2"/>
  <c r="R3" i="2"/>
  <c r="Q3" i="2"/>
  <c r="P3" i="2"/>
  <c r="O3" i="2"/>
  <c r="N3" i="2"/>
  <c r="M3" i="2"/>
  <c r="L3" i="2"/>
  <c r="T2" i="2"/>
  <c r="S2" i="2"/>
  <c r="R2" i="2"/>
  <c r="Q2" i="2"/>
  <c r="P2" i="2"/>
  <c r="O2" i="2"/>
  <c r="N2" i="2"/>
  <c r="M2" i="2"/>
  <c r="L2" i="2"/>
</calcChain>
</file>

<file path=xl/sharedStrings.xml><?xml version="1.0" encoding="utf-8"?>
<sst xmlns="http://schemas.openxmlformats.org/spreadsheetml/2006/main" count="75" uniqueCount="33">
  <si>
    <t>Term</t>
  </si>
  <si>
    <t>Estimate</t>
  </si>
  <si>
    <t>(Intercept)</t>
  </si>
  <si>
    <t>NrOfRequested_inst</t>
  </si>
  <si>
    <t>Num_CL</t>
  </si>
  <si>
    <t>Num_CL_ZD</t>
  </si>
  <si>
    <t>Num_HU</t>
  </si>
  <si>
    <t>Num_HU_EX</t>
  </si>
  <si>
    <t>Refused_all_9M</t>
  </si>
  <si>
    <t>education</t>
  </si>
  <si>
    <t>household_size</t>
  </si>
  <si>
    <t>marital_stat</t>
  </si>
  <si>
    <t>Variable type</t>
  </si>
  <si>
    <t>Description</t>
  </si>
  <si>
    <t>socdem</t>
  </si>
  <si>
    <t>CBCB</t>
  </si>
  <si>
    <t>Portfolio</t>
  </si>
  <si>
    <t>Total</t>
  </si>
  <si>
    <t>HB</t>
  </si>
  <si>
    <t>CMSS</t>
  </si>
  <si>
    <t>LEAS</t>
  </si>
  <si>
    <t>SSME</t>
  </si>
  <si>
    <t>CF</t>
  </si>
  <si>
    <t>Gini</t>
  </si>
  <si>
    <t>All clients</t>
  </si>
  <si>
    <t>New clients in CSOB group</t>
  </si>
  <si>
    <t>NrOfRequested_Inst</t>
  </si>
  <si>
    <t>-</t>
  </si>
  <si>
    <t>Whole sample</t>
  </si>
  <si>
    <t>2018-2019</t>
  </si>
  <si>
    <t>2020-2021</t>
  </si>
  <si>
    <t>Client model new clients Portfolio</t>
  </si>
  <si>
    <t>Client model whole sample 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</si>
</sst>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Client Model Challenger</a:t>
            </a:r>
            <a:r>
              <a:rPr lang="nl-BE" baseline="0"/>
              <a:t> - Performance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model_description!$G$4</c:f>
              <c:strCache>
                <c:ptCount val="1"/>
                <c:pt idx="0">
                  <c:v>All clients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model_description!$H$2:$M$3</c:f>
              <c:multiLvlStrCache>
                <c:ptCount val="6"/>
                <c:lvl>
                  <c:pt idx="0">
                    <c:v>Total</c:v>
                  </c:pt>
                  <c:pt idx="1">
                    <c:v>HB</c:v>
                  </c:pt>
                  <c:pt idx="2">
                    <c:v>CMSS</c:v>
                  </c:pt>
                  <c:pt idx="3">
                    <c:v>LEAS</c:v>
                  </c:pt>
                  <c:pt idx="4">
                    <c:v>SSME</c:v>
                  </c:pt>
                  <c:pt idx="5">
                    <c:v>CF</c:v>
                  </c:pt>
                </c:lvl>
                <c:lvl>
                  <c:pt idx="0">
                    <c:v>Gini</c:v>
                  </c:pt>
                </c:lvl>
              </c:multiLvlStrCache>
            </c:multiLvlStrRef>
          </c:cat>
          <c:val>
            <c:numRef>
              <c:f>model_description!$H$4:$M$4</c:f>
              <c:numCache>
                <c:formatCode>0.0%</c:formatCode>
                <c:ptCount val="6"/>
                <c:pt idx="0">
                  <c:v>0.61727098559168103</c:v>
                </c:pt>
                <c:pt idx="1">
                  <c:v>0.224</c:v>
                </c:pt>
                <c:pt idx="2">
                  <c:v>0.63500000000000001</c:v>
                </c:pt>
                <c:pt idx="3">
                  <c:v>0.42399999999999999</c:v>
                </c:pt>
                <c:pt idx="4">
                  <c:v>0.41799999999999998</c:v>
                </c:pt>
                <c:pt idx="5">
                  <c:v>0.49099999999999999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9D-4DA3-9C8E-9BD56DDCC7DE}"/>
            </c:ext>
          </c:extLst>
        </c:ser>
        <c:ser>
          <c:idx val="1"/>
          <c:order val="1"/>
          <c:tx>
            <c:strRef>
              <c:f>model_description!$G$5</c:f>
              <c:strCache>
                <c:ptCount val="1"/>
                <c:pt idx="0">
                  <c:v>New clients in CSOB group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model_description!$H$2:$M$3</c:f>
              <c:multiLvlStrCache>
                <c:ptCount val="6"/>
                <c:lvl>
                  <c:pt idx="0">
                    <c:v>Total</c:v>
                  </c:pt>
                  <c:pt idx="1">
                    <c:v>HB</c:v>
                  </c:pt>
                  <c:pt idx="2">
                    <c:v>CMSS</c:v>
                  </c:pt>
                  <c:pt idx="3">
                    <c:v>LEAS</c:v>
                  </c:pt>
                  <c:pt idx="4">
                    <c:v>SSME</c:v>
                  </c:pt>
                  <c:pt idx="5">
                    <c:v>CF</c:v>
                  </c:pt>
                </c:lvl>
                <c:lvl>
                  <c:pt idx="0">
                    <c:v>Gini</c:v>
                  </c:pt>
                </c:lvl>
              </c:multiLvlStrCache>
            </c:multiLvlStrRef>
          </c:cat>
          <c:val>
            <c:numRef>
              <c:f>model_description!$H$5:$M$5</c:f>
              <c:numCache>
                <c:formatCode>0.0%</c:formatCode>
                <c:ptCount val="6"/>
                <c:pt idx="0">
                  <c:v>0.61799999999999999</c:v>
                </c:pt>
                <c:pt idx="1">
                  <c:v>0.34200000000000003</c:v>
                </c:pt>
                <c:pt idx="2">
                  <c:v>0.74299999999999999</c:v>
                </c:pt>
                <c:pt idx="3">
                  <c:v>0.41299999999999998</c:v>
                </c:pt>
                <c:pt idx="4">
                  <c:v>0.66500000000000004</c:v>
                </c:pt>
                <c:pt idx="5">
                  <c:v>0.498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9D-4DA3-9C8E-9BD56DDCC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4729256"/>
        <c:axId val="894720256"/>
      </c:barChart>
      <c:catAx>
        <c:axId val="89472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720256"/>
        <c:crosses val="autoZero"/>
        <c:auto val="1"/>
        <c:lblAlgn val="ctr"/>
        <c:lblOffset val="100"/>
        <c:noMultiLvlLbl val="0"/>
      </c:catAx>
      <c:valAx>
        <c:axId val="89472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729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Whole sample Performance on different cohorts</a:t>
            </a:r>
          </a:p>
        </c:rich>
      </c:tx>
      <c:layout>
        <c:manualLayout>
          <c:xMode val="edge"/>
          <c:yMode val="edge"/>
          <c:x val="0.12337489063867016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model_description!$G$10</c:f>
              <c:strCache>
                <c:ptCount val="1"/>
                <c:pt idx="0">
                  <c:v>Whole sample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model_description!$H$2:$M$3</c:f>
              <c:multiLvlStrCache>
                <c:ptCount val="6"/>
                <c:lvl>
                  <c:pt idx="0">
                    <c:v>Total</c:v>
                  </c:pt>
                  <c:pt idx="1">
                    <c:v>HB</c:v>
                  </c:pt>
                  <c:pt idx="2">
                    <c:v>CMSS</c:v>
                  </c:pt>
                  <c:pt idx="3">
                    <c:v>LEAS</c:v>
                  </c:pt>
                  <c:pt idx="4">
                    <c:v>SSME</c:v>
                  </c:pt>
                  <c:pt idx="5">
                    <c:v>CF</c:v>
                  </c:pt>
                </c:lvl>
                <c:lvl>
                  <c:pt idx="0">
                    <c:v>Gini</c:v>
                  </c:pt>
                </c:lvl>
              </c:multiLvlStrCache>
            </c:multiLvlStrRef>
          </c:cat>
          <c:val>
            <c:numRef>
              <c:f>model_description!$H$10:$M$10</c:f>
              <c:numCache>
                <c:formatCode>0.0%</c:formatCode>
                <c:ptCount val="6"/>
                <c:pt idx="0">
                  <c:v>0.61727098559168103</c:v>
                </c:pt>
                <c:pt idx="1">
                  <c:v>0.224</c:v>
                </c:pt>
                <c:pt idx="2">
                  <c:v>0.63500000000000001</c:v>
                </c:pt>
                <c:pt idx="3">
                  <c:v>0.42399999999999999</c:v>
                </c:pt>
                <c:pt idx="4">
                  <c:v>0.41799999999999998</c:v>
                </c:pt>
                <c:pt idx="5">
                  <c:v>0.49099999999999999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9-4BCE-8426-7E4E9C0171FA}"/>
            </c:ext>
          </c:extLst>
        </c:ser>
        <c:ser>
          <c:idx val="1"/>
          <c:order val="1"/>
          <c:tx>
            <c:strRef>
              <c:f>model_description!$G$11</c:f>
              <c:strCache>
                <c:ptCount val="1"/>
                <c:pt idx="0">
                  <c:v>2018-2019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model_description!$H$2:$M$3</c:f>
              <c:multiLvlStrCache>
                <c:ptCount val="6"/>
                <c:lvl>
                  <c:pt idx="0">
                    <c:v>Total</c:v>
                  </c:pt>
                  <c:pt idx="1">
                    <c:v>HB</c:v>
                  </c:pt>
                  <c:pt idx="2">
                    <c:v>CMSS</c:v>
                  </c:pt>
                  <c:pt idx="3">
                    <c:v>LEAS</c:v>
                  </c:pt>
                  <c:pt idx="4">
                    <c:v>SSME</c:v>
                  </c:pt>
                  <c:pt idx="5">
                    <c:v>CF</c:v>
                  </c:pt>
                </c:lvl>
                <c:lvl>
                  <c:pt idx="0">
                    <c:v>Gini</c:v>
                  </c:pt>
                </c:lvl>
              </c:multiLvlStrCache>
            </c:multiLvlStrRef>
          </c:cat>
          <c:val>
            <c:numRef>
              <c:f>model_description!$H$11:$M$11</c:f>
              <c:numCache>
                <c:formatCode>0.0%</c:formatCode>
                <c:ptCount val="6"/>
                <c:pt idx="0">
                  <c:v>0.65100000000000002</c:v>
                </c:pt>
                <c:pt idx="1">
                  <c:v>0.224</c:v>
                </c:pt>
                <c:pt idx="2">
                  <c:v>0.47099999999999997</c:v>
                </c:pt>
                <c:pt idx="3">
                  <c:v>0.54900000000000004</c:v>
                </c:pt>
                <c:pt idx="4">
                  <c:v>0.51300000000000001</c:v>
                </c:pt>
                <c:pt idx="5">
                  <c:v>0.55600000000000005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F9-4BCE-8426-7E4E9C0171FA}"/>
            </c:ext>
          </c:extLst>
        </c:ser>
        <c:ser>
          <c:idx val="2"/>
          <c:order val="2"/>
          <c:tx>
            <c:strRef>
              <c:f>model_description!$G$12</c:f>
              <c:strCache>
                <c:ptCount val="1"/>
                <c:pt idx="0">
                  <c:v>2020-2021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model_description!$H$2:$M$3</c:f>
              <c:multiLvlStrCache>
                <c:ptCount val="6"/>
                <c:lvl>
                  <c:pt idx="0">
                    <c:v>Total</c:v>
                  </c:pt>
                  <c:pt idx="1">
                    <c:v>HB</c:v>
                  </c:pt>
                  <c:pt idx="2">
                    <c:v>CMSS</c:v>
                  </c:pt>
                  <c:pt idx="3">
                    <c:v>LEAS</c:v>
                  </c:pt>
                  <c:pt idx="4">
                    <c:v>SSME</c:v>
                  </c:pt>
                  <c:pt idx="5">
                    <c:v>CF</c:v>
                  </c:pt>
                </c:lvl>
                <c:lvl>
                  <c:pt idx="0">
                    <c:v>Gini</c:v>
                  </c:pt>
                </c:lvl>
              </c:multiLvlStrCache>
            </c:multiLvlStrRef>
          </c:cat>
          <c:val>
            <c:numRef>
              <c:f>model_description!$H$12:$M$12</c:f>
              <c:numCache>
                <c:formatCode>0.0%</c:formatCode>
                <c:ptCount val="6"/>
                <c:pt idx="0">
                  <c:v>0.58699999999999997</c:v>
                </c:pt>
                <c:pt idx="1">
                  <c:v>0.224</c:v>
                </c:pt>
                <c:pt idx="2">
                  <c:v>0.67100000000000004</c:v>
                </c:pt>
                <c:pt idx="3">
                  <c:v>0.35399999999999998</c:v>
                </c:pt>
                <c:pt idx="4">
                  <c:v>0.21099999999999999</c:v>
                </c:pt>
                <c:pt idx="5">
                  <c:v>0.439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F9-4BCE-8426-7E4E9C017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4729256"/>
        <c:axId val="894720256"/>
      </c:barChart>
      <c:catAx>
        <c:axId val="89472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720256"/>
        <c:crosses val="autoZero"/>
        <c:auto val="1"/>
        <c:lblAlgn val="ctr"/>
        <c:lblOffset val="100"/>
        <c:noMultiLvlLbl val="0"/>
      </c:catAx>
      <c:valAx>
        <c:axId val="89472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729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New clients Performance on different cohorts</a:t>
            </a:r>
          </a:p>
        </c:rich>
      </c:tx>
      <c:layout>
        <c:manualLayout>
          <c:xMode val="edge"/>
          <c:yMode val="edge"/>
          <c:x val="0.12337489063867016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model_description!$G$17</c:f>
              <c:strCache>
                <c:ptCount val="1"/>
                <c:pt idx="0">
                  <c:v>Whole sample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model_description!$H$2:$M$3</c:f>
              <c:multiLvlStrCache>
                <c:ptCount val="6"/>
                <c:lvl>
                  <c:pt idx="0">
                    <c:v>Total</c:v>
                  </c:pt>
                  <c:pt idx="1">
                    <c:v>HB</c:v>
                  </c:pt>
                  <c:pt idx="2">
                    <c:v>CMSS</c:v>
                  </c:pt>
                  <c:pt idx="3">
                    <c:v>LEAS</c:v>
                  </c:pt>
                  <c:pt idx="4">
                    <c:v>SSME</c:v>
                  </c:pt>
                  <c:pt idx="5">
                    <c:v>CF</c:v>
                  </c:pt>
                </c:lvl>
                <c:lvl>
                  <c:pt idx="0">
                    <c:v>Gini</c:v>
                  </c:pt>
                </c:lvl>
              </c:multiLvlStrCache>
            </c:multiLvlStrRef>
          </c:cat>
          <c:val>
            <c:numRef>
              <c:f>model_description!$H$17:$M$17</c:f>
              <c:numCache>
                <c:formatCode>0.0%</c:formatCode>
                <c:ptCount val="6"/>
                <c:pt idx="0">
                  <c:v>0.61799999999999999</c:v>
                </c:pt>
                <c:pt idx="1">
                  <c:v>0.34200000000000003</c:v>
                </c:pt>
                <c:pt idx="2">
                  <c:v>0.74299999999999999</c:v>
                </c:pt>
                <c:pt idx="3">
                  <c:v>0.41299999999999998</c:v>
                </c:pt>
                <c:pt idx="4">
                  <c:v>0.66500000000000004</c:v>
                </c:pt>
                <c:pt idx="5">
                  <c:v>0.498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BB-4022-BCEB-D144750EDA41}"/>
            </c:ext>
          </c:extLst>
        </c:ser>
        <c:ser>
          <c:idx val="1"/>
          <c:order val="1"/>
          <c:tx>
            <c:strRef>
              <c:f>model_description!$G$18</c:f>
              <c:strCache>
                <c:ptCount val="1"/>
                <c:pt idx="0">
                  <c:v>2018-2019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model_description!$H$2:$M$3</c:f>
              <c:multiLvlStrCache>
                <c:ptCount val="6"/>
                <c:lvl>
                  <c:pt idx="0">
                    <c:v>Total</c:v>
                  </c:pt>
                  <c:pt idx="1">
                    <c:v>HB</c:v>
                  </c:pt>
                  <c:pt idx="2">
                    <c:v>CMSS</c:v>
                  </c:pt>
                  <c:pt idx="3">
                    <c:v>LEAS</c:v>
                  </c:pt>
                  <c:pt idx="4">
                    <c:v>SSME</c:v>
                  </c:pt>
                  <c:pt idx="5">
                    <c:v>CF</c:v>
                  </c:pt>
                </c:lvl>
                <c:lvl>
                  <c:pt idx="0">
                    <c:v>Gini</c:v>
                  </c:pt>
                </c:lvl>
              </c:multiLvlStrCache>
            </c:multiLvlStrRef>
          </c:cat>
          <c:val>
            <c:numRef>
              <c:f>model_description!$H$18:$M$18</c:f>
              <c:numCache>
                <c:formatCode>0.0%</c:formatCode>
                <c:ptCount val="6"/>
                <c:pt idx="0">
                  <c:v>0.65300000000000002</c:v>
                </c:pt>
                <c:pt idx="1">
                  <c:v>0.34200000000000003</c:v>
                </c:pt>
                <c:pt idx="2">
                  <c:v>0.80800000000000005</c:v>
                </c:pt>
                <c:pt idx="3">
                  <c:v>0.50700000000000001</c:v>
                </c:pt>
                <c:pt idx="4">
                  <c:v>0.68100000000000005</c:v>
                </c:pt>
                <c:pt idx="5">
                  <c:v>0.54900000000000004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BB-4022-BCEB-D144750EDA41}"/>
            </c:ext>
          </c:extLst>
        </c:ser>
        <c:ser>
          <c:idx val="2"/>
          <c:order val="2"/>
          <c:tx>
            <c:strRef>
              <c:f>model_description!$G$19</c:f>
              <c:strCache>
                <c:ptCount val="1"/>
                <c:pt idx="0">
                  <c:v>2020-2021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model_description!$H$2:$M$3</c:f>
              <c:multiLvlStrCache>
                <c:ptCount val="6"/>
                <c:lvl>
                  <c:pt idx="0">
                    <c:v>Total</c:v>
                  </c:pt>
                  <c:pt idx="1">
                    <c:v>HB</c:v>
                  </c:pt>
                  <c:pt idx="2">
                    <c:v>CMSS</c:v>
                  </c:pt>
                  <c:pt idx="3">
                    <c:v>LEAS</c:v>
                  </c:pt>
                  <c:pt idx="4">
                    <c:v>SSME</c:v>
                  </c:pt>
                  <c:pt idx="5">
                    <c:v>CF</c:v>
                  </c:pt>
                </c:lvl>
                <c:lvl>
                  <c:pt idx="0">
                    <c:v>Gini</c:v>
                  </c:pt>
                </c:lvl>
              </c:multiLvlStrCache>
            </c:multiLvlStrRef>
          </c:cat>
          <c:val>
            <c:numRef>
              <c:f>model_description!$H$19:$M$19</c:f>
              <c:numCache>
                <c:formatCode>0.0%</c:formatCode>
                <c:ptCount val="6"/>
                <c:pt idx="0">
                  <c:v>0.57599999999999996</c:v>
                </c:pt>
                <c:pt idx="1">
                  <c:v>0.34200000000000003</c:v>
                </c:pt>
                <c:pt idx="2">
                  <c:v>0.72699999999999998</c:v>
                </c:pt>
                <c:pt idx="3">
                  <c:v>0.28899999999999998</c:v>
                </c:pt>
                <c:pt idx="4">
                  <c:v>0.85699999999999998</c:v>
                </c:pt>
                <c:pt idx="5">
                  <c:v>0.44500000000000001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BB-4022-BCEB-D144750ED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4729256"/>
        <c:axId val="894720256"/>
      </c:barChart>
      <c:catAx>
        <c:axId val="89472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720256"/>
        <c:crosses val="autoZero"/>
        <c:auto val="1"/>
        <c:lblAlgn val="ctr"/>
        <c:lblOffset val="100"/>
        <c:noMultiLvlLbl val="0"/>
      </c:catAx>
      <c:valAx>
        <c:axId val="89472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729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64A7AF-1ED7-47FF-A45A-8E01CF387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17</xdr:row>
      <xdr:rowOff>0</xdr:rowOff>
    </xdr:from>
    <xdr:to>
      <xdr:col>21</xdr:col>
      <xdr:colOff>304800</xdr:colOff>
      <xdr:row>31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4C4DB5-D7C0-43E8-86FC-1068DEA85E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33</xdr:row>
      <xdr:rowOff>0</xdr:rowOff>
    </xdr:from>
    <xdr:to>
      <xdr:col>21</xdr:col>
      <xdr:colOff>304800</xdr:colOff>
      <xdr:row>47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C65B71-C2BD-49FB-A624-AEBC66205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7BB07-BDD3-4436-A3E3-489C1685AA7E}">
  <dimension ref="B2:M19"/>
  <sheetViews>
    <sheetView tabSelected="1" topLeftCell="B1" workbookViewId="0">
      <selection activeCell="E18" sqref="E18"/>
    </sheetView>
  </sheetViews>
  <sheetFormatPr defaultRowHeight="14.4" x14ac:dyDescent="0.3"/>
  <cols>
    <col min="1" max="1" width="9.6640625" customWidth="1"/>
    <col min="2" max="2" width="17.77734375" bestFit="1" customWidth="1"/>
    <col min="3" max="3" width="8.21875" bestFit="1" customWidth="1"/>
    <col min="4" max="4" width="11.88671875" bestFit="1" customWidth="1"/>
    <col min="5" max="5" width="10.33203125" bestFit="1" customWidth="1"/>
    <col min="7" max="7" width="22.88671875" bestFit="1" customWidth="1"/>
    <col min="8" max="13" width="6.6640625" customWidth="1"/>
  </cols>
  <sheetData>
    <row r="2" spans="2:13" x14ac:dyDescent="0.3">
      <c r="B2" s="1" t="s">
        <v>0</v>
      </c>
      <c r="C2" s="1" t="s">
        <v>1</v>
      </c>
      <c r="D2" s="1" t="s">
        <v>12</v>
      </c>
      <c r="E2" s="1" t="s">
        <v>13</v>
      </c>
      <c r="G2" s="7" t="s">
        <v>16</v>
      </c>
      <c r="H2" s="7" t="s">
        <v>23</v>
      </c>
      <c r="I2" s="7"/>
      <c r="J2" s="7"/>
      <c r="K2" s="7"/>
      <c r="L2" s="7"/>
      <c r="M2" s="7"/>
    </row>
    <row r="3" spans="2:13" x14ac:dyDescent="0.3">
      <c r="B3" s="3" t="s">
        <v>2</v>
      </c>
      <c r="C3" s="5">
        <v>-4.2649747800000002</v>
      </c>
      <c r="D3" s="4" t="s">
        <v>27</v>
      </c>
      <c r="E3" s="4" t="s">
        <v>27</v>
      </c>
      <c r="G3" s="7"/>
      <c r="H3" s="1" t="s">
        <v>17</v>
      </c>
      <c r="I3" s="1" t="s">
        <v>18</v>
      </c>
      <c r="J3" s="1" t="s">
        <v>19</v>
      </c>
      <c r="K3" s="1" t="s">
        <v>20</v>
      </c>
      <c r="L3" s="1" t="s">
        <v>21</v>
      </c>
      <c r="M3" s="1" t="s">
        <v>22</v>
      </c>
    </row>
    <row r="4" spans="2:13" x14ac:dyDescent="0.3">
      <c r="B4" s="3" t="s">
        <v>9</v>
      </c>
      <c r="C4" s="5">
        <v>-0.64038978000000002</v>
      </c>
      <c r="D4" s="4" t="s">
        <v>14</v>
      </c>
      <c r="E4" s="4"/>
      <c r="G4" s="6" t="s">
        <v>24</v>
      </c>
      <c r="H4" s="2">
        <v>0.61727098559168103</v>
      </c>
      <c r="I4" s="2">
        <v>0.224</v>
      </c>
      <c r="J4" s="2">
        <v>0.63500000000000001</v>
      </c>
      <c r="K4" s="2">
        <v>0.42399999999999999</v>
      </c>
      <c r="L4" s="2">
        <v>0.41799999999999998</v>
      </c>
      <c r="M4" s="2">
        <v>0.49099999999999999</v>
      </c>
    </row>
    <row r="5" spans="2:13" x14ac:dyDescent="0.3">
      <c r="B5" s="3" t="s">
        <v>10</v>
      </c>
      <c r="C5" s="5">
        <v>-0.43733095</v>
      </c>
      <c r="D5" s="4" t="s">
        <v>14</v>
      </c>
      <c r="E5" s="4"/>
      <c r="G5" s="6" t="s">
        <v>25</v>
      </c>
      <c r="H5" s="2">
        <v>0.61799999999999999</v>
      </c>
      <c r="I5" s="2">
        <v>0.34200000000000003</v>
      </c>
      <c r="J5" s="2">
        <v>0.74299999999999999</v>
      </c>
      <c r="K5" s="2">
        <v>0.41299999999999998</v>
      </c>
      <c r="L5" s="2">
        <v>0.66500000000000004</v>
      </c>
      <c r="M5" s="2">
        <v>0.498</v>
      </c>
    </row>
    <row r="6" spans="2:13" x14ac:dyDescent="0.3">
      <c r="B6" s="3" t="s">
        <v>11</v>
      </c>
      <c r="C6" s="5">
        <v>-0.58044035999999999</v>
      </c>
      <c r="D6" s="4" t="s">
        <v>14</v>
      </c>
      <c r="E6" s="4"/>
    </row>
    <row r="7" spans="2:13" x14ac:dyDescent="0.3">
      <c r="B7" s="3" t="s">
        <v>3</v>
      </c>
      <c r="C7" s="5">
        <v>-1.3062943499999999</v>
      </c>
      <c r="D7" s="4" t="s">
        <v>15</v>
      </c>
      <c r="E7" s="4"/>
    </row>
    <row r="8" spans="2:13" x14ac:dyDescent="0.3">
      <c r="B8" s="3" t="s">
        <v>5</v>
      </c>
      <c r="C8" s="5">
        <v>-1.04499882</v>
      </c>
      <c r="D8" s="4" t="s">
        <v>15</v>
      </c>
      <c r="E8" s="4"/>
      <c r="G8" s="8" t="s">
        <v>32</v>
      </c>
      <c r="H8" s="7" t="s">
        <v>23</v>
      </c>
      <c r="I8" s="7"/>
      <c r="J8" s="7"/>
      <c r="K8" s="7"/>
      <c r="L8" s="7"/>
      <c r="M8" s="7"/>
    </row>
    <row r="9" spans="2:13" x14ac:dyDescent="0.3">
      <c r="B9" s="3" t="s">
        <v>4</v>
      </c>
      <c r="C9" s="5">
        <v>-0.18383472000000001</v>
      </c>
      <c r="D9" s="4" t="s">
        <v>15</v>
      </c>
      <c r="E9" s="4"/>
      <c r="G9" s="8"/>
      <c r="H9" s="1" t="s">
        <v>17</v>
      </c>
      <c r="I9" s="1" t="s">
        <v>18</v>
      </c>
      <c r="J9" s="1" t="s">
        <v>19</v>
      </c>
      <c r="K9" s="1" t="s">
        <v>20</v>
      </c>
      <c r="L9" s="1" t="s">
        <v>21</v>
      </c>
      <c r="M9" s="1" t="s">
        <v>22</v>
      </c>
    </row>
    <row r="10" spans="2:13" x14ac:dyDescent="0.3">
      <c r="B10" s="3" t="s">
        <v>6</v>
      </c>
      <c r="C10" s="5">
        <v>-0.64698628000000002</v>
      </c>
      <c r="D10" s="4" t="s">
        <v>15</v>
      </c>
      <c r="E10" s="4"/>
      <c r="G10" s="6" t="s">
        <v>28</v>
      </c>
      <c r="H10" s="2">
        <v>0.61727098559168103</v>
      </c>
      <c r="I10" s="2">
        <v>0.224</v>
      </c>
      <c r="J10" s="2">
        <v>0.63500000000000001</v>
      </c>
      <c r="K10" s="2">
        <v>0.42399999999999999</v>
      </c>
      <c r="L10" s="2">
        <v>0.41799999999999998</v>
      </c>
      <c r="M10" s="2">
        <v>0.49099999999999999</v>
      </c>
    </row>
    <row r="11" spans="2:13" x14ac:dyDescent="0.3">
      <c r="B11" s="3" t="s">
        <v>7</v>
      </c>
      <c r="C11" s="5">
        <v>-5.9943240000000002E-2</v>
      </c>
      <c r="D11" s="4" t="s">
        <v>15</v>
      </c>
      <c r="E11" s="4"/>
      <c r="G11" s="6" t="s">
        <v>29</v>
      </c>
      <c r="H11" s="2">
        <v>0.65100000000000002</v>
      </c>
      <c r="I11" s="2">
        <v>0.224</v>
      </c>
      <c r="J11" s="2">
        <v>0.47099999999999997</v>
      </c>
      <c r="K11" s="2">
        <v>0.54900000000000004</v>
      </c>
      <c r="L11" s="2">
        <v>0.51300000000000001</v>
      </c>
      <c r="M11" s="2">
        <v>0.55600000000000005</v>
      </c>
    </row>
    <row r="12" spans="2:13" x14ac:dyDescent="0.3">
      <c r="B12" s="3" t="s">
        <v>8</v>
      </c>
      <c r="C12" s="5">
        <v>-0.77723617</v>
      </c>
      <c r="D12" s="4" t="s">
        <v>15</v>
      </c>
      <c r="E12" s="4"/>
      <c r="G12" s="6" t="s">
        <v>30</v>
      </c>
      <c r="H12" s="2">
        <v>0.58699999999999997</v>
      </c>
      <c r="I12" s="2">
        <v>0.224</v>
      </c>
      <c r="J12" s="2">
        <v>0.67100000000000004</v>
      </c>
      <c r="K12" s="2">
        <v>0.35399999999999998</v>
      </c>
      <c r="L12" s="2">
        <v>0.21099999999999999</v>
      </c>
      <c r="M12" s="2">
        <v>0.439</v>
      </c>
    </row>
    <row r="15" spans="2:13" x14ac:dyDescent="0.3">
      <c r="G15" s="8" t="s">
        <v>31</v>
      </c>
      <c r="H15" s="7" t="s">
        <v>23</v>
      </c>
      <c r="I15" s="7"/>
      <c r="J15" s="7"/>
      <c r="K15" s="7"/>
      <c r="L15" s="7"/>
      <c r="M15" s="7"/>
    </row>
    <row r="16" spans="2:13" x14ac:dyDescent="0.3">
      <c r="G16" s="8"/>
      <c r="H16" s="1" t="s">
        <v>17</v>
      </c>
      <c r="I16" s="1" t="s">
        <v>18</v>
      </c>
      <c r="J16" s="1" t="s">
        <v>19</v>
      </c>
      <c r="K16" s="1" t="s">
        <v>20</v>
      </c>
      <c r="L16" s="1" t="s">
        <v>21</v>
      </c>
      <c r="M16" s="1" t="s">
        <v>22</v>
      </c>
    </row>
    <row r="17" spans="7:13" x14ac:dyDescent="0.3">
      <c r="G17" s="6" t="s">
        <v>28</v>
      </c>
      <c r="H17" s="2">
        <v>0.61799999999999999</v>
      </c>
      <c r="I17" s="2">
        <v>0.34200000000000003</v>
      </c>
      <c r="J17" s="2">
        <v>0.74299999999999999</v>
      </c>
      <c r="K17" s="2">
        <v>0.41299999999999998</v>
      </c>
      <c r="L17" s="2">
        <v>0.66500000000000004</v>
      </c>
      <c r="M17" s="2">
        <v>0.498</v>
      </c>
    </row>
    <row r="18" spans="7:13" x14ac:dyDescent="0.3">
      <c r="G18" s="6" t="s">
        <v>29</v>
      </c>
      <c r="H18" s="2">
        <v>0.65300000000000002</v>
      </c>
      <c r="I18" s="2">
        <v>0.34200000000000003</v>
      </c>
      <c r="J18" s="2">
        <v>0.80800000000000005</v>
      </c>
      <c r="K18" s="2">
        <v>0.50700000000000001</v>
      </c>
      <c r="L18" s="2">
        <v>0.68100000000000005</v>
      </c>
      <c r="M18" s="2">
        <v>0.54900000000000004</v>
      </c>
    </row>
    <row r="19" spans="7:13" x14ac:dyDescent="0.3">
      <c r="G19" s="6" t="s">
        <v>30</v>
      </c>
      <c r="H19" s="2">
        <v>0.57599999999999996</v>
      </c>
      <c r="I19" s="2">
        <v>0.34200000000000003</v>
      </c>
      <c r="J19" s="2">
        <v>0.72699999999999998</v>
      </c>
      <c r="K19" s="2">
        <v>0.28899999999999998</v>
      </c>
      <c r="L19" s="2">
        <v>0.85699999999999998</v>
      </c>
      <c r="M19" s="2">
        <v>0.44500000000000001</v>
      </c>
    </row>
  </sheetData>
  <mergeCells count="6">
    <mergeCell ref="G2:G3"/>
    <mergeCell ref="H2:M2"/>
    <mergeCell ref="G8:G9"/>
    <mergeCell ref="H8:M8"/>
    <mergeCell ref="G15:G16"/>
    <mergeCell ref="H15:M15"/>
  </mergeCells>
  <conditionalFormatting sqref="AG3:AH11">
    <cfRule type="colorScale" priority="1">
      <colorScale>
        <cfvo type="min"/>
        <cfvo type="percent" val="99"/>
        <color theme="0"/>
        <color rgb="FFFF0000"/>
      </colorScale>
    </cfRule>
    <cfRule type="colorScale" priority="2">
      <colorScale>
        <cfvo type="num" val="0"/>
        <cfvo type="num" val="0.99"/>
        <color theme="0"/>
        <color rgb="FFFF0000"/>
      </colorScale>
    </cfRule>
    <cfRule type="colorScale" priority="3">
      <colorScale>
        <cfvo type="num" val="0"/>
        <cfvo type="max"/>
        <color rgb="FFFCFCFF"/>
        <color rgb="FFF8696B"/>
      </colorScale>
    </cfRule>
    <cfRule type="colorScale" priority="7">
      <colorScale>
        <cfvo type="num" val="0"/>
        <cfvo type="num" val="1"/>
        <color theme="0"/>
        <color theme="5"/>
      </colorScale>
    </cfRule>
  </conditionalFormatting>
  <pageMargins left="0.7" right="0.7" top="0.75" bottom="0.75" header="0.3" footer="0.3"/>
  <pageSetup orientation="portrait" horizontalDpi="1200" verticalDpi="1200" r:id="rId1"/>
  <headerFooter>
    <oddHeader>&amp;C&amp;"Calibri"&amp;10&amp;K000000 Confidential&amp;1#_x000D_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4F7FD-CC7D-4B98-93DE-24CC63AC6697}">
  <dimension ref="A1"/>
  <sheetViews>
    <sheetView workbookViewId="0">
      <selection activeCell="G9" sqref="G9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3A7B0-8E75-476A-A8B3-FB4576C698BF}">
  <dimension ref="A1:T10"/>
  <sheetViews>
    <sheetView workbookViewId="0">
      <selection activeCell="C13" sqref="C13"/>
    </sheetView>
  </sheetViews>
  <sheetFormatPr defaultRowHeight="14.4" x14ac:dyDescent="0.3"/>
  <cols>
    <col min="1" max="2" width="18.109375" bestFit="1" customWidth="1"/>
    <col min="3" max="4" width="12.44140625" bestFit="1" customWidth="1"/>
    <col min="5" max="5" width="11.77734375" bestFit="1" customWidth="1"/>
    <col min="6" max="6" width="12.44140625" bestFit="1" customWidth="1"/>
    <col min="7" max="7" width="14.21875" bestFit="1" customWidth="1"/>
    <col min="8" max="8" width="11.77734375" bestFit="1" customWidth="1"/>
    <col min="9" max="9" width="13.77734375" bestFit="1" customWidth="1"/>
    <col min="10" max="10" width="12.44140625" bestFit="1" customWidth="1"/>
    <col min="12" max="20" width="0" hidden="1" customWidth="1"/>
  </cols>
  <sheetData>
    <row r="1" spans="1:20" x14ac:dyDescent="0.3">
      <c r="A1" s="1"/>
      <c r="B1" s="1" t="s">
        <v>26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</row>
    <row r="2" spans="1:20" x14ac:dyDescent="0.3">
      <c r="A2" s="1" t="s">
        <v>26</v>
      </c>
      <c r="B2">
        <v>1</v>
      </c>
      <c r="C2">
        <v>-7.96629908202236E-2</v>
      </c>
      <c r="D2">
        <v>-0.30669782556091502</v>
      </c>
      <c r="E2">
        <v>0.55787748384431302</v>
      </c>
      <c r="F2">
        <v>8.5242295162115997E-2</v>
      </c>
      <c r="G2">
        <v>-2.5727224919401701E-2</v>
      </c>
      <c r="H2">
        <v>6.4123811515173407E-2</v>
      </c>
      <c r="I2">
        <v>8.4791621448082107E-3</v>
      </c>
      <c r="J2">
        <v>-2.3348133711860699E-2</v>
      </c>
      <c r="L2">
        <f>ABS(B2)</f>
        <v>1</v>
      </c>
      <c r="M2">
        <f t="shared" ref="M2:T10" si="0">ABS(C2)</f>
        <v>7.96629908202236E-2</v>
      </c>
      <c r="N2">
        <f t="shared" si="0"/>
        <v>0.30669782556091502</v>
      </c>
      <c r="O2">
        <f t="shared" si="0"/>
        <v>0.55787748384431302</v>
      </c>
      <c r="P2">
        <f t="shared" si="0"/>
        <v>8.5242295162115997E-2</v>
      </c>
      <c r="Q2">
        <f t="shared" si="0"/>
        <v>2.5727224919401701E-2</v>
      </c>
      <c r="R2">
        <f t="shared" si="0"/>
        <v>6.4123811515173407E-2</v>
      </c>
      <c r="S2">
        <f t="shared" si="0"/>
        <v>8.4791621448082107E-3</v>
      </c>
      <c r="T2">
        <f t="shared" si="0"/>
        <v>2.3348133711860699E-2</v>
      </c>
    </row>
    <row r="3" spans="1:20" x14ac:dyDescent="0.3">
      <c r="A3" s="1" t="s">
        <v>4</v>
      </c>
      <c r="B3">
        <v>-7.96629908202236E-2</v>
      </c>
      <c r="C3">
        <v>1</v>
      </c>
      <c r="D3">
        <v>0.27465509467029198</v>
      </c>
      <c r="E3">
        <v>6.4562047168490605E-4</v>
      </c>
      <c r="F3">
        <v>-3.5907488609162999E-2</v>
      </c>
      <c r="G3">
        <v>0.41063874489053898</v>
      </c>
      <c r="H3">
        <v>0.10788598345328999</v>
      </c>
      <c r="I3">
        <v>3.90400479974852E-2</v>
      </c>
      <c r="J3">
        <v>5.6370962887338102E-2</v>
      </c>
      <c r="L3">
        <f t="shared" ref="L3:L10" si="1">ABS(B3)</f>
        <v>7.96629908202236E-2</v>
      </c>
      <c r="M3">
        <f t="shared" si="0"/>
        <v>1</v>
      </c>
      <c r="N3">
        <f t="shared" si="0"/>
        <v>0.27465509467029198</v>
      </c>
      <c r="O3">
        <f t="shared" si="0"/>
        <v>6.4562047168490605E-4</v>
      </c>
      <c r="P3">
        <f t="shared" si="0"/>
        <v>3.5907488609162999E-2</v>
      </c>
      <c r="Q3">
        <f t="shared" si="0"/>
        <v>0.41063874489053898</v>
      </c>
      <c r="R3">
        <f t="shared" si="0"/>
        <v>0.10788598345328999</v>
      </c>
      <c r="S3">
        <f t="shared" si="0"/>
        <v>3.90400479974852E-2</v>
      </c>
      <c r="T3">
        <f t="shared" si="0"/>
        <v>5.6370962887338102E-2</v>
      </c>
    </row>
    <row r="4" spans="1:20" x14ac:dyDescent="0.3">
      <c r="A4" s="1" t="s">
        <v>5</v>
      </c>
      <c r="B4">
        <v>-0.30669782556091502</v>
      </c>
      <c r="C4">
        <v>0.27465509467029198</v>
      </c>
      <c r="D4">
        <v>1</v>
      </c>
      <c r="E4">
        <v>0.114845600277691</v>
      </c>
      <c r="F4">
        <v>1.0752922906239099E-2</v>
      </c>
      <c r="G4">
        <v>0.130976229879748</v>
      </c>
      <c r="H4">
        <v>6.1134592204114199E-2</v>
      </c>
      <c r="I4">
        <v>-5.9353067262465599E-3</v>
      </c>
      <c r="J4">
        <v>-1.5300842252364E-3</v>
      </c>
      <c r="L4">
        <f t="shared" si="1"/>
        <v>0.30669782556091502</v>
      </c>
      <c r="M4">
        <f t="shared" si="0"/>
        <v>0.27465509467029198</v>
      </c>
      <c r="N4">
        <f t="shared" si="0"/>
        <v>1</v>
      </c>
      <c r="O4">
        <f t="shared" si="0"/>
        <v>0.114845600277691</v>
      </c>
      <c r="P4">
        <f t="shared" si="0"/>
        <v>1.0752922906239099E-2</v>
      </c>
      <c r="Q4">
        <f t="shared" si="0"/>
        <v>0.130976229879748</v>
      </c>
      <c r="R4">
        <f t="shared" si="0"/>
        <v>6.1134592204114199E-2</v>
      </c>
      <c r="S4">
        <f t="shared" si="0"/>
        <v>5.9353067262465599E-3</v>
      </c>
      <c r="T4">
        <f t="shared" si="0"/>
        <v>1.5300842252364E-3</v>
      </c>
    </row>
    <row r="5" spans="1:20" x14ac:dyDescent="0.3">
      <c r="A5" s="1" t="s">
        <v>6</v>
      </c>
      <c r="B5">
        <v>0.55787748384431302</v>
      </c>
      <c r="C5">
        <v>6.4562047168490605E-4</v>
      </c>
      <c r="D5">
        <v>0.114845600277691</v>
      </c>
      <c r="E5">
        <v>1</v>
      </c>
      <c r="F5">
        <v>0.58166803844091097</v>
      </c>
      <c r="G5">
        <v>1.66988287938004E-4</v>
      </c>
      <c r="H5">
        <v>0.145364048609636</v>
      </c>
      <c r="I5">
        <v>7.4242290913250603E-2</v>
      </c>
      <c r="J5">
        <v>6.1030080983392701E-2</v>
      </c>
      <c r="L5">
        <f t="shared" si="1"/>
        <v>0.55787748384431302</v>
      </c>
      <c r="M5">
        <f t="shared" si="0"/>
        <v>6.4562047168490605E-4</v>
      </c>
      <c r="N5">
        <f t="shared" si="0"/>
        <v>0.114845600277691</v>
      </c>
      <c r="O5">
        <f t="shared" si="0"/>
        <v>1</v>
      </c>
      <c r="P5">
        <f t="shared" si="0"/>
        <v>0.58166803844091097</v>
      </c>
      <c r="Q5">
        <f t="shared" si="0"/>
        <v>1.66988287938004E-4</v>
      </c>
      <c r="R5">
        <f t="shared" si="0"/>
        <v>0.145364048609636</v>
      </c>
      <c r="S5">
        <f t="shared" si="0"/>
        <v>7.4242290913250603E-2</v>
      </c>
      <c r="T5">
        <f t="shared" si="0"/>
        <v>6.1030080983392701E-2</v>
      </c>
    </row>
    <row r="6" spans="1:20" x14ac:dyDescent="0.3">
      <c r="A6" s="1" t="s">
        <v>7</v>
      </c>
      <c r="B6">
        <v>8.5242295162115997E-2</v>
      </c>
      <c r="C6">
        <v>-3.5907488609162999E-2</v>
      </c>
      <c r="D6">
        <v>1.0752922906239099E-2</v>
      </c>
      <c r="E6">
        <v>0.58166803844091097</v>
      </c>
      <c r="F6">
        <v>1</v>
      </c>
      <c r="G6">
        <v>-7.3690853435723997E-3</v>
      </c>
      <c r="H6">
        <v>0.101874232251804</v>
      </c>
      <c r="I6">
        <v>0.132861962926376</v>
      </c>
      <c r="J6">
        <v>0.16340139368461401</v>
      </c>
      <c r="L6">
        <f t="shared" si="1"/>
        <v>8.5242295162115997E-2</v>
      </c>
      <c r="M6">
        <f t="shared" si="0"/>
        <v>3.5907488609162999E-2</v>
      </c>
      <c r="N6">
        <f t="shared" si="0"/>
        <v>1.0752922906239099E-2</v>
      </c>
      <c r="O6">
        <f t="shared" si="0"/>
        <v>0.58166803844091097</v>
      </c>
      <c r="P6">
        <f t="shared" si="0"/>
        <v>1</v>
      </c>
      <c r="Q6">
        <f t="shared" si="0"/>
        <v>7.3690853435723997E-3</v>
      </c>
      <c r="R6">
        <f t="shared" si="0"/>
        <v>0.101874232251804</v>
      </c>
      <c r="S6">
        <f t="shared" si="0"/>
        <v>0.132861962926376</v>
      </c>
      <c r="T6">
        <f t="shared" si="0"/>
        <v>0.16340139368461401</v>
      </c>
    </row>
    <row r="7" spans="1:20" x14ac:dyDescent="0.3">
      <c r="A7" s="1" t="s">
        <v>8</v>
      </c>
      <c r="B7">
        <v>-2.5727224919401701E-2</v>
      </c>
      <c r="C7">
        <v>0.41063874489053898</v>
      </c>
      <c r="D7">
        <v>0.130976229879748</v>
      </c>
      <c r="E7">
        <v>1.66988287938004E-4</v>
      </c>
      <c r="F7">
        <v>-7.3690853435723997E-3</v>
      </c>
      <c r="G7">
        <v>1</v>
      </c>
      <c r="H7">
        <v>7.5214794049450195E-2</v>
      </c>
      <c r="I7">
        <v>3.6082102014239198E-2</v>
      </c>
      <c r="J7">
        <v>5.2625502793860301E-2</v>
      </c>
      <c r="L7">
        <f t="shared" si="1"/>
        <v>2.5727224919401701E-2</v>
      </c>
      <c r="M7">
        <f t="shared" si="0"/>
        <v>0.41063874489053898</v>
      </c>
      <c r="N7">
        <f t="shared" si="0"/>
        <v>0.130976229879748</v>
      </c>
      <c r="O7">
        <f t="shared" si="0"/>
        <v>1.66988287938004E-4</v>
      </c>
      <c r="P7">
        <f t="shared" si="0"/>
        <v>7.3690853435723997E-3</v>
      </c>
      <c r="Q7">
        <f t="shared" si="0"/>
        <v>1</v>
      </c>
      <c r="R7">
        <f t="shared" si="0"/>
        <v>7.5214794049450195E-2</v>
      </c>
      <c r="S7">
        <f t="shared" si="0"/>
        <v>3.6082102014239198E-2</v>
      </c>
      <c r="T7">
        <f t="shared" si="0"/>
        <v>5.2625502793860301E-2</v>
      </c>
    </row>
    <row r="8" spans="1:20" x14ac:dyDescent="0.3">
      <c r="A8" s="1" t="s">
        <v>9</v>
      </c>
      <c r="B8">
        <v>6.4123811515173407E-2</v>
      </c>
      <c r="C8">
        <v>0.10788598345328999</v>
      </c>
      <c r="D8">
        <v>6.1134592204114199E-2</v>
      </c>
      <c r="E8">
        <v>0.145364048609636</v>
      </c>
      <c r="F8">
        <v>0.101874232251804</v>
      </c>
      <c r="G8">
        <v>7.5214794049450195E-2</v>
      </c>
      <c r="H8">
        <v>1</v>
      </c>
      <c r="I8">
        <v>1.11469486863088E-2</v>
      </c>
      <c r="J8">
        <v>-1.3149901771949901E-3</v>
      </c>
      <c r="L8">
        <f t="shared" si="1"/>
        <v>6.4123811515173407E-2</v>
      </c>
      <c r="M8">
        <f t="shared" si="0"/>
        <v>0.10788598345328999</v>
      </c>
      <c r="N8">
        <f t="shared" si="0"/>
        <v>6.1134592204114199E-2</v>
      </c>
      <c r="O8">
        <f t="shared" si="0"/>
        <v>0.145364048609636</v>
      </c>
      <c r="P8">
        <f t="shared" si="0"/>
        <v>0.101874232251804</v>
      </c>
      <c r="Q8">
        <f t="shared" si="0"/>
        <v>7.5214794049450195E-2</v>
      </c>
      <c r="R8">
        <f t="shared" si="0"/>
        <v>1</v>
      </c>
      <c r="S8">
        <f t="shared" si="0"/>
        <v>1.11469486863088E-2</v>
      </c>
      <c r="T8">
        <f t="shared" si="0"/>
        <v>1.3149901771949901E-3</v>
      </c>
    </row>
    <row r="9" spans="1:20" x14ac:dyDescent="0.3">
      <c r="A9" s="1" t="s">
        <v>10</v>
      </c>
      <c r="B9">
        <v>8.4791621448082107E-3</v>
      </c>
      <c r="C9">
        <v>3.90400479974852E-2</v>
      </c>
      <c r="D9">
        <v>-5.9353067262465599E-3</v>
      </c>
      <c r="E9">
        <v>7.4242290913250603E-2</v>
      </c>
      <c r="F9">
        <v>0.132861962926376</v>
      </c>
      <c r="G9">
        <v>3.6082102014239198E-2</v>
      </c>
      <c r="H9">
        <v>1.11469486863088E-2</v>
      </c>
      <c r="I9">
        <v>1</v>
      </c>
      <c r="J9">
        <v>0.60625238545007998</v>
      </c>
      <c r="L9">
        <f t="shared" si="1"/>
        <v>8.4791621448082107E-3</v>
      </c>
      <c r="M9">
        <f t="shared" si="0"/>
        <v>3.90400479974852E-2</v>
      </c>
      <c r="N9">
        <f t="shared" si="0"/>
        <v>5.9353067262465599E-3</v>
      </c>
      <c r="O9">
        <f t="shared" si="0"/>
        <v>7.4242290913250603E-2</v>
      </c>
      <c r="P9">
        <f t="shared" si="0"/>
        <v>0.132861962926376</v>
      </c>
      <c r="Q9">
        <f t="shared" si="0"/>
        <v>3.6082102014239198E-2</v>
      </c>
      <c r="R9">
        <f t="shared" si="0"/>
        <v>1.11469486863088E-2</v>
      </c>
      <c r="S9">
        <f t="shared" si="0"/>
        <v>1</v>
      </c>
      <c r="T9">
        <f t="shared" si="0"/>
        <v>0.60625238545007998</v>
      </c>
    </row>
    <row r="10" spans="1:20" x14ac:dyDescent="0.3">
      <c r="A10" s="1" t="s">
        <v>11</v>
      </c>
      <c r="B10">
        <v>-2.3348133711860699E-2</v>
      </c>
      <c r="C10">
        <v>5.6370962887338102E-2</v>
      </c>
      <c r="D10">
        <v>-1.5300842252364E-3</v>
      </c>
      <c r="E10">
        <v>6.1030080983392701E-2</v>
      </c>
      <c r="F10">
        <v>0.16340139368461401</v>
      </c>
      <c r="G10">
        <v>5.2625502793860301E-2</v>
      </c>
      <c r="H10">
        <v>-1.3149901771949901E-3</v>
      </c>
      <c r="I10">
        <v>0.60625238545007998</v>
      </c>
      <c r="J10">
        <v>1</v>
      </c>
      <c r="L10">
        <f t="shared" si="1"/>
        <v>2.3348133711860699E-2</v>
      </c>
      <c r="M10">
        <f t="shared" si="0"/>
        <v>5.6370962887338102E-2</v>
      </c>
      <c r="N10">
        <f t="shared" si="0"/>
        <v>1.5300842252364E-3</v>
      </c>
      <c r="O10">
        <f t="shared" si="0"/>
        <v>6.1030080983392701E-2</v>
      </c>
      <c r="P10">
        <f t="shared" si="0"/>
        <v>0.16340139368461401</v>
      </c>
      <c r="Q10">
        <f t="shared" si="0"/>
        <v>5.2625502793860301E-2</v>
      </c>
      <c r="R10">
        <f t="shared" si="0"/>
        <v>1.3149901771949901E-3</v>
      </c>
      <c r="S10">
        <f t="shared" si="0"/>
        <v>0.60625238545007998</v>
      </c>
      <c r="T10">
        <f t="shared" si="0"/>
        <v>1</v>
      </c>
    </row>
  </sheetData>
  <conditionalFormatting sqref="B2:J10">
    <cfRule type="colorScale" priority="1">
      <colorScale>
        <cfvo type="min"/>
        <cfvo type="percent" val="99"/>
        <color theme="0"/>
        <color rgb="FFFF0000"/>
      </colorScale>
    </cfRule>
    <cfRule type="colorScale" priority="2">
      <colorScale>
        <cfvo type="num" val="0"/>
        <cfvo type="num" val="0.99"/>
        <color theme="0"/>
        <color rgb="FFFF0000"/>
      </colorScale>
    </cfRule>
    <cfRule type="colorScale" priority="3">
      <colorScale>
        <cfvo type="num" val="0"/>
        <cfvo type="max"/>
        <color rgb="FFFCFCFF"/>
        <color rgb="FFF8696B"/>
      </colorScale>
    </cfRule>
    <cfRule type="colorScale" priority="4">
      <colorScale>
        <cfvo type="num" val="0"/>
        <cfvo type="num" val="1"/>
        <color theme="0"/>
        <color theme="5"/>
      </colorScale>
    </cfRule>
  </conditionalFormatting>
  <conditionalFormatting sqref="L2:T10">
    <cfRule type="colorScale" priority="5">
      <colorScale>
        <cfvo type="min"/>
        <cfvo type="percent" val="99"/>
        <color theme="0"/>
        <color rgb="FFFF0000"/>
      </colorScale>
    </cfRule>
    <cfRule type="colorScale" priority="6">
      <colorScale>
        <cfvo type="num" val="0"/>
        <cfvo type="num" val="0.99"/>
        <color theme="0"/>
        <color rgb="FFFF0000"/>
      </colorScale>
    </cfRule>
    <cfRule type="colorScale" priority="7">
      <colorScale>
        <cfvo type="num" val="0"/>
        <cfvo type="max"/>
        <color rgb="FFFCFCFF"/>
        <color rgb="FFF8696B"/>
      </colorScale>
    </cfRule>
    <cfRule type="colorScale" priority="10">
      <colorScale>
        <cfvo type="num" val="0"/>
        <cfvo type="num" val="1"/>
        <color theme="0"/>
        <color theme="5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77617361D4164DB969604FAE7E4538" ma:contentTypeVersion="14" ma:contentTypeDescription="Een nieuw document maken." ma:contentTypeScope="" ma:versionID="4652693434d5d56d8fca5ef2e163c42c">
  <xsd:schema xmlns:xsd="http://www.w3.org/2001/XMLSchema" xmlns:xs="http://www.w3.org/2001/XMLSchema" xmlns:p="http://schemas.microsoft.com/office/2006/metadata/properties" xmlns:ns2="dc6cbcaa-1e6a-48fc-bcde-693539429bbc" xmlns:ns3="05f62c6f-8035-4ee0-992b-f6c6e3ebbd87" targetNamespace="http://schemas.microsoft.com/office/2006/metadata/properties" ma:root="true" ma:fieldsID="cc6554d1f0dbedd48b75a6fc0f822bb0" ns2:_="" ns3:_="">
    <xsd:import namespace="dc6cbcaa-1e6a-48fc-bcde-693539429bbc"/>
    <xsd:import namespace="05f62c6f-8035-4ee0-992b-f6c6e3ebbd8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6cbcaa-1e6a-48fc-bcde-693539429b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Afbeeldingtags" ma:readOnly="false" ma:fieldId="{5cf76f15-5ced-4ddc-b409-7134ff3c332f}" ma:taxonomyMulti="true" ma:sspId="5dd2a442-b5ac-41d7-a9d3-5c9eaa3193f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f62c6f-8035-4ee0-992b-f6c6e3ebbd87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b48bf5b3-aa92-4d62-88b2-6db3e06cb75c}" ma:internalName="TaxCatchAll" ma:showField="CatchAllData" ma:web="05f62c6f-8035-4ee0-992b-f6c6e3ebbd8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c6cbcaa-1e6a-48fc-bcde-693539429bbc">
      <Terms xmlns="http://schemas.microsoft.com/office/infopath/2007/PartnerControls"/>
    </lcf76f155ced4ddcb4097134ff3c332f>
    <TaxCatchAll xmlns="05f62c6f-8035-4ee0-992b-f6c6e3ebbd8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A9A3F08-87FA-4745-9006-FBA4068213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6cbcaa-1e6a-48fc-bcde-693539429bbc"/>
    <ds:schemaRef ds:uri="05f62c6f-8035-4ee0-992b-f6c6e3ebbd8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8B68D6C-2D58-44D4-868F-C240023072B5}">
  <ds:schemaRefs>
    <ds:schemaRef ds:uri="http://schemas.microsoft.com/office/2006/metadata/properties"/>
    <ds:schemaRef ds:uri="http://schemas.microsoft.com/office/infopath/2007/PartnerControls"/>
    <ds:schemaRef ds:uri="dc6cbcaa-1e6a-48fc-bcde-693539429bbc"/>
    <ds:schemaRef ds:uri="05f62c6f-8035-4ee0-992b-f6c6e3ebbd87"/>
  </ds:schemaRefs>
</ds:datastoreItem>
</file>

<file path=customXml/itemProps3.xml><?xml version="1.0" encoding="utf-8"?>
<ds:datastoreItem xmlns:ds="http://schemas.openxmlformats.org/officeDocument/2006/customXml" ds:itemID="{DD828BC4-D1EB-47DF-A964-2276CFFD5A6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model_description</vt:lpstr>
      <vt:lpstr>shortlist_variables_binned</vt:lpstr>
      <vt:lpstr>correlation_matrix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József Bence László</dc:creator>
  <cp:lastModifiedBy>József Bence László</cp:lastModifiedBy>
  <dcterms:created xsi:type="dcterms:W3CDTF">2024-08-23T11:08:42Z</dcterms:created>
  <dcterms:modified xsi:type="dcterms:W3CDTF">2025-07-26T15:28:26Z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1598e80-c4b0-45ea-92db-0f710f24d13e_Enabled">
    <vt:lpwstr>true</vt:lpwstr>
  </property>
  <property fmtid="{D5CDD505-2E9C-101B-9397-08002B2CF9AE}" pid="3" name="MSIP_Label_31598e80-c4b0-45ea-92db-0f710f24d13e_SetDate">
    <vt:lpwstr>2024-08-23T11:51:54Z</vt:lpwstr>
  </property>
  <property fmtid="{D5CDD505-2E9C-101B-9397-08002B2CF9AE}" pid="4" name="MSIP_Label_31598e80-c4b0-45ea-92db-0f710f24d13e_Method">
    <vt:lpwstr>Privileged</vt:lpwstr>
  </property>
  <property fmtid="{D5CDD505-2E9C-101B-9397-08002B2CF9AE}" pid="5" name="MSIP_Label_31598e80-c4b0-45ea-92db-0f710f24d13e_Name">
    <vt:lpwstr>31598e80-c4b0-45ea-92db-0f710f24d13e</vt:lpwstr>
  </property>
  <property fmtid="{D5CDD505-2E9C-101B-9397-08002B2CF9AE}" pid="6" name="MSIP_Label_31598e80-c4b0-45ea-92db-0f710f24d13e_SiteId">
    <vt:lpwstr>64af2aee-7d6c-49ac-a409-192d3fee73b8</vt:lpwstr>
  </property>
  <property fmtid="{D5CDD505-2E9C-101B-9397-08002B2CF9AE}" pid="7" name="MSIP_Label_31598e80-c4b0-45ea-92db-0f710f24d13e_ActionId">
    <vt:lpwstr>21278d23-f7d4-454f-9171-86b41ffb7b29</vt:lpwstr>
  </property>
  <property fmtid="{D5CDD505-2E9C-101B-9397-08002B2CF9AE}" pid="8" name="MSIP_Label_31598e80-c4b0-45ea-92db-0f710f24d13e_ContentBits">
    <vt:lpwstr>1</vt:lpwstr>
  </property>
  <property fmtid="{D5CDD505-2E9C-101B-9397-08002B2CF9AE}" pid="9" name="ContentTypeId">
    <vt:lpwstr>0x0101006377617361D4164DB969604FAE7E4538</vt:lpwstr>
  </property>
</Properties>
</file>