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ivera/AMSTRAD/jano/data/"/>
    </mc:Choice>
  </mc:AlternateContent>
  <xr:revisionPtr revIDLastSave="0" documentId="13_ncr:1_{52440C36-B234-E54F-B529-E0E2DF2D6573}" xr6:coauthVersionLast="47" xr6:coauthVersionMax="47" xr10:uidLastSave="{00000000-0000-0000-0000-000000000000}"/>
  <bookViews>
    <workbookView xWindow="20940" yWindow="960" windowWidth="35960" windowHeight="21600" xr2:uid="{37F15695-1299-7149-A5CE-E12A1B3D2F3F}"/>
  </bookViews>
  <sheets>
    <sheet name="FICHAS" sheetId="7" r:id="rId1"/>
    <sheet name="FICHAS1 RAW" sheetId="2" r:id="rId2"/>
    <sheet name="FICHAS1 REVISTAS" sheetId="3" r:id="rId3"/>
    <sheet name="FICHAS1 ARTICULOS" sheetId="1" r:id="rId4"/>
    <sheet name="FICHAS2 RAW" sheetId="4" r:id="rId5"/>
    <sheet name="FICHAS2 REVISTAS" sheetId="5" r:id="rId6"/>
    <sheet name="FICHAS2 ARTICULOS" sheetId="6" r:id="rId7"/>
  </sheets>
  <definedNames>
    <definedName name="FICHAS1" localSheetId="1">'FICHAS1 RAW'!$A$1:$A$605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4" i="6" l="1"/>
  <c r="C134" i="6" s="1"/>
  <c r="B135" i="6"/>
  <c r="C135" i="6" s="1"/>
  <c r="B118" i="6"/>
  <c r="C118" i="6"/>
  <c r="D118" i="6"/>
  <c r="E118" i="6" s="1"/>
  <c r="B119" i="6"/>
  <c r="C119" i="6" s="1"/>
  <c r="B120" i="6"/>
  <c r="C120" i="6" s="1"/>
  <c r="B121" i="6"/>
  <c r="C121" i="6"/>
  <c r="D121" i="6"/>
  <c r="E121" i="6" s="1"/>
  <c r="B122" i="6"/>
  <c r="C122" i="6" s="1"/>
  <c r="D122" i="6"/>
  <c r="E122" i="6" s="1"/>
  <c r="B123" i="6"/>
  <c r="C123" i="6" s="1"/>
  <c r="B124" i="6"/>
  <c r="C124" i="6" s="1"/>
  <c r="D124" i="6"/>
  <c r="G124" i="6" s="1"/>
  <c r="B125" i="6"/>
  <c r="D125" i="6" s="1"/>
  <c r="C125" i="6"/>
  <c r="B126" i="6"/>
  <c r="C126" i="6"/>
  <c r="D126" i="6"/>
  <c r="E126" i="6" s="1"/>
  <c r="B127" i="6"/>
  <c r="C127" i="6" s="1"/>
  <c r="B128" i="6"/>
  <c r="C128" i="6" s="1"/>
  <c r="B129" i="6"/>
  <c r="C129" i="6"/>
  <c r="D129" i="6"/>
  <c r="E129" i="6" s="1"/>
  <c r="B130" i="6"/>
  <c r="C130" i="6" s="1"/>
  <c r="D130" i="6"/>
  <c r="E130" i="6" s="1"/>
  <c r="B131" i="6"/>
  <c r="C131" i="6" s="1"/>
  <c r="B132" i="6"/>
  <c r="C132" i="6" s="1"/>
  <c r="B133" i="6"/>
  <c r="D133" i="6" s="1"/>
  <c r="C133" i="6"/>
  <c r="B91" i="6"/>
  <c r="D91" i="6" s="1"/>
  <c r="C91" i="6"/>
  <c r="B92" i="6"/>
  <c r="C92" i="6" s="1"/>
  <c r="D92" i="6"/>
  <c r="E92" i="6" s="1"/>
  <c r="B93" i="6"/>
  <c r="C93" i="6" s="1"/>
  <c r="D93" i="6"/>
  <c r="E93" i="6" s="1"/>
  <c r="B94" i="6"/>
  <c r="C94" i="6" s="1"/>
  <c r="D94" i="6"/>
  <c r="E94" i="6"/>
  <c r="F94" i="6"/>
  <c r="G94" i="6"/>
  <c r="B95" i="6"/>
  <c r="D95" i="6" s="1"/>
  <c r="B96" i="6"/>
  <c r="C96" i="6" s="1"/>
  <c r="D96" i="6"/>
  <c r="E96" i="6" s="1"/>
  <c r="B97" i="6"/>
  <c r="C97" i="6" s="1"/>
  <c r="B98" i="6"/>
  <c r="C98" i="6" s="1"/>
  <c r="D98" i="6"/>
  <c r="F98" i="6" s="1"/>
  <c r="E98" i="6"/>
  <c r="B99" i="6"/>
  <c r="D99" i="6" s="1"/>
  <c r="C99" i="6"/>
  <c r="B100" i="6"/>
  <c r="C100" i="6" s="1"/>
  <c r="D100" i="6"/>
  <c r="E100" i="6" s="1"/>
  <c r="B101" i="6"/>
  <c r="C101" i="6" s="1"/>
  <c r="D101" i="6"/>
  <c r="E101" i="6" s="1"/>
  <c r="B102" i="6"/>
  <c r="C102" i="6" s="1"/>
  <c r="D102" i="6"/>
  <c r="E102" i="6"/>
  <c r="F102" i="6"/>
  <c r="G102" i="6"/>
  <c r="B103" i="6"/>
  <c r="D103" i="6" s="1"/>
  <c r="B104" i="6"/>
  <c r="C104" i="6" s="1"/>
  <c r="D104" i="6"/>
  <c r="E104" i="6" s="1"/>
  <c r="B105" i="6"/>
  <c r="C105" i="6" s="1"/>
  <c r="B106" i="6"/>
  <c r="C106" i="6" s="1"/>
  <c r="D106" i="6"/>
  <c r="F106" i="6" s="1"/>
  <c r="E106" i="6"/>
  <c r="B107" i="6"/>
  <c r="D107" i="6" s="1"/>
  <c r="C107" i="6"/>
  <c r="B108" i="6"/>
  <c r="C108" i="6" s="1"/>
  <c r="D108" i="6"/>
  <c r="E108" i="6" s="1"/>
  <c r="B109" i="6"/>
  <c r="C109" i="6" s="1"/>
  <c r="D109" i="6"/>
  <c r="E109" i="6" s="1"/>
  <c r="B110" i="6"/>
  <c r="C110" i="6" s="1"/>
  <c r="D110" i="6"/>
  <c r="E110" i="6"/>
  <c r="F110" i="6"/>
  <c r="G110" i="6"/>
  <c r="B111" i="6"/>
  <c r="D111" i="6" s="1"/>
  <c r="B112" i="6"/>
  <c r="C112" i="6" s="1"/>
  <c r="D112" i="6"/>
  <c r="E112" i="6" s="1"/>
  <c r="B113" i="6"/>
  <c r="C113" i="6" s="1"/>
  <c r="B114" i="6"/>
  <c r="C114" i="6" s="1"/>
  <c r="D114" i="6"/>
  <c r="F114" i="6" s="1"/>
  <c r="E114" i="6"/>
  <c r="B115" i="6"/>
  <c r="D115" i="6" s="1"/>
  <c r="C115" i="6"/>
  <c r="B116" i="6"/>
  <c r="C116" i="6" s="1"/>
  <c r="D116" i="6"/>
  <c r="E116" i="6" s="1"/>
  <c r="B117" i="6"/>
  <c r="C117" i="6" s="1"/>
  <c r="D117" i="6"/>
  <c r="E117" i="6" s="1"/>
  <c r="B74" i="6"/>
  <c r="D74" i="6" s="1"/>
  <c r="C74" i="6"/>
  <c r="B75" i="6"/>
  <c r="C75" i="6"/>
  <c r="D75" i="6"/>
  <c r="F75" i="6" s="1"/>
  <c r="E75" i="6"/>
  <c r="B76" i="6"/>
  <c r="C76" i="6" s="1"/>
  <c r="D76" i="6"/>
  <c r="E76" i="6" s="1"/>
  <c r="G76" i="6"/>
  <c r="B77" i="6"/>
  <c r="C77" i="6" s="1"/>
  <c r="B78" i="6"/>
  <c r="D78" i="6" s="1"/>
  <c r="C78" i="6"/>
  <c r="B79" i="6"/>
  <c r="C79" i="6" s="1"/>
  <c r="B80" i="6"/>
  <c r="C80" i="6" s="1"/>
  <c r="D80" i="6"/>
  <c r="E80" i="6" s="1"/>
  <c r="G80" i="6"/>
  <c r="B81" i="6"/>
  <c r="C81" i="6" s="1"/>
  <c r="D81" i="6"/>
  <c r="E81" i="6" s="1"/>
  <c r="B82" i="6"/>
  <c r="D82" i="6" s="1"/>
  <c r="C82" i="6"/>
  <c r="B83" i="6"/>
  <c r="C83" i="6"/>
  <c r="D83" i="6"/>
  <c r="F83" i="6" s="1"/>
  <c r="E83" i="6"/>
  <c r="B84" i="6"/>
  <c r="C84" i="6" s="1"/>
  <c r="D84" i="6"/>
  <c r="E84" i="6" s="1"/>
  <c r="B85" i="6"/>
  <c r="C85" i="6" s="1"/>
  <c r="B86" i="6"/>
  <c r="D86" i="6" s="1"/>
  <c r="C86" i="6"/>
  <c r="B87" i="6"/>
  <c r="C87" i="6" s="1"/>
  <c r="B88" i="6"/>
  <c r="C88" i="6" s="1"/>
  <c r="D88" i="6"/>
  <c r="E88" i="6" s="1"/>
  <c r="B89" i="6"/>
  <c r="C89" i="6" s="1"/>
  <c r="D89" i="6"/>
  <c r="E89" i="6" s="1"/>
  <c r="B90" i="6"/>
  <c r="D90" i="6" s="1"/>
  <c r="C90" i="6"/>
  <c r="B51" i="6"/>
  <c r="C51" i="6" s="1"/>
  <c r="B52" i="6"/>
  <c r="C52" i="6" s="1"/>
  <c r="B53" i="6"/>
  <c r="C53" i="6"/>
  <c r="D53" i="6"/>
  <c r="E53" i="6" s="1"/>
  <c r="G53" i="6"/>
  <c r="B54" i="6"/>
  <c r="C54" i="6"/>
  <c r="D54" i="6"/>
  <c r="E54" i="6" s="1"/>
  <c r="B55" i="6"/>
  <c r="C55" i="6" s="1"/>
  <c r="B56" i="6"/>
  <c r="C56" i="6" s="1"/>
  <c r="B57" i="6"/>
  <c r="C57" i="6"/>
  <c r="D57" i="6"/>
  <c r="E57" i="6" s="1"/>
  <c r="G57" i="6"/>
  <c r="B58" i="6"/>
  <c r="C58" i="6" s="1"/>
  <c r="D58" i="6"/>
  <c r="E58" i="6" s="1"/>
  <c r="B59" i="6"/>
  <c r="C59" i="6" s="1"/>
  <c r="B60" i="6"/>
  <c r="C60" i="6" s="1"/>
  <c r="B61" i="6"/>
  <c r="C61" i="6"/>
  <c r="D61" i="6"/>
  <c r="E61" i="6" s="1"/>
  <c r="G61" i="6"/>
  <c r="B62" i="6"/>
  <c r="C62" i="6"/>
  <c r="D62" i="6"/>
  <c r="E62" i="6" s="1"/>
  <c r="B63" i="6"/>
  <c r="C63" i="6" s="1"/>
  <c r="B64" i="6"/>
  <c r="C64" i="6" s="1"/>
  <c r="B65" i="6"/>
  <c r="C65" i="6" s="1"/>
  <c r="B66" i="6"/>
  <c r="C66" i="6" s="1"/>
  <c r="B67" i="6"/>
  <c r="C67" i="6" s="1"/>
  <c r="B68" i="6"/>
  <c r="C68" i="6" s="1"/>
  <c r="B69" i="6"/>
  <c r="C69" i="6" s="1"/>
  <c r="B70" i="6"/>
  <c r="D70" i="6" s="1"/>
  <c r="E70" i="6" s="1"/>
  <c r="C70" i="6"/>
  <c r="B71" i="6"/>
  <c r="C71" i="6" s="1"/>
  <c r="B72" i="6"/>
  <c r="C72" i="6" s="1"/>
  <c r="B73" i="6"/>
  <c r="C73" i="6" s="1"/>
  <c r="B6" i="6"/>
  <c r="C6" i="6" s="1"/>
  <c r="D6" i="6"/>
  <c r="E6" i="6" s="1"/>
  <c r="B7" i="6"/>
  <c r="C7" i="6" s="1"/>
  <c r="B8" i="6"/>
  <c r="C8" i="6" s="1"/>
  <c r="B9" i="6"/>
  <c r="C9" i="6"/>
  <c r="D9" i="6"/>
  <c r="E9" i="6" s="1"/>
  <c r="G9" i="6"/>
  <c r="B10" i="6"/>
  <c r="C10" i="6" s="1"/>
  <c r="D10" i="6"/>
  <c r="G10" i="6" s="1"/>
  <c r="E10" i="6"/>
  <c r="F10" i="6"/>
  <c r="B11" i="6"/>
  <c r="C11" i="6" s="1"/>
  <c r="B12" i="6"/>
  <c r="C12" i="6" s="1"/>
  <c r="B13" i="6"/>
  <c r="C13" i="6" s="1"/>
  <c r="B14" i="6"/>
  <c r="C14" i="6" s="1"/>
  <c r="D14" i="6"/>
  <c r="E14" i="6" s="1"/>
  <c r="B15" i="6"/>
  <c r="C15" i="6" s="1"/>
  <c r="B16" i="6"/>
  <c r="C16" i="6" s="1"/>
  <c r="B17" i="6"/>
  <c r="C17" i="6"/>
  <c r="D17" i="6"/>
  <c r="E17" i="6" s="1"/>
  <c r="B18" i="6"/>
  <c r="C18" i="6" s="1"/>
  <c r="D18" i="6"/>
  <c r="E18" i="6" s="1"/>
  <c r="F18" i="6"/>
  <c r="B19" i="6"/>
  <c r="C19" i="6" s="1"/>
  <c r="B20" i="6"/>
  <c r="C20" i="6" s="1"/>
  <c r="B21" i="6"/>
  <c r="C21" i="6" s="1"/>
  <c r="B22" i="6"/>
  <c r="C22" i="6" s="1"/>
  <c r="D22" i="6"/>
  <c r="E22" i="6" s="1"/>
  <c r="B23" i="6"/>
  <c r="C23" i="6" s="1"/>
  <c r="B24" i="6"/>
  <c r="C24" i="6" s="1"/>
  <c r="B25" i="6"/>
  <c r="C25" i="6"/>
  <c r="D25" i="6"/>
  <c r="E25" i="6" s="1"/>
  <c r="B26" i="6"/>
  <c r="C26" i="6" s="1"/>
  <c r="D26" i="6"/>
  <c r="E26" i="6" s="1"/>
  <c r="F26" i="6"/>
  <c r="B27" i="6"/>
  <c r="C27" i="6" s="1"/>
  <c r="B28" i="6"/>
  <c r="C28" i="6" s="1"/>
  <c r="B29" i="6"/>
  <c r="C29" i="6" s="1"/>
  <c r="B30" i="6"/>
  <c r="C30" i="6" s="1"/>
  <c r="D30" i="6"/>
  <c r="E30" i="6" s="1"/>
  <c r="B31" i="6"/>
  <c r="C31" i="6" s="1"/>
  <c r="B32" i="6"/>
  <c r="C32" i="6" s="1"/>
  <c r="B33" i="6"/>
  <c r="C33" i="6"/>
  <c r="D33" i="6"/>
  <c r="E33" i="6" s="1"/>
  <c r="B34" i="6"/>
  <c r="C34" i="6" s="1"/>
  <c r="D34" i="6"/>
  <c r="G34" i="6" s="1"/>
  <c r="E34" i="6"/>
  <c r="F34" i="6"/>
  <c r="B35" i="6"/>
  <c r="C35" i="6" s="1"/>
  <c r="B36" i="6"/>
  <c r="C36" i="6" s="1"/>
  <c r="B37" i="6"/>
  <c r="C37" i="6" s="1"/>
  <c r="D37" i="6"/>
  <c r="E37" i="6" s="1"/>
  <c r="B38" i="6"/>
  <c r="C38" i="6" s="1"/>
  <c r="D38" i="6"/>
  <c r="E38" i="6" s="1"/>
  <c r="B39" i="6"/>
  <c r="C39" i="6" s="1"/>
  <c r="B40" i="6"/>
  <c r="C40" i="6" s="1"/>
  <c r="B41" i="6"/>
  <c r="C41" i="6"/>
  <c r="D41" i="6"/>
  <c r="E41" i="6" s="1"/>
  <c r="B42" i="6"/>
  <c r="C42" i="6" s="1"/>
  <c r="D42" i="6"/>
  <c r="G42" i="6" s="1"/>
  <c r="E42" i="6"/>
  <c r="F42" i="6"/>
  <c r="B43" i="6"/>
  <c r="C43" i="6" s="1"/>
  <c r="B44" i="6"/>
  <c r="C44" i="6" s="1"/>
  <c r="B45" i="6"/>
  <c r="C45" i="6" s="1"/>
  <c r="B46" i="6"/>
  <c r="C46" i="6" s="1"/>
  <c r="D46" i="6"/>
  <c r="E46" i="6" s="1"/>
  <c r="B47" i="6"/>
  <c r="C47" i="6" s="1"/>
  <c r="B48" i="6"/>
  <c r="C48" i="6" s="1"/>
  <c r="B49" i="6"/>
  <c r="C49" i="6"/>
  <c r="D49" i="6"/>
  <c r="E49" i="6" s="1"/>
  <c r="B50" i="6"/>
  <c r="C50" i="6" s="1"/>
  <c r="B3" i="6"/>
  <c r="C3" i="6" s="1"/>
  <c r="B4" i="6"/>
  <c r="C4" i="6" s="1"/>
  <c r="B5" i="6"/>
  <c r="C5" i="6" s="1"/>
  <c r="B2" i="6"/>
  <c r="D2" i="6" s="1"/>
  <c r="B4" i="5"/>
  <c r="C4" i="5" s="1"/>
  <c r="D4" i="5"/>
  <c r="E4" i="5"/>
  <c r="B5" i="5"/>
  <c r="C5" i="5" s="1"/>
  <c r="B6" i="5"/>
  <c r="E6" i="5" s="1"/>
  <c r="C6" i="5"/>
  <c r="D6" i="5"/>
  <c r="B7" i="5"/>
  <c r="C7" i="5" s="1"/>
  <c r="E7" i="5"/>
  <c r="B8" i="5"/>
  <c r="C8" i="5" s="1"/>
  <c r="E8" i="5"/>
  <c r="B9" i="5"/>
  <c r="C9" i="5" s="1"/>
  <c r="D9" i="5"/>
  <c r="E9" i="5"/>
  <c r="B10" i="5"/>
  <c r="C10" i="5" s="1"/>
  <c r="D10" i="5"/>
  <c r="E10" i="5"/>
  <c r="B11" i="5"/>
  <c r="C11" i="5" s="1"/>
  <c r="B12" i="5"/>
  <c r="E12" i="5" s="1"/>
  <c r="C12" i="5"/>
  <c r="D12" i="5"/>
  <c r="B13" i="5"/>
  <c r="C13" i="5" s="1"/>
  <c r="E13" i="5"/>
  <c r="B14" i="5"/>
  <c r="C14" i="5" s="1"/>
  <c r="E14" i="5"/>
  <c r="B15" i="5"/>
  <c r="C15" i="5" s="1"/>
  <c r="D15" i="5"/>
  <c r="E15" i="5"/>
  <c r="B16" i="5"/>
  <c r="C16" i="5" s="1"/>
  <c r="D16" i="5"/>
  <c r="E16" i="5"/>
  <c r="B17" i="5"/>
  <c r="C17" i="5" s="1"/>
  <c r="B18" i="5"/>
  <c r="E18" i="5" s="1"/>
  <c r="C18" i="5"/>
  <c r="D18" i="5"/>
  <c r="B19" i="5"/>
  <c r="C19" i="5" s="1"/>
  <c r="E19" i="5"/>
  <c r="B20" i="5"/>
  <c r="C20" i="5" s="1"/>
  <c r="E20" i="5"/>
  <c r="B21" i="5"/>
  <c r="C21" i="5" s="1"/>
  <c r="D21" i="5"/>
  <c r="E21" i="5"/>
  <c r="B22" i="5"/>
  <c r="C22" i="5" s="1"/>
  <c r="D22" i="5"/>
  <c r="E22" i="5"/>
  <c r="B23" i="5"/>
  <c r="C23" i="5" s="1"/>
  <c r="B24" i="5"/>
  <c r="E24" i="5" s="1"/>
  <c r="C24" i="5"/>
  <c r="D24" i="5"/>
  <c r="B25" i="5"/>
  <c r="C25" i="5" s="1"/>
  <c r="E25" i="5"/>
  <c r="B26" i="5"/>
  <c r="C26" i="5" s="1"/>
  <c r="E26" i="5"/>
  <c r="B27" i="5"/>
  <c r="C27" i="5" s="1"/>
  <c r="D27" i="5"/>
  <c r="E27" i="5"/>
  <c r="B28" i="5"/>
  <c r="C28" i="5" s="1"/>
  <c r="D28" i="5"/>
  <c r="E28" i="5"/>
  <c r="B29" i="5"/>
  <c r="C29" i="5" s="1"/>
  <c r="B30" i="5"/>
  <c r="E30" i="5" s="1"/>
  <c r="C30" i="5"/>
  <c r="D30" i="5"/>
  <c r="B31" i="5"/>
  <c r="C31" i="5" s="1"/>
  <c r="E31" i="5"/>
  <c r="B32" i="5"/>
  <c r="C32" i="5" s="1"/>
  <c r="E32" i="5"/>
  <c r="B33" i="5"/>
  <c r="C33" i="5" s="1"/>
  <c r="D33" i="5"/>
  <c r="E33" i="5"/>
  <c r="B34" i="5"/>
  <c r="C34" i="5" s="1"/>
  <c r="D34" i="5"/>
  <c r="E34" i="5"/>
  <c r="B35" i="5"/>
  <c r="C35" i="5" s="1"/>
  <c r="B36" i="5"/>
  <c r="E36" i="5" s="1"/>
  <c r="B3" i="5"/>
  <c r="C3" i="5" s="1"/>
  <c r="B2" i="5"/>
  <c r="E2" i="5" s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G2" i="1"/>
  <c r="F2" i="1"/>
  <c r="E2" i="1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48" i="1"/>
  <c r="C349" i="1"/>
  <c r="C350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72" i="1"/>
  <c r="C373" i="1"/>
  <c r="C374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96" i="1"/>
  <c r="C397" i="1"/>
  <c r="D397" i="1"/>
  <c r="C398" i="1"/>
  <c r="D398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D419" i="1"/>
  <c r="C420" i="1"/>
  <c r="C421" i="1"/>
  <c r="D421" i="1"/>
  <c r="C422" i="1"/>
  <c r="D422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D443" i="1"/>
  <c r="C444" i="1"/>
  <c r="D444" i="1"/>
  <c r="C445" i="1"/>
  <c r="D445" i="1"/>
  <c r="C446" i="1"/>
  <c r="D446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D467" i="1"/>
  <c r="C469" i="1"/>
  <c r="D469" i="1"/>
  <c r="C470" i="1"/>
  <c r="D470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91" i="1"/>
  <c r="D491" i="1"/>
  <c r="C492" i="1"/>
  <c r="D492" i="1"/>
  <c r="C493" i="1"/>
  <c r="D493" i="1"/>
  <c r="C494" i="1"/>
  <c r="D494" i="1"/>
  <c r="C500" i="1"/>
  <c r="D500" i="1"/>
  <c r="C501" i="1"/>
  <c r="D501" i="1"/>
  <c r="D2" i="1"/>
  <c r="C2" i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B21" i="1"/>
  <c r="B22" i="1"/>
  <c r="B23" i="1"/>
  <c r="B24" i="1"/>
  <c r="B25" i="1"/>
  <c r="B26" i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B45" i="1"/>
  <c r="B46" i="1"/>
  <c r="B47" i="1"/>
  <c r="B48" i="1"/>
  <c r="B49" i="1"/>
  <c r="B50" i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B69" i="1"/>
  <c r="B70" i="1"/>
  <c r="B71" i="1"/>
  <c r="B72" i="1"/>
  <c r="B73" i="1"/>
  <c r="B74" i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B93" i="1"/>
  <c r="B94" i="1"/>
  <c r="B95" i="1"/>
  <c r="B96" i="1"/>
  <c r="B97" i="1"/>
  <c r="B98" i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B117" i="1"/>
  <c r="B118" i="1"/>
  <c r="B119" i="1"/>
  <c r="B120" i="1"/>
  <c r="B121" i="1"/>
  <c r="B122" i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B141" i="1"/>
  <c r="B142" i="1"/>
  <c r="B143" i="1"/>
  <c r="B144" i="1"/>
  <c r="B145" i="1"/>
  <c r="B146" i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B165" i="1"/>
  <c r="B166" i="1"/>
  <c r="B167" i="1"/>
  <c r="B168" i="1"/>
  <c r="B169" i="1"/>
  <c r="B170" i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B189" i="1"/>
  <c r="B190" i="1"/>
  <c r="B191" i="1"/>
  <c r="B192" i="1"/>
  <c r="B193" i="1"/>
  <c r="B194" i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B213" i="1"/>
  <c r="B214" i="1"/>
  <c r="B215" i="1"/>
  <c r="B216" i="1"/>
  <c r="B217" i="1"/>
  <c r="B218" i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B237" i="1"/>
  <c r="B238" i="1"/>
  <c r="B239" i="1"/>
  <c r="B240" i="1"/>
  <c r="B241" i="1"/>
  <c r="B242" i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B261" i="1"/>
  <c r="B262" i="1"/>
  <c r="B263" i="1"/>
  <c r="B264" i="1"/>
  <c r="B265" i="1"/>
  <c r="B266" i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B285" i="1"/>
  <c r="B286" i="1"/>
  <c r="B287" i="1"/>
  <c r="B288" i="1"/>
  <c r="B289" i="1"/>
  <c r="B290" i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B309" i="1"/>
  <c r="B310" i="1"/>
  <c r="B311" i="1"/>
  <c r="B312" i="1"/>
  <c r="B313" i="1"/>
  <c r="B314" i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D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D329" i="1" s="1"/>
  <c r="B330" i="1"/>
  <c r="C330" i="1" s="1"/>
  <c r="B331" i="1"/>
  <c r="C331" i="1" s="1"/>
  <c r="B332" i="1"/>
  <c r="B333" i="1"/>
  <c r="B334" i="1"/>
  <c r="B335" i="1"/>
  <c r="B336" i="1"/>
  <c r="B337" i="1"/>
  <c r="B338" i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D344" i="1" s="1"/>
  <c r="B345" i="1"/>
  <c r="C345" i="1" s="1"/>
  <c r="B346" i="1"/>
  <c r="C346" i="1" s="1"/>
  <c r="B347" i="1"/>
  <c r="C347" i="1" s="1"/>
  <c r="B348" i="1"/>
  <c r="D348" i="1" s="1"/>
  <c r="B349" i="1"/>
  <c r="D349" i="1" s="1"/>
  <c r="B350" i="1"/>
  <c r="D350" i="1" s="1"/>
  <c r="B351" i="1"/>
  <c r="C351" i="1" s="1"/>
  <c r="B352" i="1"/>
  <c r="C352" i="1" s="1"/>
  <c r="B353" i="1"/>
  <c r="D353" i="1" s="1"/>
  <c r="B354" i="1"/>
  <c r="C354" i="1" s="1"/>
  <c r="B355" i="1"/>
  <c r="C355" i="1" s="1"/>
  <c r="B356" i="1"/>
  <c r="B357" i="1"/>
  <c r="B358" i="1"/>
  <c r="B359" i="1"/>
  <c r="B360" i="1"/>
  <c r="B361" i="1"/>
  <c r="B362" i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D372" i="1" s="1"/>
  <c r="B373" i="1"/>
  <c r="D373" i="1" s="1"/>
  <c r="B374" i="1"/>
  <c r="D374" i="1" s="1"/>
  <c r="B375" i="1"/>
  <c r="C375" i="1" s="1"/>
  <c r="B376" i="1"/>
  <c r="C376" i="1" s="1"/>
  <c r="B377" i="1"/>
  <c r="D377" i="1" s="1"/>
  <c r="B378" i="1"/>
  <c r="C378" i="1" s="1"/>
  <c r="B379" i="1"/>
  <c r="C379" i="1" s="1"/>
  <c r="B380" i="1"/>
  <c r="B381" i="1"/>
  <c r="B382" i="1"/>
  <c r="B383" i="1"/>
  <c r="B384" i="1"/>
  <c r="B385" i="1"/>
  <c r="B386" i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D392" i="1" s="1"/>
  <c r="B393" i="1"/>
  <c r="C393" i="1" s="1"/>
  <c r="B394" i="1"/>
  <c r="C394" i="1" s="1"/>
  <c r="B395" i="1"/>
  <c r="C395" i="1" s="1"/>
  <c r="B396" i="1"/>
  <c r="D396" i="1" s="1"/>
  <c r="B397" i="1"/>
  <c r="B398" i="1"/>
  <c r="B399" i="1"/>
  <c r="C399" i="1" s="1"/>
  <c r="B400" i="1"/>
  <c r="C400" i="1" s="1"/>
  <c r="B401" i="1"/>
  <c r="D401" i="1" s="1"/>
  <c r="B402" i="1"/>
  <c r="C402" i="1" s="1"/>
  <c r="B403" i="1"/>
  <c r="C403" i="1" s="1"/>
  <c r="B404" i="1"/>
  <c r="B405" i="1"/>
  <c r="B406" i="1"/>
  <c r="B407" i="1"/>
  <c r="B408" i="1"/>
  <c r="B409" i="1"/>
  <c r="B410" i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D416" i="1" s="1"/>
  <c r="B417" i="1"/>
  <c r="C417" i="1" s="1"/>
  <c r="B418" i="1"/>
  <c r="C418" i="1" s="1"/>
  <c r="B419" i="1"/>
  <c r="C419" i="1" s="1"/>
  <c r="B420" i="1"/>
  <c r="D420" i="1" s="1"/>
  <c r="B421" i="1"/>
  <c r="B422" i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B429" i="1"/>
  <c r="B430" i="1"/>
  <c r="B431" i="1"/>
  <c r="B432" i="1"/>
  <c r="B433" i="1"/>
  <c r="B434" i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B445" i="1"/>
  <c r="B446" i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B453" i="1"/>
  <c r="B454" i="1"/>
  <c r="B455" i="1"/>
  <c r="B456" i="1"/>
  <c r="B457" i="1"/>
  <c r="B458" i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D464" i="1" s="1"/>
  <c r="B465" i="1"/>
  <c r="C465" i="1" s="1"/>
  <c r="B466" i="1"/>
  <c r="C466" i="1" s="1"/>
  <c r="B467" i="1"/>
  <c r="C467" i="1" s="1"/>
  <c r="B468" i="1"/>
  <c r="C468" i="1" s="1"/>
  <c r="B469" i="1"/>
  <c r="B470" i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B477" i="1"/>
  <c r="B478" i="1"/>
  <c r="B479" i="1"/>
  <c r="B480" i="1"/>
  <c r="B481" i="1"/>
  <c r="B482" i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D488" i="1" s="1"/>
  <c r="B489" i="1"/>
  <c r="D489" i="1" s="1"/>
  <c r="B490" i="1"/>
  <c r="C490" i="1" s="1"/>
  <c r="B491" i="1"/>
  <c r="B492" i="1"/>
  <c r="B493" i="1"/>
  <c r="B494" i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B501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3" i="1"/>
  <c r="C3" i="1" s="1"/>
  <c r="B2" i="1"/>
  <c r="A3" i="1"/>
  <c r="E125" i="6" l="1"/>
  <c r="G125" i="6"/>
  <c r="E133" i="6"/>
  <c r="G133" i="6"/>
  <c r="G41" i="6"/>
  <c r="G33" i="6"/>
  <c r="G25" i="6"/>
  <c r="G17" i="6"/>
  <c r="F124" i="6"/>
  <c r="D66" i="6"/>
  <c r="E66" i="6" s="1"/>
  <c r="D85" i="6"/>
  <c r="E85" i="6" s="1"/>
  <c r="D77" i="6"/>
  <c r="E77" i="6" s="1"/>
  <c r="D113" i="6"/>
  <c r="E113" i="6" s="1"/>
  <c r="D105" i="6"/>
  <c r="E105" i="6" s="1"/>
  <c r="D97" i="6"/>
  <c r="E97" i="6" s="1"/>
  <c r="E124" i="6"/>
  <c r="D132" i="6"/>
  <c r="G84" i="6"/>
  <c r="G46" i="6"/>
  <c r="G38" i="6"/>
  <c r="G30" i="6"/>
  <c r="G22" i="6"/>
  <c r="G14" i="6"/>
  <c r="G6" i="6"/>
  <c r="F84" i="6"/>
  <c r="F76" i="6"/>
  <c r="F46" i="6"/>
  <c r="F38" i="6"/>
  <c r="F30" i="6"/>
  <c r="F22" i="6"/>
  <c r="F14" i="6"/>
  <c r="F6" i="6"/>
  <c r="D65" i="6"/>
  <c r="C111" i="6"/>
  <c r="C103" i="6"/>
  <c r="C95" i="6"/>
  <c r="G129" i="6"/>
  <c r="G121" i="6"/>
  <c r="G37" i="6"/>
  <c r="D29" i="6"/>
  <c r="D21" i="6"/>
  <c r="D13" i="6"/>
  <c r="D73" i="6"/>
  <c r="D45" i="6"/>
  <c r="D5" i="6"/>
  <c r="E5" i="6" s="1"/>
  <c r="D128" i="6"/>
  <c r="D120" i="6"/>
  <c r="G26" i="6"/>
  <c r="G18" i="6"/>
  <c r="F80" i="6"/>
  <c r="D50" i="6"/>
  <c r="D69" i="6"/>
  <c r="D87" i="6"/>
  <c r="D79" i="6"/>
  <c r="G114" i="6"/>
  <c r="G106" i="6"/>
  <c r="G98" i="6"/>
  <c r="D135" i="6"/>
  <c r="D134" i="6"/>
  <c r="F133" i="6"/>
  <c r="F129" i="6"/>
  <c r="F125" i="6"/>
  <c r="F121" i="6"/>
  <c r="D131" i="6"/>
  <c r="D127" i="6"/>
  <c r="D123" i="6"/>
  <c r="D119" i="6"/>
  <c r="G130" i="6"/>
  <c r="G126" i="6"/>
  <c r="G122" i="6"/>
  <c r="G118" i="6"/>
  <c r="F130" i="6"/>
  <c r="F126" i="6"/>
  <c r="F122" i="6"/>
  <c r="F118" i="6"/>
  <c r="E111" i="6"/>
  <c r="F111" i="6"/>
  <c r="G111" i="6"/>
  <c r="E103" i="6"/>
  <c r="F103" i="6"/>
  <c r="G103" i="6"/>
  <c r="E95" i="6"/>
  <c r="F95" i="6"/>
  <c r="G95" i="6"/>
  <c r="E115" i="6"/>
  <c r="F115" i="6"/>
  <c r="G115" i="6"/>
  <c r="E107" i="6"/>
  <c r="F107" i="6"/>
  <c r="G107" i="6"/>
  <c r="E99" i="6"/>
  <c r="F99" i="6"/>
  <c r="G99" i="6"/>
  <c r="E91" i="6"/>
  <c r="F91" i="6"/>
  <c r="G91" i="6"/>
  <c r="G117" i="6"/>
  <c r="G109" i="6"/>
  <c r="G101" i="6"/>
  <c r="G93" i="6"/>
  <c r="F117" i="6"/>
  <c r="F109" i="6"/>
  <c r="F105" i="6"/>
  <c r="F101" i="6"/>
  <c r="F97" i="6"/>
  <c r="F93" i="6"/>
  <c r="G116" i="6"/>
  <c r="G112" i="6"/>
  <c r="G108" i="6"/>
  <c r="G104" i="6"/>
  <c r="G100" i="6"/>
  <c r="G96" i="6"/>
  <c r="G92" i="6"/>
  <c r="F116" i="6"/>
  <c r="F112" i="6"/>
  <c r="F108" i="6"/>
  <c r="F104" i="6"/>
  <c r="F100" i="6"/>
  <c r="F96" i="6"/>
  <c r="F92" i="6"/>
  <c r="E90" i="6"/>
  <c r="F90" i="6"/>
  <c r="G90" i="6"/>
  <c r="E86" i="6"/>
  <c r="F86" i="6"/>
  <c r="G86" i="6"/>
  <c r="E78" i="6"/>
  <c r="F78" i="6"/>
  <c r="G78" i="6"/>
  <c r="E82" i="6"/>
  <c r="F82" i="6"/>
  <c r="G82" i="6"/>
  <c r="E74" i="6"/>
  <c r="F74" i="6"/>
  <c r="G74" i="6"/>
  <c r="G89" i="6"/>
  <c r="G85" i="6"/>
  <c r="G81" i="6"/>
  <c r="G77" i="6"/>
  <c r="F89" i="6"/>
  <c r="F81" i="6"/>
  <c r="G88" i="6"/>
  <c r="F88" i="6"/>
  <c r="G87" i="6"/>
  <c r="G83" i="6"/>
  <c r="G79" i="6"/>
  <c r="G75" i="6"/>
  <c r="G70" i="6"/>
  <c r="G66" i="6"/>
  <c r="G62" i="6"/>
  <c r="G58" i="6"/>
  <c r="G54" i="6"/>
  <c r="F70" i="6"/>
  <c r="F66" i="6"/>
  <c r="F62" i="6"/>
  <c r="F58" i="6"/>
  <c r="F54" i="6"/>
  <c r="F73" i="6"/>
  <c r="F69" i="6"/>
  <c r="F65" i="6"/>
  <c r="F61" i="6"/>
  <c r="F57" i="6"/>
  <c r="F53" i="6"/>
  <c r="D72" i="6"/>
  <c r="D68" i="6"/>
  <c r="D64" i="6"/>
  <c r="D60" i="6"/>
  <c r="D56" i="6"/>
  <c r="D52" i="6"/>
  <c r="D71" i="6"/>
  <c r="D67" i="6"/>
  <c r="D63" i="6"/>
  <c r="D59" i="6"/>
  <c r="D55" i="6"/>
  <c r="D51" i="6"/>
  <c r="G49" i="6"/>
  <c r="F49" i="6"/>
  <c r="F41" i="6"/>
  <c r="F37" i="6"/>
  <c r="F33" i="6"/>
  <c r="F29" i="6"/>
  <c r="F25" i="6"/>
  <c r="F21" i="6"/>
  <c r="F17" i="6"/>
  <c r="F13" i="6"/>
  <c r="F9" i="6"/>
  <c r="D48" i="6"/>
  <c r="D44" i="6"/>
  <c r="D40" i="6"/>
  <c r="D36" i="6"/>
  <c r="D32" i="6"/>
  <c r="D28" i="6"/>
  <c r="D24" i="6"/>
  <c r="D20" i="6"/>
  <c r="D16" i="6"/>
  <c r="D12" i="6"/>
  <c r="D8" i="6"/>
  <c r="D47" i="6"/>
  <c r="D43" i="6"/>
  <c r="D39" i="6"/>
  <c r="D35" i="6"/>
  <c r="D31" i="6"/>
  <c r="D27" i="6"/>
  <c r="D23" i="6"/>
  <c r="D19" i="6"/>
  <c r="D15" i="6"/>
  <c r="D11" i="6"/>
  <c r="D7" i="6"/>
  <c r="G5" i="6"/>
  <c r="D4" i="6"/>
  <c r="D3" i="6"/>
  <c r="G2" i="6"/>
  <c r="F2" i="6"/>
  <c r="E2" i="6"/>
  <c r="C2" i="6"/>
  <c r="D36" i="5"/>
  <c r="C36" i="5"/>
  <c r="D32" i="5"/>
  <c r="D26" i="5"/>
  <c r="D20" i="5"/>
  <c r="D14" i="5"/>
  <c r="D8" i="5"/>
  <c r="D31" i="5"/>
  <c r="D25" i="5"/>
  <c r="D19" i="5"/>
  <c r="D13" i="5"/>
  <c r="D7" i="5"/>
  <c r="E35" i="5"/>
  <c r="E29" i="5"/>
  <c r="E23" i="5"/>
  <c r="E17" i="5"/>
  <c r="E11" i="5"/>
  <c r="E5" i="5"/>
  <c r="D35" i="5"/>
  <c r="D29" i="5"/>
  <c r="D23" i="5"/>
  <c r="D17" i="5"/>
  <c r="D11" i="5"/>
  <c r="D5" i="5"/>
  <c r="E3" i="5"/>
  <c r="D3" i="5"/>
  <c r="C2" i="5"/>
  <c r="D2" i="5"/>
  <c r="C2" i="3"/>
  <c r="E2" i="3"/>
  <c r="D2" i="3"/>
  <c r="D326" i="1"/>
  <c r="D302" i="1"/>
  <c r="D278" i="1"/>
  <c r="D254" i="1"/>
  <c r="D230" i="1"/>
  <c r="D206" i="1"/>
  <c r="D182" i="1"/>
  <c r="D158" i="1"/>
  <c r="D134" i="1"/>
  <c r="D110" i="1"/>
  <c r="D86" i="1"/>
  <c r="D62" i="1"/>
  <c r="D38" i="1"/>
  <c r="D14" i="1"/>
  <c r="D325" i="1"/>
  <c r="D301" i="1"/>
  <c r="D277" i="1"/>
  <c r="D253" i="1"/>
  <c r="D229" i="1"/>
  <c r="D205" i="1"/>
  <c r="D181" i="1"/>
  <c r="D157" i="1"/>
  <c r="D133" i="1"/>
  <c r="D109" i="1"/>
  <c r="D85" i="1"/>
  <c r="D61" i="1"/>
  <c r="D37" i="1"/>
  <c r="D13" i="1"/>
  <c r="D468" i="1"/>
  <c r="D324" i="1"/>
  <c r="D300" i="1"/>
  <c r="D276" i="1"/>
  <c r="D252" i="1"/>
  <c r="D228" i="1"/>
  <c r="D204" i="1"/>
  <c r="D180" i="1"/>
  <c r="D156" i="1"/>
  <c r="D132" i="1"/>
  <c r="D108" i="1"/>
  <c r="D84" i="1"/>
  <c r="D60" i="1"/>
  <c r="D36" i="1"/>
  <c r="D12" i="1"/>
  <c r="D395" i="1"/>
  <c r="D371" i="1"/>
  <c r="D347" i="1"/>
  <c r="D323" i="1"/>
  <c r="D299" i="1"/>
  <c r="D275" i="1"/>
  <c r="D251" i="1"/>
  <c r="D227" i="1"/>
  <c r="D203" i="1"/>
  <c r="D179" i="1"/>
  <c r="D155" i="1"/>
  <c r="D131" i="1"/>
  <c r="D107" i="1"/>
  <c r="D83" i="1"/>
  <c r="D59" i="1"/>
  <c r="D35" i="1"/>
  <c r="D11" i="1"/>
  <c r="D490" i="1"/>
  <c r="D466" i="1"/>
  <c r="D442" i="1"/>
  <c r="D418" i="1"/>
  <c r="D394" i="1"/>
  <c r="D370" i="1"/>
  <c r="D346" i="1"/>
  <c r="D322" i="1"/>
  <c r="D298" i="1"/>
  <c r="D274" i="1"/>
  <c r="D250" i="1"/>
  <c r="D226" i="1"/>
  <c r="D202" i="1"/>
  <c r="D178" i="1"/>
  <c r="D154" i="1"/>
  <c r="D130" i="1"/>
  <c r="D106" i="1"/>
  <c r="D82" i="1"/>
  <c r="D58" i="1"/>
  <c r="D34" i="1"/>
  <c r="D10" i="1"/>
  <c r="D417" i="1"/>
  <c r="D393" i="1"/>
  <c r="D369" i="1"/>
  <c r="D345" i="1"/>
  <c r="D321" i="1"/>
  <c r="D297" i="1"/>
  <c r="D273" i="1"/>
  <c r="D249" i="1"/>
  <c r="D225" i="1"/>
  <c r="D201" i="1"/>
  <c r="D177" i="1"/>
  <c r="D153" i="1"/>
  <c r="D129" i="1"/>
  <c r="D105" i="1"/>
  <c r="D81" i="1"/>
  <c r="D57" i="1"/>
  <c r="D33" i="1"/>
  <c r="D9" i="1"/>
  <c r="D465" i="1"/>
  <c r="D368" i="1"/>
  <c r="D296" i="1"/>
  <c r="D272" i="1"/>
  <c r="D248" i="1"/>
  <c r="D224" i="1"/>
  <c r="D200" i="1"/>
  <c r="D176" i="1"/>
  <c r="D152" i="1"/>
  <c r="D128" i="1"/>
  <c r="D104" i="1"/>
  <c r="D80" i="1"/>
  <c r="D56" i="1"/>
  <c r="D32" i="1"/>
  <c r="D8" i="1"/>
  <c r="C416" i="1"/>
  <c r="C344" i="1"/>
  <c r="C320" i="1"/>
  <c r="D499" i="1"/>
  <c r="D487" i="1"/>
  <c r="D475" i="1"/>
  <c r="D463" i="1"/>
  <c r="D451" i="1"/>
  <c r="D439" i="1"/>
  <c r="D427" i="1"/>
  <c r="D415" i="1"/>
  <c r="D403" i="1"/>
  <c r="D391" i="1"/>
  <c r="D379" i="1"/>
  <c r="D367" i="1"/>
  <c r="D355" i="1"/>
  <c r="D343" i="1"/>
  <c r="D331" i="1"/>
  <c r="D319" i="1"/>
  <c r="D307" i="1"/>
  <c r="D295" i="1"/>
  <c r="D283" i="1"/>
  <c r="D271" i="1"/>
  <c r="D259" i="1"/>
  <c r="D247" i="1"/>
  <c r="D235" i="1"/>
  <c r="D223" i="1"/>
  <c r="D211" i="1"/>
  <c r="D199" i="1"/>
  <c r="D187" i="1"/>
  <c r="D175" i="1"/>
  <c r="D163" i="1"/>
  <c r="D151" i="1"/>
  <c r="D139" i="1"/>
  <c r="D127" i="1"/>
  <c r="D115" i="1"/>
  <c r="D103" i="1"/>
  <c r="D91" i="1"/>
  <c r="D79" i="1"/>
  <c r="D67" i="1"/>
  <c r="D55" i="1"/>
  <c r="D43" i="1"/>
  <c r="D31" i="1"/>
  <c r="D19" i="1"/>
  <c r="D7" i="1"/>
  <c r="C464" i="1"/>
  <c r="D498" i="1"/>
  <c r="D486" i="1"/>
  <c r="D474" i="1"/>
  <c r="D462" i="1"/>
  <c r="D450" i="1"/>
  <c r="D438" i="1"/>
  <c r="D426" i="1"/>
  <c r="D414" i="1"/>
  <c r="D402" i="1"/>
  <c r="D390" i="1"/>
  <c r="D378" i="1"/>
  <c r="D366" i="1"/>
  <c r="D354" i="1"/>
  <c r="D342" i="1"/>
  <c r="D330" i="1"/>
  <c r="D318" i="1"/>
  <c r="D306" i="1"/>
  <c r="D294" i="1"/>
  <c r="D282" i="1"/>
  <c r="D270" i="1"/>
  <c r="D258" i="1"/>
  <c r="D246" i="1"/>
  <c r="D234" i="1"/>
  <c r="D222" i="1"/>
  <c r="D210" i="1"/>
  <c r="D198" i="1"/>
  <c r="D186" i="1"/>
  <c r="D174" i="1"/>
  <c r="D162" i="1"/>
  <c r="D150" i="1"/>
  <c r="D138" i="1"/>
  <c r="D126" i="1"/>
  <c r="D114" i="1"/>
  <c r="D102" i="1"/>
  <c r="D90" i="1"/>
  <c r="D78" i="1"/>
  <c r="D66" i="1"/>
  <c r="D54" i="1"/>
  <c r="D42" i="1"/>
  <c r="D30" i="1"/>
  <c r="D18" i="1"/>
  <c r="D6" i="1"/>
  <c r="D440" i="1"/>
  <c r="D441" i="1"/>
  <c r="C489" i="1"/>
  <c r="C488" i="1"/>
  <c r="C392" i="1"/>
  <c r="D485" i="1"/>
  <c r="D473" i="1"/>
  <c r="D461" i="1"/>
  <c r="D449" i="1"/>
  <c r="D437" i="1"/>
  <c r="D425" i="1"/>
  <c r="D413" i="1"/>
  <c r="D389" i="1"/>
  <c r="D341" i="1"/>
  <c r="D317" i="1"/>
  <c r="D305" i="1"/>
  <c r="D293" i="1"/>
  <c r="D281" i="1"/>
  <c r="D269" i="1"/>
  <c r="D257" i="1"/>
  <c r="D245" i="1"/>
  <c r="D233" i="1"/>
  <c r="D221" i="1"/>
  <c r="D209" i="1"/>
  <c r="D197" i="1"/>
  <c r="D185" i="1"/>
  <c r="D173" i="1"/>
  <c r="D161" i="1"/>
  <c r="D149" i="1"/>
  <c r="D137" i="1"/>
  <c r="D125" i="1"/>
  <c r="D113" i="1"/>
  <c r="D101" i="1"/>
  <c r="D89" i="1"/>
  <c r="D77" i="1"/>
  <c r="D65" i="1"/>
  <c r="D53" i="1"/>
  <c r="D41" i="1"/>
  <c r="D29" i="1"/>
  <c r="D17" i="1"/>
  <c r="D5" i="1"/>
  <c r="D497" i="1"/>
  <c r="D365" i="1"/>
  <c r="C401" i="1"/>
  <c r="C377" i="1"/>
  <c r="C353" i="1"/>
  <c r="C329" i="1"/>
  <c r="D496" i="1"/>
  <c r="D484" i="1"/>
  <c r="D472" i="1"/>
  <c r="D460" i="1"/>
  <c r="D448" i="1"/>
  <c r="D436" i="1"/>
  <c r="D424" i="1"/>
  <c r="D412" i="1"/>
  <c r="D400" i="1"/>
  <c r="D388" i="1"/>
  <c r="D376" i="1"/>
  <c r="D364" i="1"/>
  <c r="D352" i="1"/>
  <c r="D340" i="1"/>
  <c r="D328" i="1"/>
  <c r="D316" i="1"/>
  <c r="D304" i="1"/>
  <c r="D292" i="1"/>
  <c r="D280" i="1"/>
  <c r="D268" i="1"/>
  <c r="D256" i="1"/>
  <c r="D244" i="1"/>
  <c r="D232" i="1"/>
  <c r="D220" i="1"/>
  <c r="D208" i="1"/>
  <c r="D196" i="1"/>
  <c r="D184" i="1"/>
  <c r="D172" i="1"/>
  <c r="D160" i="1"/>
  <c r="D148" i="1"/>
  <c r="D136" i="1"/>
  <c r="D124" i="1"/>
  <c r="D112" i="1"/>
  <c r="D100" i="1"/>
  <c r="D88" i="1"/>
  <c r="D76" i="1"/>
  <c r="D64" i="1"/>
  <c r="D52" i="1"/>
  <c r="D40" i="1"/>
  <c r="D28" i="1"/>
  <c r="D16" i="1"/>
  <c r="D4" i="1"/>
  <c r="D495" i="1"/>
  <c r="D483" i="1"/>
  <c r="D471" i="1"/>
  <c r="D459" i="1"/>
  <c r="D447" i="1"/>
  <c r="D435" i="1"/>
  <c r="D423" i="1"/>
  <c r="D411" i="1"/>
  <c r="D399" i="1"/>
  <c r="D387" i="1"/>
  <c r="D375" i="1"/>
  <c r="D363" i="1"/>
  <c r="D351" i="1"/>
  <c r="D339" i="1"/>
  <c r="D327" i="1"/>
  <c r="D315" i="1"/>
  <c r="D303" i="1"/>
  <c r="D291" i="1"/>
  <c r="D279" i="1"/>
  <c r="D267" i="1"/>
  <c r="D255" i="1"/>
  <c r="D243" i="1"/>
  <c r="D231" i="1"/>
  <c r="D219" i="1"/>
  <c r="D207" i="1"/>
  <c r="D195" i="1"/>
  <c r="D183" i="1"/>
  <c r="D171" i="1"/>
  <c r="D159" i="1"/>
  <c r="D147" i="1"/>
  <c r="D135" i="1"/>
  <c r="D123" i="1"/>
  <c r="D111" i="1"/>
  <c r="D99" i="1"/>
  <c r="D87" i="1"/>
  <c r="D75" i="1"/>
  <c r="D63" i="1"/>
  <c r="D51" i="1"/>
  <c r="D39" i="1"/>
  <c r="D27" i="1"/>
  <c r="D15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G120" i="6" l="1"/>
  <c r="E120" i="6"/>
  <c r="F120" i="6"/>
  <c r="G128" i="6"/>
  <c r="E128" i="6"/>
  <c r="F128" i="6"/>
  <c r="E45" i="6"/>
  <c r="G45" i="6"/>
  <c r="E73" i="6"/>
  <c r="G73" i="6"/>
  <c r="E21" i="6"/>
  <c r="G21" i="6"/>
  <c r="G132" i="6"/>
  <c r="E132" i="6"/>
  <c r="F132" i="6"/>
  <c r="E29" i="6"/>
  <c r="G29" i="6"/>
  <c r="E13" i="6"/>
  <c r="G13" i="6"/>
  <c r="F113" i="6"/>
  <c r="E65" i="6"/>
  <c r="G65" i="6"/>
  <c r="G97" i="6"/>
  <c r="F79" i="6"/>
  <c r="E79" i="6"/>
  <c r="F87" i="6"/>
  <c r="E87" i="6"/>
  <c r="F45" i="6"/>
  <c r="G105" i="6"/>
  <c r="E69" i="6"/>
  <c r="G69" i="6"/>
  <c r="F77" i="6"/>
  <c r="E50" i="6"/>
  <c r="F50" i="6"/>
  <c r="G50" i="6"/>
  <c r="G113" i="6"/>
  <c r="F5" i="6"/>
  <c r="F85" i="6"/>
  <c r="E134" i="6"/>
  <c r="F134" i="6"/>
  <c r="G134" i="6"/>
  <c r="E135" i="6"/>
  <c r="F135" i="6"/>
  <c r="G135" i="6"/>
  <c r="E119" i="6"/>
  <c r="F119" i="6"/>
  <c r="G119" i="6"/>
  <c r="E123" i="6"/>
  <c r="F123" i="6"/>
  <c r="G123" i="6"/>
  <c r="E127" i="6"/>
  <c r="F127" i="6"/>
  <c r="G127" i="6"/>
  <c r="E131" i="6"/>
  <c r="F131" i="6"/>
  <c r="G131" i="6"/>
  <c r="E56" i="6"/>
  <c r="F56" i="6"/>
  <c r="G56" i="6"/>
  <c r="E52" i="6"/>
  <c r="F52" i="6"/>
  <c r="G52" i="6"/>
  <c r="E72" i="6"/>
  <c r="F72" i="6"/>
  <c r="G72" i="6"/>
  <c r="E64" i="6"/>
  <c r="F64" i="6"/>
  <c r="G64" i="6"/>
  <c r="E67" i="6"/>
  <c r="F67" i="6"/>
  <c r="G67" i="6"/>
  <c r="E68" i="6"/>
  <c r="F68" i="6"/>
  <c r="G68" i="6"/>
  <c r="E60" i="6"/>
  <c r="F60" i="6"/>
  <c r="G60" i="6"/>
  <c r="E51" i="6"/>
  <c r="F51" i="6"/>
  <c r="G51" i="6"/>
  <c r="E55" i="6"/>
  <c r="F55" i="6"/>
  <c r="G55" i="6"/>
  <c r="E71" i="6"/>
  <c r="F71" i="6"/>
  <c r="G71" i="6"/>
  <c r="E59" i="6"/>
  <c r="F59" i="6"/>
  <c r="G59" i="6"/>
  <c r="E63" i="6"/>
  <c r="F63" i="6"/>
  <c r="G63" i="6"/>
  <c r="E47" i="6"/>
  <c r="F47" i="6"/>
  <c r="G47" i="6"/>
  <c r="E36" i="6"/>
  <c r="F36" i="6"/>
  <c r="G36" i="6"/>
  <c r="E20" i="6"/>
  <c r="F20" i="6"/>
  <c r="G20" i="6"/>
  <c r="E32" i="6"/>
  <c r="F32" i="6"/>
  <c r="G32" i="6"/>
  <c r="E12" i="6"/>
  <c r="F12" i="6"/>
  <c r="G12" i="6"/>
  <c r="E24" i="6"/>
  <c r="F24" i="6"/>
  <c r="G24" i="6"/>
  <c r="E40" i="6"/>
  <c r="F40" i="6"/>
  <c r="G40" i="6"/>
  <c r="E44" i="6"/>
  <c r="F44" i="6"/>
  <c r="G44" i="6"/>
  <c r="E8" i="6"/>
  <c r="F8" i="6"/>
  <c r="G8" i="6"/>
  <c r="E28" i="6"/>
  <c r="F28" i="6"/>
  <c r="G28" i="6"/>
  <c r="E48" i="6"/>
  <c r="F48" i="6"/>
  <c r="G48" i="6"/>
  <c r="E11" i="6"/>
  <c r="F11" i="6"/>
  <c r="G11" i="6"/>
  <c r="E35" i="6"/>
  <c r="F35" i="6"/>
  <c r="G35" i="6"/>
  <c r="E16" i="6"/>
  <c r="F16" i="6"/>
  <c r="G16" i="6"/>
  <c r="E19" i="6"/>
  <c r="F19" i="6"/>
  <c r="G19" i="6"/>
  <c r="E39" i="6"/>
  <c r="F39" i="6"/>
  <c r="G39" i="6"/>
  <c r="E7" i="6"/>
  <c r="F7" i="6"/>
  <c r="G7" i="6"/>
  <c r="E15" i="6"/>
  <c r="F15" i="6"/>
  <c r="G15" i="6"/>
  <c r="E23" i="6"/>
  <c r="F23" i="6"/>
  <c r="G23" i="6"/>
  <c r="E27" i="6"/>
  <c r="F27" i="6"/>
  <c r="G27" i="6"/>
  <c r="E31" i="6"/>
  <c r="F31" i="6"/>
  <c r="G31" i="6"/>
  <c r="E43" i="6"/>
  <c r="F43" i="6"/>
  <c r="G43" i="6"/>
  <c r="E3" i="6"/>
  <c r="F3" i="6"/>
  <c r="G3" i="6"/>
  <c r="E4" i="6"/>
  <c r="F4" i="6"/>
  <c r="G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C7F2D0-F41A-5141-BDEB-5B663CF5D724}" name="FICHAS1" type="6" refreshedVersion="7" background="1" saveData="1">
    <textPr codePage="10000" sourceFile="/Users/jrivera/AMSTRAD/jano/data/FICHAS1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<sst xmlns="http://schemas.openxmlformats.org/spreadsheetml/2006/main" count="3885" uniqueCount="1485">
  <si>
    <t xml:space="preserve"> 1!JAPON. LEUPEPTIN : UNA ALTERNATIVA TERAPEUTICA EN LESIONES NERVIOSAS </t>
  </si>
  <si>
    <t xml:space="preserve"> 1!PROHIBICION DEL TABAQUISMO SIN HUMO </t>
  </si>
  <si>
    <t xml:space="preserve"> 1!CANCER Y ETICA </t>
  </si>
  <si>
    <t xml:space="preserve"> 1!MORAL Y SIDA </t>
  </si>
  <si>
    <t xml:space="preserve"> 2!LA LUCHA CONTRA LA ADICCION A LAS DROGAS </t>
  </si>
  <si>
    <t xml:space="preserve"> 2!INSALUD Y LISTAS DE ESPERA </t>
  </si>
  <si>
    <t xml:space="preserve"> 2!FRANCIA: MEDICON TV </t>
  </si>
  <si>
    <t xml:space="preserve"> 2!TRATAMIENTO DE LA DISFUNCION ERECTIL ORGANICA </t>
  </si>
  <si>
    <t xml:space="preserve"> 2!ENFERMEDAD POR DEPOSITO DE CADENAS LIGERAS </t>
  </si>
  <si>
    <t xml:space="preserve"> 2!TOBILLO DEL FUTBOLISTA </t>
  </si>
  <si>
    <t xml:space="preserve"> 2!JAPON: EL HEMISFERIO DOMINANTE DE UN NARCISISMO CIRCUNSPECTO </t>
  </si>
  <si>
    <t xml:space="preserve"> 3!PROBLEMAS ETICOS DE LOS TRASPLANTES DE ORGANOS </t>
  </si>
  <si>
    <t xml:space="preserve"> 3!MEDICINA Y DEPORTE EN LA RFA </t>
  </si>
  <si>
    <t xml:space="preserve"> 3!EL ROL MEDICO EN LA RELIGION JAPONESA </t>
  </si>
  <si>
    <t xml:space="preserve"> 3!CORTICOTERAPIA TOPICA </t>
  </si>
  <si>
    <t xml:space="preserve"> 3!HEMORROIDES </t>
  </si>
  <si>
    <t xml:space="preserve"> 3!FARMACOLOGIA DE LA MOVILIDAD DIGESTIVA </t>
  </si>
  <si>
    <t xml:space="preserve"> 3!CORTICOIDES </t>
  </si>
  <si>
    <t xml:space="preserve"> 3!TRATAMIENTO URGENTE DE LA ANAFILAXIS </t>
  </si>
  <si>
    <t xml:space="preserve"> 3!ACTITUD ANTE UNA PROTEINURIA </t>
  </si>
  <si>
    <t xml:space="preserve"> 3!OBLITO </t>
  </si>
  <si>
    <t xml:space="preserve"> 4!BENEFICIOS DEL SIDA </t>
  </si>
  <si>
    <t xml:space="preserve"> 4!FACTORES DE RIESGO CORONARIO EN JAPON </t>
  </si>
  <si>
    <t xml:space="preserve"> 4!ANTICONVULSIONANTES </t>
  </si>
  <si>
    <t xml:space="preserve"> 4!APLICACIONES CLINICAS DE LA HORMONA LIBERADORA DE GONADOTROFINAS Y SUS      ANALOGOS </t>
  </si>
  <si>
    <t xml:space="preserve"> 4!EVOLUCION HISTORICA DE LA CIENCIA DE LOS ORDENADORES </t>
  </si>
  <si>
    <t xml:space="preserve"> 5!PREHISTORIA E HISTORIA DE LOS JUEGOS OLIMPICOS </t>
  </si>
  <si>
    <t xml:space="preserve"> 6!TRANSPLANTE DE MEDULA OSEA, PASADO, PRESENTE Y FUTURO </t>
  </si>
  <si>
    <t xml:space="preserve"> 6!EL SIDA Y LAS COMPA´IAS DE SEGUROS </t>
  </si>
  <si>
    <t xml:space="preserve"> 6!EL SIDA AVANZA EN AMERICA LATINA </t>
  </si>
  <si>
    <t xml:space="preserve"> 6!INTERFERON INTRO A </t>
  </si>
  <si>
    <t xml:space="preserve"> 6!CANCER DEL CANAL ANAL </t>
  </si>
  <si>
    <t xml:space="preserve"> 6!ENFERMEDAD DE LAS CELULAS FALCIFORMES (DREPANOCITOSIS) </t>
  </si>
  <si>
    <t xml:space="preserve"> 6!PERMEABILIDAD DE LA PIEL. ASPECTO TEORICOS Y EXPERIMENTALES </t>
  </si>
  <si>
    <t xml:space="preserve"> 6!TRATAMIENTO DE LA ENFERMEDAD DE HODGKING </t>
  </si>
  <si>
    <t xml:space="preserve"> 6!URGENCIAS TELEFONICAS </t>
  </si>
  <si>
    <t xml:space="preserve"> 6!ACTITUD ANTE UNA HEPATOMEGALIA AISLADA </t>
  </si>
  <si>
    <t xml:space="preserve"> 7!ANESTESIOLOGIA Y REANIMACION </t>
  </si>
  <si>
    <t xml:space="preserve"> 7!MANEJO ANESTESICO DEL PACIENTE CON INSUFICIENCIA CORONARIA </t>
  </si>
  <si>
    <t xml:space="preserve"> 7!INSUFICIENCIA RESPIRATORIA Y ANESTESIA </t>
  </si>
  <si>
    <t xml:space="preserve"> 7!UNIDADES DE RECUPERACION Y REANIMACION POSTOPERATORIA </t>
  </si>
  <si>
    <t xml:space="preserve"> 7!MEDIDAS BASICAS DE MANTENIMIENTO VITAL </t>
  </si>
  <si>
    <t xml:space="preserve"> 7!UNIDAD DE TERAPEUTICA DEL DOLOR </t>
  </si>
  <si>
    <t xml:space="preserve"> 7!RELAJANTES MUSCULARES </t>
  </si>
  <si>
    <t xml:space="preserve"> 7!RECIENTES AVANCES EN ANESTESIA LOCORREGIONAL </t>
  </si>
  <si>
    <t xml:space="preserve"> 7!EQUILIBRIO ACIDO-BASE </t>
  </si>
  <si>
    <t xml:space="preserve"> 8!SUICIDIO </t>
  </si>
  <si>
    <t xml:space="preserve"> 9!EPIDEMIOLOGIA DEL SUICIDIO: FACTORES INDIVIDUALES Y SOCIALES </t>
  </si>
  <si>
    <t xml:space="preserve"> 9!EPIDEMIOLOGIA DE LA TENTATIVA DE SUICIDIO EN EL SERVICIO DE URGENCIASD Y EN LA UNIDAD DE CUIDADOS INTENSIVOS DE UN HOSPITAL GEN </t>
  </si>
  <si>
    <t xml:space="preserve"> 9!EVOLUCION DEL SUICIDIO CONSUMADO EN BARCELONA </t>
  </si>
  <si>
    <t xml:space="preserve"> 9!EL CONCEPTO DE MUERTE EN LA INFANCIA </t>
  </si>
  <si>
    <t xml:space="preserve"> 9!EL INTENTO DE SUICIDIO EN EL ADOLESCENTE. EVALUACION DE LOS RASGOS DE LA    PERSONALIDAD Y TRATAMIENTO </t>
  </si>
  <si>
    <t xml:space="preserve"> 9!EL SUICIDIO EN LA PROFESION MEDICA: REVISION BIBLIOGRAFICA </t>
  </si>
  <si>
    <t xml:space="preserve"> 9!LA CONDUCTA SUICIDA EN ENFERMOS SOMATICOS </t>
  </si>
  <si>
    <t xml:space="preserve"> 9!SUICIDIO Y ALCOHOL </t>
  </si>
  <si>
    <t xml:space="preserve"> 9!ATENCION DE ENFERMERIA EN EL ENFERMO SUICIDA </t>
  </si>
  <si>
    <t xml:space="preserve"> 9!SUICIDIO, IMITACION E INFORMACION </t>
  </si>
  <si>
    <t xml:space="preserve"> 10!PLAN FRANCES DE LUCHA CONTRA EL SIDA </t>
  </si>
  <si>
    <t xml:space="preserve"> 10!GRANDES OBESOS: UNA TECNICA QUIRURGICA ITALIANA </t>
  </si>
  <si>
    <t xml:space="preserve"> 10!LUMBALGIAS Y ARTROPATIAS DESTRUCTIVAS DEL RAQUIS </t>
  </si>
  <si>
    <t xml:space="preserve"> 10!OMEPRAZOL, NUEVO FARMACO PARA EL TRATAMIENTO DE LA PATOLOGIA ULCEROSA </t>
  </si>
  <si>
    <t xml:space="preserve"> 10!AGENTES ANTIFUNGICOS </t>
  </si>
  <si>
    <t xml:space="preserve"> 10!RESUCITACION CARDIOPULMONAR. HISTORIA Y PERSPECTIVAS </t>
  </si>
  <si>
    <t xml:space="preserve"> 10!QUIMIOTERAPIA DEL CANCER </t>
  </si>
  <si>
    <t xml:space="preserve"> 11!TROMBOSIS. MECANISMO DE DEFENSA Y ENFERMEDAD </t>
  </si>
  <si>
    <t xml:space="preserve"> 11!ALGUNOS DATOS SOBRE LA DEPRESION EN LA POBLACION JAPONESA </t>
  </si>
  <si>
    <t xml:space="preserve"> 11!CLORHIDRATO DE BUSPIRONA, UNA IMPORTANTE EXPECTATIVA EN EL TRATAMIENTO DE LAANSIEDAD </t>
  </si>
  <si>
    <t xml:space="preserve"> 11!AZTREONAM: LA PAUTA CORTA EN CISTITIS </t>
  </si>
  <si>
    <t xml:space="preserve"> 11!TRATAMIENTO ANTITROMBOTICO </t>
  </si>
  <si>
    <t xml:space="preserve"> 11!ANTIAGREGANTES PLAQUETARIOS </t>
  </si>
  <si>
    <t xml:space="preserve"> 11!FARMACOS ANTICOAGULANTES: HEPARINA </t>
  </si>
  <si>
    <t xml:space="preserve"> 11!TRATAMIENTO TROMBOLITICO: MECANISMO DE ACCION E INDICACIONES CLINICAS </t>
  </si>
  <si>
    <t xml:space="preserve"> 11!FARMACOS ANTICOAGULANTES: ANTIVITAMINAS K </t>
  </si>
  <si>
    <t xml:space="preserve"> 11!LA DEPRESION DE STEFAN ZWEING </t>
  </si>
  <si>
    <t xml:space="preserve"> 12!TOMOGRAFIA COMPUTERIZADA DE TORAX Y GAMMAGRAFIA PULMONAR CON CITRATO DE     GALIO 67 EN LA DETERMINACION DEL ESTADIO DEL CARCI </t>
  </si>
  <si>
    <t xml:space="preserve"> 12!ASOCIACION DE MIASTENIA GRAVE CON TRANSTORNOS TIROIDEOS </t>
  </si>
  <si>
    <t xml:space="preserve"> 12!EVALUACION DEL SIGNIFICADO PRONOSTICO DE LA INSUFICIENCIA RENAL EN EL       MIELOMA. ANALISIS MULTIVARIABLE </t>
  </si>
  <si>
    <t xml:space="preserve"> 12!ASOCIACION DE INHIBIDORES DE LA ENZIMA CONVERSIVA DE ANGIOTENSINA Y ANTAGO- NISTAS DEL CALCIO: UN ESQUEMA TERAPEUTICO EFICAZ E </t>
  </si>
  <si>
    <t xml:space="preserve"> 12!TRANSTORNOS TIROIDEOS ASOCIADOS A MIASTENIA GRAVE </t>
  </si>
  <si>
    <t xml:space="preserve"> 12!INFECCION POR EL VIRUS DE LA INMUNODEFICIENCIA HUMANA EN LA INFANCIA:       LA CARA OCULTA DE LA DROGADICCION PARENTERAL </t>
  </si>
  <si>
    <t xml:space="preserve"> 12!CRISIS TIROTOXICAS: UNA NUEVA MANIFESTACION DE LA TIROIDITIS POSPARTO </t>
  </si>
  <si>
    <t xml:space="preserve"> 12!COMPLICACIONES MEDICAS POR CONSUMO DE COCAINA </t>
  </si>
  <si>
    <t xml:space="preserve"> 12!MUJER DE 19 A´OS CON MMETRORRAGIAS Y TUMORACION OVARICA IZQUIERDA </t>
  </si>
  <si>
    <t xml:space="preserve"> 12!METASTASIS MULTIPLES DE MELANOMA MALIGNO Y REGRESION TOTAL DEL TUMOR </t>
  </si>
  <si>
    <t xml:space="preserve"> 12!LINFOMA EXTRANODAL LOCALIZADO EN SENOS PARANASALES </t>
  </si>
  <si>
    <t xml:space="preserve"> 12!PLEURITIS BRUCELAR CON CULTIVO POSITIVO </t>
  </si>
  <si>
    <t xml:space="preserve"> 12!EFECTO NATRIURETICO DE LA NIFEDIPINA EN LA HIPERTENSION ARTERIAL ESENCIAL </t>
  </si>
  <si>
    <t xml:space="preserve"> 13!ESCRUTINIO DE ANTICUERPOS ANTIVIRUS DE LA INMUNO DEFICIENCIA HUMANA EN UNA  POBLACION DE 11.174 DONANTES DE SANGRE </t>
  </si>
  <si>
    <t xml:space="preserve"> 14!EL ANTIGENO TUMORAL SCC EN LAS PATOLOGIAS GINECOLOGICAS BENIGNAS </t>
  </si>
  <si>
    <t xml:space="preserve"> 14!LA MEDICINA EXTRAHOSPITALARIA </t>
  </si>
  <si>
    <t xml:space="preserve"> 15!LINFOMAS DE LAS CELULAS B. ESTUDIO INMUNOHISTOLOGICO CON ANTICUERPOS        MONOCLONALES EN 197 CASOS </t>
  </si>
  <si>
    <t xml:space="preserve"> 15!DIAGNOSTICO SEROLOGICO DE HIDATOSIS. ESTUDIO DE DOS PRUEBAS DE TAMIZ </t>
  </si>
  <si>
    <t xml:space="preserve"> 16!ENSAYO CLINICO CONTROLADO A DOBLE CIEGO: </t>
  </si>
  <si>
    <t xml:space="preserve"> 17!CARACTERISTICAS Y EVOLUCION DEL DERRRAME PLEURAL UREMICO </t>
  </si>
  <si>
    <t xml:space="preserve"> 17!EL DIAGNOSTICO DE LOS LINFOMAS B </t>
  </si>
  <si>
    <t xml:space="preserve"> 17!ACTUACION ANTE UN TRAUMATISMO CRANEO-ENCEFALICO EN UN HOSPITAL COMARCAL </t>
  </si>
  <si>
    <t xml:space="preserve"> 17!PROBUCOL Y PREVENCION DE LA CARDIOPATIA CORONARIA ATEROESCLEROTICA </t>
  </si>
  <si>
    <t xml:space="preserve"> 17!LINFOMA DE BURKITT EN UN PACIENTE ADICTO A DROGAS POR VIA PARENTERAL AFECTO DEL SINDROME DE INMUNODEFICIENCIA ADQUIRIDA (SIDA) </t>
  </si>
  <si>
    <t xml:space="preserve"> 17!MIELOMA MULTIPLE Y GAMMAPATIA MONOCLONAL IDIOPATICA. </t>
  </si>
  <si>
    <t xml:space="preserve"> 18!COMO OPTIMIZAR LA TERAPEUTICA CON TEOFILINAS DE LIBERACION SOSTENIDA </t>
  </si>
  <si>
    <t xml:space="preserve"> 19!MORBILIDAD POR TUBERCULOSIS EN ESPA´A </t>
  </si>
  <si>
    <t xml:space="preserve"> 19!ASOCIACION DE ENFERMEDAD DE PAGET Y LEUCEMIA MIELOIDE CRONICA </t>
  </si>
  <si>
    <t xml:space="preserve"> 19!INTOXICACION POR INGESTION DE SEMILLAS DE RICINO </t>
  </si>
  <si>
    <t xml:space="preserve"> 20!ASOCIACION DE LINFOMA DE LA ZONA T DE PAROTIDA Y ENFERMEDAD DE HODGKIN </t>
  </si>
  <si>
    <t xml:space="preserve"> 21!POLIALGIA REUMATICA Y BIOPSIA DE LA ARTERIA TEMPORAL </t>
  </si>
  <si>
    <t xml:space="preserve"> 22!ANALISIS CLINICO DE LOS PRIMEROS 145 CASOS CONSECUTIVOS DE SINDROME DE      INMUNODEFICIENCIA ADQUIRIDA (SIDA) </t>
  </si>
  <si>
    <t xml:space="preserve"> 22!ALTERACIONES DE LA HEMOSTASIA EN EL DROGADICTO </t>
  </si>
  <si>
    <t xml:space="preserve"> 22!CONCENTRACIONES SERICAS DE C4, DIABETES MELLITUS Y MICROANGIOPATIA DIABETICA </t>
  </si>
  <si>
    <t xml:space="preserve"> 22!USO DEL INDICE APGAR FAMILIAR EN MEDICINA DE FAMILIA: </t>
  </si>
  <si>
    <t xml:space="preserve"> 22!SINDROME ANTIFOSFOLIPIDO PRIMARIO </t>
  </si>
  <si>
    <t xml:space="preserve"> 22!ONTOGENIA Y DIFERENCIACION DEL MASTOCITO </t>
  </si>
  <si>
    <t xml:space="preserve"> 22!HEMORRAGIA DIGESTIVA BAJA MASIVA SECUNDARIA ACOLITIS POR CITOMEGALOVIRUS EN UN PACIENTE CON SINDROME DE INMUNODEFICIENCIA ADQU </t>
  </si>
  <si>
    <t xml:space="preserve"> 22!SEPSIS FULMINANTE POR DF2 </t>
  </si>
  <si>
    <t xml:space="preserve"> 22!GUIA SOBRE LA UTILIZACION DE LA SANGRE Y COMPONENTES SANGUINEOS </t>
  </si>
  <si>
    <t xml:space="preserve"> 22!PATOLOGIA DIGESTIVA EN PACIENTES CON SINDROME DE INMUNODEFICIENCIA ADQUIRIDA(SIDA) </t>
  </si>
  <si>
    <t xml:space="preserve"> 22!IMPORTANCIA CLINICA DE LAS INFECIONES POR SALMONELLA NO TYPHI EN LOS        PACIENTES CON TRANSPLANTE RENAL </t>
  </si>
  <si>
    <t xml:space="preserve"> 22!VASCULITIS NECROSANTE CUTANEA COMO FORMA DE PRESENTACION DE LA MONONUCLEOSISINFECCIOSA </t>
  </si>
  <si>
    <t xml:space="preserve"> 22!UTILIDAD DEL WESTER BLOT EN EL DIAGNOSTICO DE LA INFECCION CONGENITA POR    VIRUS DE LA INMUNODEFICIENCIA HUMANA (SIDA) </t>
  </si>
  <si>
    <t xml:space="preserve"> 22!DISCINESIA RESPIRATORIA PROVOCADA POR NEUROLEPTICOS </t>
  </si>
  <si>
    <t xml:space="preserve"> 23!EL HOSPITAL COMARCAL ANTE UN TRAUMATISMO CRANEO-ENCEFALICO (Respuesta) </t>
  </si>
  <si>
    <t xml:space="preserve"> 24!HEMANGIOMAS SUPRATENTORIALES EN LA ENFERMEDAD DE VON HIPPEL-LINDAU </t>
  </si>
  <si>
    <t xml:space="preserve"> 25!LA UTILIZACION DE LOS HOSPITALES EN ESPA´A: EFECTOS POTENCIALES DE LA       REFORMA DE LA ATENCION PRIMARIA </t>
  </si>
  <si>
    <t xml:space="preserve"> 25!TRATAMIENTO DE LA HIPERTENSION ARTERIAL EN LA REGION DE MURCIA. ANALISIS DE LA EVOLUCION DE 1981 A 1986. DATOS DEL ESTUDIO  EP </t>
  </si>
  <si>
    <t xml:space="preserve"> </t>
  </si>
  <si>
    <t xml:space="preserve"> 25!ACTIVIDAL DEL COMPLEMENTO TOTAL Y CONCENTRACION DE SUS COMPONENTES C1Q, C3, C4 Y C1-INACTIVADOR EN EL CANCER </t>
  </si>
  <si>
    <t xml:space="preserve"> 25!METODOS DE DIAGNOSTICO RAPIDO COMO PREDICTORES DE INFECCION URINARIA EN     ATENCION PRIMARIA </t>
  </si>
  <si>
    <t xml:space="preserve"> 25!PAPEL DE LOS CENTROS DE ATENCION PRIMARIA EN LA DESCONGESTION DE LOS        HOSPITALES </t>
  </si>
  <si>
    <t xml:space="preserve"> 25!EL SECRETO PROFESIONAL Y LA PRENSA </t>
  </si>
  <si>
    <t xml:space="preserve"> 25!ESCLERODERMIA Y ENFERMEDAD DE GRAVES-BASEDOW </t>
  </si>
  <si>
    <t xml:space="preserve"> 25!ALGORITMO Y ENFERMEDAD PULMONAR OBSTRUCTIVA CRONICA REAGUDIZADA </t>
  </si>
  <si>
    <t xml:space="preserve"> 25!TRATAMIENTO DE LOS APULOMAS PANCREATICOS CON EL ANALOGO DE LA SOMATOSTATINA SMS 201-995 </t>
  </si>
  <si>
    <t xml:space="preserve"> 25!ESTUDIO CLINICOEPIDEMIOLOGICO DE 57 CASOS DE BACTERIEMIA POR KLEBSIELLA </t>
  </si>
  <si>
    <t xml:space="preserve"> 25!ENTERITIS POR BLASTOCYSTIS HOMINIS </t>
  </si>
  <si>
    <t xml:space="preserve"> 25!NEUROPATIA PRIMARIA DEL PLEXO LUMBOSACRO </t>
  </si>
  <si>
    <t xml:space="preserve"> 25!VALOR DE LA PUNCION ASPIRATIVA CON AGUJA FINA DE GANGLIOS LINFATICOS        PERIFERICOS EN LOS EQUIPOS DE ATENCION PRIMARIA DE </t>
  </si>
  <si>
    <t xml:space="preserve"> 26!INGESTA EXCESIVA DE GRASAS Y COLESTEROL EN INDIVIDUOS HIPERCOLESTEROLEMICOS EFECTOS DE LA INTERVENCIONDIETETICA SOBRE LOS LIPI </t>
  </si>
  <si>
    <t xml:space="preserve"> 26!ESTUDIO PROSPECTIVO DE 75 EPISODIOS DE SEPSIS EN PACIENTES HEMODIALIZADOS </t>
  </si>
  <si>
    <t xml:space="preserve"> 26!ANALISIS DE LA RESPUESTA AL TRATAMIENTO. CONSIDERACIONES DE LAS VARIABLES   PRONOSTICAS EVOLUTIVAS (TIEMPO-DEPENDIENTES) </t>
  </si>
  <si>
    <t xml:space="preserve"> 26!DIETA Y COLESTEROL SERICO </t>
  </si>
  <si>
    <t xml:space="preserve"> 26!SISTEMAS BIBLIOGRAFICOS PERSONALES EN MEDICINA. SUGERENCIAS PRACTICAS Y     UTILIDAD DE LOS MICROORDENADORES </t>
  </si>
  <si>
    <t xml:space="preserve"> 26!REVERSIBILIDAD DE LA MIOCARDIOPATIA ALCOHOLICA CON LA ABSTINENCIA: </t>
  </si>
  <si>
    <t xml:space="preserve"> 26!EL CALCULO DEL NUMERO DE PACIENTES NECESARIOS EN LA PLANIFICACION DE UN     ESTUDIO CLINICO </t>
  </si>
  <si>
    <t xml:space="preserve"> 26!ACCIDENTES DE TRAFICO Y DROGAS DE ABUSO </t>
  </si>
  <si>
    <t xml:space="preserve"> 26!RABDOMIOLISIS E INSUFICIENCIA RENAL AGUDA ASOCIADA A INFECCIONES POR        SALMONELLA ENTERIDITIS </t>
  </si>
  <si>
    <t xml:space="preserve"> 26!COMPORTAMIENTO DEL CA 72.4 SERICO EN PACIENTES AFECTOS DE PATOLOGIA TUMORAL RESULTADOS PRELIMINARES </t>
  </si>
  <si>
    <t xml:space="preserve"> 26!IATROGENIA FARMACOLOGICA Y CRITERIOS DE IMPUTABILIDAD </t>
  </si>
  <si>
    <t xml:space="preserve"> 26!AUSENCIA DE INFECCION POR HTLV-1 EN DROGADICTOS EN VIZCAYA </t>
  </si>
  <si>
    <t xml:space="preserve"> 27!FARMACOS ANTIVIRICOS: UN NUEVO ENFOQUE </t>
  </si>
  <si>
    <t xml:space="preserve"> 27!MANIFESTACIONES AGUDAS DE LAS ENFERMEDADES HEMATOLOGICAS </t>
  </si>
  <si>
    <t xml:space="preserve"> 27!UN NI´O CON RETRASO DE CRECIMIENTO </t>
  </si>
  <si>
    <t xml:space="preserve"> 27!QUE SON LAS UCI Y PARA QUE SIRVEN </t>
  </si>
  <si>
    <t xml:space="preserve"> 27!CORTICOIDES TOPICOS EN PEDIATRIA. EFECTOS SECUNDARIOS </t>
  </si>
  <si>
    <t xml:space="preserve"> 27!PREVENCION DE LA HEPATITIS B EN HIJOS DE MADRES PORTADORAS DE HBsAg POSITIVO </t>
  </si>
  <si>
    <t xml:space="preserve"> 27!OXIGENOTERAPIA CRONICA DOMICILIARIA </t>
  </si>
  <si>
    <t xml:space="preserve"> 27!RADIOGRAFIA DE TORAX </t>
  </si>
  <si>
    <t xml:space="preserve"> 27!RADIOGRAFIA SIMPLE DE ABDOMEN </t>
  </si>
  <si>
    <t xml:space="preserve"> 27!EXAMEN DE SALUD ESCOLAR </t>
  </si>
  <si>
    <t xml:space="preserve"> 27!LA FINACIACION DE LA SANIDAD </t>
  </si>
  <si>
    <t xml:space="preserve"> 28!ESPODILARTROSIS Y ARTRITIS SERONEGATIVAS </t>
  </si>
  <si>
    <t xml:space="preserve"> 28!CARDIOPATIA CIANOTICA (II) </t>
  </si>
  <si>
    <t xml:space="preserve"> 28!DOLOR TORACICO DE ORIGEN GASTROINTESTINAL (I) </t>
  </si>
  <si>
    <t xml:space="preserve"> 28!IDENTIFICACION MEDIANTE EL ESTUDIO ODONTOLOGICO </t>
  </si>
  <si>
    <t xml:space="preserve"> 28!DEFICIENCIAS DEL NODO SINUSAL Y DE LAS AURICULAS </t>
  </si>
  <si>
    <t xml:space="preserve"> 28!COMPORTAMIENTO ABERRANTE. ALCOHOLISMO PSIQUIATRICO </t>
  </si>
  <si>
    <t xml:space="preserve"> 28!CANCER E INMUNIDAD </t>
  </si>
  <si>
    <t xml:space="preserve"> 29!HEPATITIS VIRAL AGUDA </t>
  </si>
  <si>
    <t xml:space="preserve"> 29!EL ESTRABISMO EN PEDIATRIA. UNA REVISION DESDE LA PERSPECTIVA DEL PEDIATRA </t>
  </si>
  <si>
    <t xml:space="preserve"> 29!COR PULMONALE CRONICO </t>
  </si>
  <si>
    <t xml:space="preserve"> 29!TRATAMIENTO DE LOS TRAUMATISMOS TORACICOS </t>
  </si>
  <si>
    <t xml:space="preserve"> 29!MIOMA UTERINO. REVISION EN CONJUNTO </t>
  </si>
  <si>
    <t xml:space="preserve"> 29!DIAGNOSTICO: NEUMONITIS POR AMIODARONA </t>
  </si>
  <si>
    <t xml:space="preserve"> 30!HEPATITIS CRONICA </t>
  </si>
  <si>
    <t xml:space="preserve"> 30!CRIPTORQUIDEAS: COSIDERACIONES ETIOPATOLOGICAS </t>
  </si>
  <si>
    <t xml:space="preserve"> 30!CANCER DE ENDOMETRIO. REVISION DE CONJUNTO </t>
  </si>
  <si>
    <t xml:space="preserve"> 30!CARIES E HIGIENE DENTAL </t>
  </si>
  <si>
    <t xml:space="preserve"> 30!INMUNOPATOLOGIA DE LAS HEPATITIS CRONICA POR VIRUS B </t>
  </si>
  <si>
    <t xml:space="preserve"> 31!INTOXICACION POR MORDEDURA DE SERPIENTRE (II) </t>
  </si>
  <si>
    <t xml:space="preserve"> 31!PEDICULOSIS Y ESCABIASIS </t>
  </si>
  <si>
    <t xml:space="preserve"> 31!ALERGIA A AGENTES FISICOS </t>
  </si>
  <si>
    <t xml:space="preserve"> 31!TUMORES DE LA BOVEDA CRANEAL </t>
  </si>
  <si>
    <t xml:space="preserve"> 31!CANCER DE CUELLO UTERINO </t>
  </si>
  <si>
    <t xml:space="preserve"> 32!ALERGIA AL POLEN </t>
  </si>
  <si>
    <t xml:space="preserve"> 32!ISQUEMIA MESENTERICA </t>
  </si>
  <si>
    <t xml:space="preserve"> 32!HEMOCROMATOSIS IDIOPATICA </t>
  </si>
  <si>
    <t xml:space="preserve"> 32!ENFERMEDAD PULMONAR CRONICA EN LA INFANCIA. BRONQUITIS CRONICA </t>
  </si>
  <si>
    <t xml:space="preserve"> 32!ASPECTOS ACTUALES DEL CANCER DE OVARIO (I) </t>
  </si>
  <si>
    <t xml:space="preserve"> 33!FARMACOCINETICA NEONATAL: BASES E IMPLICACIONES TERAPEUTICAS </t>
  </si>
  <si>
    <t xml:space="preserve"> 33!FALSA ALERGIA ALIMENTARIA </t>
  </si>
  <si>
    <t xml:space="preserve"> 33!ASPECTOS ACTUALES DEL CANCER DE OVARIO (II) </t>
  </si>
  <si>
    <t xml:space="preserve"> 33!ISQUEMIA MESENTERICA (II) </t>
  </si>
  <si>
    <t xml:space="preserve"> 33!ANOMALIAS MUSCULOESQUELETICAS EN EL SINDROME DE MARFAN </t>
  </si>
  <si>
    <t xml:space="preserve"> 33!POLIPOS DEL COLON Y SINDROME DE POLIPOSIS GASTROINTESTINALES </t>
  </si>
  <si>
    <t xml:space="preserve"> 34!VARICES </t>
  </si>
  <si>
    <t xml:space="preserve"> 34!NEOPLASIA CERVICAL INTRAEPITELIAL Y CARCINOMA MICROINVASOR </t>
  </si>
  <si>
    <t xml:space="preserve"> 34!LAPAROSCOPIA DE URGENCIA EN EL DIAGNOSTICO DEL ABDOMEN AGUDO </t>
  </si>
  <si>
    <t xml:space="preserve"> 34!ANTICONCEPCION HORMONAL VIA PARENTERAL. UNA ALTERNATIVA EFICAZ </t>
  </si>
  <si>
    <t xml:space="preserve"> 34!ICONOGRAFIA CLINICA </t>
  </si>
  <si>
    <t xml:space="preserve"> 35!ENFERMEDADES ALERGICAS EN OFTALMOLOGIA  (I) </t>
  </si>
  <si>
    <t xml:space="preserve"> 35!SINDROME GALACTORREA-AMENORREA </t>
  </si>
  <si>
    <t xml:space="preserve"> 35!HIPERBILIRRUBINEMIA NEONATAL </t>
  </si>
  <si>
    <t xml:space="preserve"> 35!PROCESOS EXPANSIVOS DE LA REGION PINEAL </t>
  </si>
  <si>
    <t xml:space="preserve"> 35!ECOGRAFIA DE HIGADO (I) </t>
  </si>
  <si>
    <t xml:space="preserve"> 36!ENFERMEDADES ALERGICAS EN OFTALMOLOGIA  (II) </t>
  </si>
  <si>
    <t xml:space="preserve"> 36!HIRSUTISMO </t>
  </si>
  <si>
    <t xml:space="preserve"> 36!CIRROSIS BILIAR PRIMARIA </t>
  </si>
  <si>
    <t xml:space="preserve"> 36!ENFERMEDAD DE HODGKIN. PAPEL DE LA LAPAROTOMIA EXPLORATORIA CON </t>
  </si>
  <si>
    <t xml:space="preserve"> 36!TUMORES DEL SISTEMA VENTRICULAR </t>
  </si>
  <si>
    <t xml:space="preserve"> 36!ECOGRAFIA DE HIGADO (II) </t>
  </si>
  <si>
    <t xml:space="preserve"> 37!NEUMONIA AGUDA EN LACTANTES Y NI´OS </t>
  </si>
  <si>
    <t xml:space="preserve"> 37!EMBARAZO ECTOPICO. REVISION DE CONJUNTO </t>
  </si>
  <si>
    <t xml:space="preserve"> 37!PANCREATITIS AGUDA (P.A.) </t>
  </si>
  <si>
    <t xml:space="preserve"> 37!PARASITOSIS DEL SISTEMA NERVIOSO </t>
  </si>
  <si>
    <t xml:space="preserve"> 37!ENFERMEDAD DE HODGKIN. PAPEL DE LA LAPAROTOMIA EXPLORATORIA CON </t>
  </si>
  <si>
    <t xml:space="preserve"> 37!ICONOGRAFIA CLINICA </t>
  </si>
  <si>
    <t xml:space="preserve"> 38!ASPERGILOSIS BRONCOPULMONAR ALERGICA </t>
  </si>
  <si>
    <t xml:space="preserve"> 38!FEOCROMOCITOMA </t>
  </si>
  <si>
    <t xml:space="preserve"> 38!ABDOMEN AGUDO EN OBSTETRICIA </t>
  </si>
  <si>
    <t xml:space="preserve"> 38!PARASITOSIS INTESTINAL POR NEMATELMINTOS </t>
  </si>
  <si>
    <t xml:space="preserve"> 38!FEOCROMOCITOMA. CUIDADOS PREOPERATORIOS Y TRATAMIENTO QUIRURGICO </t>
  </si>
  <si>
    <t xml:space="preserve"> 38!ENSAYO CLINICO COMPARATIVO DE LA EFICACIA Y LOS EFECTOS SECUNDARIOS DE      CLORHIDRATO DE MEBEVERINE VERSUS BROMURO DE OCTILO </t>
  </si>
  <si>
    <t xml:space="preserve"> 39!ALERGIA E INTOLERANCIA A LOS ADITIVOS ALIMENTARIOS </t>
  </si>
  <si>
    <t xml:space="preserve"> 39!MENOPAUSIA: ASPECTOS ACTUALES </t>
  </si>
  <si>
    <t xml:space="preserve"> 39!TIROIDITIS (I) </t>
  </si>
  <si>
    <t xml:space="preserve"> 39!MECANISMOS DE LA CONTINENCIA ANORECTAL </t>
  </si>
  <si>
    <t xml:space="preserve"> 39!TRATAMIENTO CONSERVADOR DEL CANCER DE MAMA MEDIANTE ASOCIACION </t>
  </si>
  <si>
    <t xml:space="preserve"> 39!MENINGITIS BACTERIANA </t>
  </si>
  <si>
    <t xml:space="preserve"> 40!PIVALATO DE TIXOCORTOL: ESTUDIO CLINICO TERAPEUTICO DE UNA NUEVA </t>
  </si>
  <si>
    <t xml:space="preserve"> 40!TIROIDITIS (II) </t>
  </si>
  <si>
    <t xml:space="preserve"> 40!ENFERMEDAD DE WILSON (E.W.) </t>
  </si>
  <si>
    <t xml:space="preserve"> 40!PERDIDA DE LA AUDICION EN LACTATES Y NI´OS </t>
  </si>
  <si>
    <t xml:space="preserve"> 40!CARCINOIDES DEL TRACTO GASTROINTESTINAL </t>
  </si>
  <si>
    <t xml:space="preserve"> 40!PUBERTAD: CONSIDERACIONES FISIOLOGICAS Y PATOLOGICAS </t>
  </si>
  <si>
    <t xml:space="preserve"> 41!BUROCRACIA Y MEDICINA HOSPITALARIA </t>
  </si>
  <si>
    <t xml:space="preserve"> 41!REGENERACION DE TEJIDO NERVIOSO POR CELULAS FETALES </t>
  </si>
  <si>
    <t xml:space="preserve"> 41!BETABLOQUEADORES </t>
  </si>
  <si>
    <t xml:space="preserve"> 42!EFICACIO O EFECTIVIDAD </t>
  </si>
  <si>
    <t xml:space="preserve"> 42!PREOCUPANTE AUMENTO DE LA SIFILIS EN ESTADOS UNIDOS (USA) </t>
  </si>
  <si>
    <t xml:space="preserve"> 42!COSECUENCIAS DEL ABUSO DE COCAINA </t>
  </si>
  <si>
    <t xml:space="preserve"> 42!DONANTES ANENCEFALICOS </t>
  </si>
  <si>
    <t xml:space="preserve"> 42!SIMPOSIUM: CELIPROLOL: NUEVAS PERSPECTIVAS MAS ALLA DE LA CARDIOSELECTIVIDAD </t>
  </si>
  <si>
    <t xml:space="preserve"> 42!ANTIINFLAMATORIOS NO ESTEROIDEOS </t>
  </si>
  <si>
    <t xml:space="preserve"> 43!EUTANASIA </t>
  </si>
  <si>
    <t xml:space="preserve"> 43!EL NUEVO CODIGO DEONTOLOGICO DE LOS MEDICOS, UN REAJUSTE NECESARIO </t>
  </si>
  <si>
    <t xml:space="preserve"> 43!EXPLOSION DE LA INFORMACON MEDICA </t>
  </si>
  <si>
    <t xml:space="preserve"> 43!LA HERENCIA DEL CANCER COLORRECTAL </t>
  </si>
  <si>
    <t xml:space="preserve"> 43!COMO AYUDAR A LOS PACIENTES A DEJAR DE FUMAR </t>
  </si>
  <si>
    <t xml:space="preserve"> 43!DIGITALICOS </t>
  </si>
  <si>
    <t xml:space="preserve"> 43!COMO EVALUAR AL PACIENTE DESPUES DE UNA PRIMERA CRISIS CONVULSIVA </t>
  </si>
  <si>
    <t xml:space="preserve"> 43!PROLAPSO DE LA VALVULA MITRAL </t>
  </si>
  <si>
    <t xml:space="preserve"> 43!SISTEMATIZACION DEL ESTUDIO DE LA SECRECION TRAQUEOBRONQUIAL </t>
  </si>
  <si>
    <t xml:space="preserve"> 44!CUIDADOS INTENSIVOS. UNA CRITICA CONSTRUCTIVA </t>
  </si>
  <si>
    <t xml:space="preserve"> 44!EXPUESTOS LOS RESULTADOS DE LAS INVESTIGACIONES CON CP-66,248, NUEVO FARMACOPARA LA ARTRITIS </t>
  </si>
  <si>
    <t xml:space="preserve"> 44!SE RECUERDA LA EVOLUCION DE LA MEDICINA EN LA REVOLUCION FRANCESA </t>
  </si>
  <si>
    <t xml:space="preserve"> 44!CUIDADOS INTENSIVOS (MONOGRAFICO) </t>
  </si>
  <si>
    <t xml:space="preserve"> 44!DIAGNOSTICO Y TRATAMIENTO DEL ESTADO SHOCK </t>
  </si>
  <si>
    <t xml:space="preserve"> 44!INSUFICIENCIA CARDIACA AGUDA. FISIOPATOLOGIA Y TRATAMIENTO </t>
  </si>
  <si>
    <t xml:space="preserve"> 44!INSUFICIENCIA RESPIRATORIA AGUDA </t>
  </si>
  <si>
    <t xml:space="preserve"> 44!SOPORTE RESPIRATORIO EXTERNO </t>
  </si>
  <si>
    <t xml:space="preserve"> 44!CUIDADOS INTENSIVOS POSTOPERATORIOS EN CIRUGIA DIGESTIVA </t>
  </si>
  <si>
    <t xml:space="preserve"> 45!ADX, UN DETECTOR DE DROGAS QUE SUSCITA POLEMICA </t>
  </si>
  <si>
    <t xml:space="preserve"> 45!DIMISION FORZADA DE UN PLAGIARIO </t>
  </si>
  <si>
    <t xml:space="preserve"> 45!READAPTACION DESPUES DEL INFARTO DE MIOCARDIO </t>
  </si>
  <si>
    <t xml:space="preserve"> 45!EXTRA´EZAS: IRIS Y MUELAS </t>
  </si>
  <si>
    <t xml:space="preserve"> 45!EL 50% ES SIMPLEMENTE UN EJEMPLO (Tabaco) </t>
  </si>
  <si>
    <t xml:space="preserve"> 45!HISTORIA DE LAS DROGAS: </t>
  </si>
  <si>
    <t xml:space="preserve"> 45!LA DIFUSION DE LAS DROGAS EN EL MUNDO MODERNO </t>
  </si>
  <si>
    <t xml:space="preserve"> 45!EL SIGNIFICADO DEL ALCOHOIL EN EL SIGLO XIX </t>
  </si>
  <si>
    <t xml:space="preserve"> 45!MORFINISMO Y COCAINISMO. LA CONSOLIDACION DE LA DROGADICCION COMO ENFERMEDADY DELITO EN EL SIGLO XIX </t>
  </si>
  <si>
    <t xml:space="preserve"> 45!LA CONFIGURACION DEL PROBLEMA DE LAS DROGAS EN EL SIGLO XX </t>
  </si>
  <si>
    <t xml:space="preserve"> 45!LA MUERTE MISTERIOSA DE MISS TODD </t>
  </si>
  <si>
    <t xml:space="preserve"> 47!ABSORCION INTESTINAL </t>
  </si>
  <si>
    <t xml:space="preserve"> 47!INFORME SOBRE LA LEPRA EN LA AUTONOMIA ANDALUZA </t>
  </si>
  <si>
    <t xml:space="preserve"> 47!REGULACION  LIPIDICA Y REDUCCION DEL RIESGO DE CARDIOPATIA CORONARIA </t>
  </si>
  <si>
    <t xml:space="preserve"> 47!SINDROMES DE MALABSORCION </t>
  </si>
  <si>
    <t xml:space="preserve"> 47!DIAGNOSTICO RADIOLOGICO DEL SINDROME DE MALABSORCION </t>
  </si>
  <si>
    <t xml:space="preserve"> 47!MALABSORCION POR SOBRECRECIMIENTO BACTERIANO </t>
  </si>
  <si>
    <t xml:space="preserve"> 47!LINFOMA INTESTINAL </t>
  </si>
  <si>
    <t xml:space="preserve"> 47!ENFERMEDAD CELIACA </t>
  </si>
  <si>
    <t xml:space="preserve"> 48!DIETETICA Y NUTRICION </t>
  </si>
  <si>
    <t xml:space="preserve"> 48!INTOXICACIONES ALIMENTARIAS DE ORIGEN BACTERIANO </t>
  </si>
  <si>
    <t xml:space="preserve"> 48!FACTORES PSICOLOGICOS,COMPORTAMENTALES Y SOCIOAMBIENTALES RELACIONADOS CON  LA ALIMENTACION </t>
  </si>
  <si>
    <t xml:space="preserve"> 48!NUTRICION Y DEPORTE </t>
  </si>
  <si>
    <t xml:space="preserve"> 48!LA DIETA EN LA ARTERIOSCLEROSIS </t>
  </si>
  <si>
    <t xml:space="preserve"> 48!LA DIETA DEL DIABETICO </t>
  </si>
  <si>
    <t xml:space="preserve"> 48!NUTRICION PARENTERAL </t>
  </si>
  <si>
    <t xml:space="preserve"> 48!NUTRICION PARENTERAL TOTAL EN PATOLOGIA PANCRATICA </t>
  </si>
  <si>
    <t xml:space="preserve"> 48!ESTADO NUTRICIONAL, NUTRICION Y FARMACOS: UNA INTERRELACION A CONSIDERAR </t>
  </si>
  <si>
    <t xml:space="preserve"> 53!LA PRACTICA DE LA MEDICINA INTERNA: CONFLICTOS ENTRE VALORES Y REALIDADESS </t>
  </si>
  <si>
    <t xml:space="preserve"> 52!TRATAMIENTO FARMACOLOGICO DE LAS ARRITMIAS </t>
  </si>
  <si>
    <t xml:space="preserve"> 52!INCONTINENCIA Y BACTERIURIA </t>
  </si>
  <si>
    <t xml:space="preserve"> 52!EL LUPUS COMO ENFERMEDAD RENAL </t>
  </si>
  <si>
    <t xml:space="preserve"> 52!PRO-OPIOMELANOCORTINA Y HOMEOSTASIS DE LA CONDUCTA </t>
  </si>
  <si>
    <t xml:space="preserve"> 52!DEFICIT DE CRH EN LA ENFERMEDAD DE ALZHEIMER Y EN OTRAS ENFERMEDADES        NEUROLOGICAS </t>
  </si>
  <si>
    <t xml:space="preserve"> 52!NEUMONIA NOSOCOMIAL:INFLUENCIA DE LA COLONIZACION BACTERIANA DE LA CAVIDAD  GASTRICA </t>
  </si>
  <si>
    <t xml:space="preserve"> 52!ANERGIA Y ENVEJECIMIENTO </t>
  </si>
  <si>
    <t xml:space="preserve"> 52!COMO ESCAPAN LOS TUMORES DE CELULAS B ALACOSO DE LAS CELULAS T </t>
  </si>
  <si>
    <t xml:space="preserve"> 52!SUPERVIVENCIA A LARGO PLAZO TRAS CIRUGIA DE REVASCULARIZACION CORONARIA </t>
  </si>
  <si>
    <t xml:space="preserve"> 54!PROBLEMAS TOXICOLOGICOS DE LAS MORDEDURAS DE ARA´AS Y ESCORPIONES </t>
  </si>
  <si>
    <t xml:space="preserve"> 54!TRATAMIENTO SINTOMATICO DEL ASMA INFANTIL </t>
  </si>
  <si>
    <t xml:space="preserve"> 54!ARTRITIS PSORIACA </t>
  </si>
  <si>
    <t xml:space="preserve"> 54!PROBLEMAS PSICOLOGICOS EN GINECOLOGIA </t>
  </si>
  <si>
    <t xml:space="preserve"> 54!TUMORES DE LAS MENINGES CRANEOENCEFALICAS </t>
  </si>
  <si>
    <t xml:space="preserve"> 54!ESTUDIO ABIERTO PARA COMPROBAR LA EFICACIA DE CLORHIDRATO DE BETAHISTINA EN EL VERTIGO VERTEBROBASILAR </t>
  </si>
  <si>
    <t xml:space="preserve"> 55!ENTEROCOLITIS AGUDAS BACTERIANA </t>
  </si>
  <si>
    <t xml:space="preserve"> 55!ANAFILAXIA Y SHOCK ANAFILACTICO </t>
  </si>
  <si>
    <t xml:space="preserve"> 55!INSUFICIENCIA CARDIACA: CONSIDERACIONES EN LA TERCERA EDAD </t>
  </si>
  <si>
    <t xml:space="preserve"> 55!CUERPOS EXTRA´OS EN EL TUBO DIGESTIVO </t>
  </si>
  <si>
    <t xml:space="preserve"> 55!EL PROBLEMA DEL RH EN EL MOMENTO ACTUAL </t>
  </si>
  <si>
    <t xml:space="preserve"> 56!ANTIHISTAMINICOS. BASES PARA SU UTILIZACION EN LAS ENFERMEDADES ALERGICAS </t>
  </si>
  <si>
    <t xml:space="preserve"> 56!MEGACOLON TOXICO </t>
  </si>
  <si>
    <t xml:space="preserve"> 56!ANTICONCEPCION MASCULINA </t>
  </si>
  <si>
    <t xml:space="preserve"> 56!SINDROME DE BUDD-CHIARI </t>
  </si>
  <si>
    <t xml:space="preserve"> 56!OBESIDAD EN NI´OS Y ADOLESCENTES </t>
  </si>
  <si>
    <t xml:space="preserve"> 56!URGENCIAS EN EL PRIMER TRIMESTRE DEL EMBARAZO: PAPEL DE LA ECOGRAFIA </t>
  </si>
  <si>
    <t xml:space="preserve"> 57!ANGIODISPLASIA DE COLON </t>
  </si>
  <si>
    <t xml:space="preserve"> 57!BIOLOGIA GENERAL DE LOS TUMORES DEL SISTEMA NERVIOSO </t>
  </si>
  <si>
    <t xml:space="preserve"> 57!EDEMA ANGIONEUROTICO FAMILIAR </t>
  </si>
  <si>
    <t xml:space="preserve"> 57!ENFERMEDAD INFLAMATORIA PELVICA </t>
  </si>
  <si>
    <t xml:space="preserve"> 57!PATOLOGIA QUIRURGICA DEL PLEXO BRAQUIAL </t>
  </si>
  <si>
    <t xml:space="preserve"> 57!ENFERMEDAD DE PAGET: UTILIDAD DEL SCREENING DE FOSFATASA ALCALINA </t>
  </si>
  <si>
    <t xml:space="preserve"> 58!ENFERMEDADES DE TRANSMISION SEXUAL (I PARTE) </t>
  </si>
  <si>
    <t xml:space="preserve"> 58!POLIPOSIS NASOSINUSAL </t>
  </si>
  <si>
    <t xml:space="preserve"> 58!COLANGITIS ESCLEROSANTE PRIMARIA </t>
  </si>
  <si>
    <t xml:space="preserve"> 58!EMBOLIA PULMONAR (I) </t>
  </si>
  <si>
    <t xml:space="preserve"> 58!CANCER DE TIROIDES </t>
  </si>
  <si>
    <t xml:space="preserve"> 58!GASTROENTERITIS VIRICA </t>
  </si>
  <si>
    <t xml:space="preserve"> 59!ENFERMEDADES DE TRANSMISION SEXUAL (II) </t>
  </si>
  <si>
    <t xml:space="preserve"> 59!DIARREA </t>
  </si>
  <si>
    <t xml:space="preserve"> 59!REACCIONES ADVERSA A CONTRASTES IODADOS </t>
  </si>
  <si>
    <t xml:space="preserve"> 59!CONVULSIONES EN EL PERIODO NEONATAL </t>
  </si>
  <si>
    <t xml:space="preserve"> 59!EMBOLIA PULMONAR (II) </t>
  </si>
  <si>
    <t xml:space="preserve"> 59!ANTICONCEPCION HORMONAL: REVISION DE LA VIA PARENTERAL MENSUAL </t>
  </si>
  <si>
    <t xml:space="preserve"> 60!ENFERMEDAD DIVERTICULAR DEL COLON </t>
  </si>
  <si>
    <t xml:space="preserve"> 60!TRANSPLANTE CARDIACO: CONSIDERACIONES QUIRURGICAS </t>
  </si>
  <si>
    <t xml:space="preserve"> 60!SEPSIS MENINGOCOCICA </t>
  </si>
  <si>
    <t xml:space="preserve"> 60!TRATAMIENTO DE LAS INFECCIONES BRONCOPULMONARES CON UNA COMBINACION DE      CEFEZOLINA (SODICA Y DIBENCILAMINA) </t>
  </si>
  <si>
    <t xml:space="preserve"> 60!ESTRES E INMUNIDAD </t>
  </si>
  <si>
    <t xml:space="preserve"> 61!ASPECTOS ACTUALES DEL SIDA (I) </t>
  </si>
  <si>
    <t xml:space="preserve"> 61!VASCULITIS. TRATAMIENTO </t>
  </si>
  <si>
    <t xml:space="preserve"> 61!ENFERMEDAD EOSINOFILICA PULMONAR </t>
  </si>
  <si>
    <t xml:space="preserve"> 61!OSTEOPOROSIS Y REABILITACION DEL ANCIANO </t>
  </si>
  <si>
    <t xml:space="preserve"> 61!MASTOPATIA FIBROQUISTICA </t>
  </si>
  <si>
    <t xml:space="preserve"> 61!NEUMOTORAX ESPONTANEO EN SIDA CON NEUMONIA POR NEUMOCYSTIS CARINII Y        CITOMEGALOVIRUS </t>
  </si>
  <si>
    <t xml:space="preserve"> 62!EL USO DE AMINOPENICILINAS: PRIMERA CAUSA DE ERROR EN LA PRESCRIPCION DE    ANTIMICROBIANOS EN HOSPITAL </t>
  </si>
  <si>
    <t xml:space="preserve"> 62!TRATAMIENTO DE LA NEUMONIA ATIPICA CON JOSAMICINA </t>
  </si>
  <si>
    <t xml:space="preserve"> 62!UTILIZACION DE BENZODIACEPINAS EN UN HOSTITAL GENERAL </t>
  </si>
  <si>
    <t xml:space="preserve"> 62!INFLUENCIA DE LA EXPOSICION PASIVA AL TABACO EN LA APARICION DE SIBILANCIAS EN NI´OS </t>
  </si>
  <si>
    <t xml:space="preserve"> 62!LINFOMAS NO HODGKINIANOS Y SIDA </t>
  </si>
  <si>
    <t xml:space="preserve"> 62!FACTOR LIBERADOR DE LA HORMONA DEL CRECIMIENTO EN LA ENFERMEDAD DE ALZHEIMER </t>
  </si>
  <si>
    <t xml:space="preserve"> 62!LINFOMAS MALIGNOS (NO HODGKINIANOS Y ENFERMEDAD DE HODGKIN) ASOCIADOS A LA  INFECCION POR EL VIRUS DE LA INMUNODEFICIENCIA HUM </t>
  </si>
  <si>
    <t xml:space="preserve"> 62!EL ENFERMO Y EL SISTEMA SANITARIO. LA FUNCION DEL MEDICO GENERAL DESDE LA   TEORIA DE SISTEMAS </t>
  </si>
  <si>
    <t xml:space="preserve"> 62!ETIOPATOGENIA E HISTOPATOLOGIA DEL VARIOCELE </t>
  </si>
  <si>
    <t xml:space="preserve"> 63!HAEMOPHILUS INFLUENZAE Y HAEMOPHILUS PARAINFLUENZAE: AGENTAS ETIOLOGICOS EN LA ENFERMEDAD DE TRANSMISION SEXUAL </t>
  </si>
  <si>
    <t xml:space="preserve"> 63!PREVALENCIA DE INFECCION POR EL VIRUS DE LA HEPATITIS B EN INSTITUCIONES DE DEFICIENTES MENTALES (VIZCAYA) </t>
  </si>
  <si>
    <t xml:space="preserve"> 63!DEGRADACION DE LOS NUCLEOTIDOS PURINICOS EN PACIENTES CON OBSTRUCCION       CRONICA DELFLUJO AEREO </t>
  </si>
  <si>
    <t xml:space="preserve"> 63!INSUFICIENCIA RENAL AGUDA PRODUCIDA EN EL HOSPITAL: ESTUDIO PROSPECTIVO Y   PREVENCION DE LA MISMA </t>
  </si>
  <si>
    <t xml:space="preserve"> 63!HAEMOPHILUS: PATOGENO NEONATAL Y GENITAL </t>
  </si>
  <si>
    <t xml:space="preserve"> 63!LINFOMAS CEREBRALES PRIMARIOS: ASPECTOS DIAGNOSTICOS Y TERAPEUTICOS </t>
  </si>
  <si>
    <t xml:space="preserve"> 63!CARCINOMA RENAL COMO COMPLICACION DE LA ENFERMEDAD RENAL QUISTICA ADQUIRIDA EN PACIENTES CON HEMODIALISIS PERIODICAS </t>
  </si>
  <si>
    <t xml:space="preserve"> 63!LINFOMA NO HODKNIANO DE ALTO GRADO DE MALIGNIDAD QUE SIMULA UN CARCINOMA    DISEMINADO. PRESENTACION DE DOS CASOS </t>
  </si>
  <si>
    <t xml:space="preserve"> 63!ENFERMEDAD RENAL QUISTICA ADQUIRIDAD </t>
  </si>
  <si>
    <t xml:space="preserve"> 63!EUROPA CONTRA EL CANCER </t>
  </si>
  <si>
    <t xml:space="preserve"> 63!CARCINOMA MEDULAR DEL TIROIDES ASOCIADO A RADIOTERAPIA CERVICAL PREVIA </t>
  </si>
  <si>
    <t xml:space="preserve"> 63!HIPERPIGMENTACION Y CIDOVUDINA </t>
  </si>
  <si>
    <t xml:space="preserve"> 63!PAROTIDITIS EPIDEMICA Y SINDROME DE REITER </t>
  </si>
  <si>
    <t xml:space="preserve"> 65!UTILIDAD DE UN ANALOGO DE LA SOMATOSTATINA EN EL TRATAMIENTO DE LA DIARREA  CRONICA GRAVE POR CRYPTOSPORIDIUM </t>
  </si>
  <si>
    <t xml:space="preserve"> 65!HOSPITALIZACION A DOMICILIO DE PACIENTES AFECTOS DE SIDA </t>
  </si>
  <si>
    <t xml:space="preserve"> 66!DETECCION DE PORTADORES Y DIAGNOSTICO PRENATAL DE FIBROSIS QUISTICA EN      FAMILIAS ESPA´OLAS UTILIZANDO ADN MARCADO </t>
  </si>
  <si>
    <t xml:space="preserve"> 66!ESTUDIO COMPARATIVO SOBRE LA EVOLUCION CLINICO-SEROLOGICA DE LAS HEPATITIS  AGUDAS B Y HEPATITIS B CON COINFECCION DELTA </t>
  </si>
  <si>
    <t xml:space="preserve"> 66!CONTRIBUCION AL ESTUDIO DE LA SEROEPIDEMIOLOGIA DE LA RUBEOLA EN CATALU´A </t>
  </si>
  <si>
    <t xml:space="preserve"> 66!EFICACIA DEL TAZOBACTAM COMO INHIBIDOR DE BETALACTAMASAS, ASOCIADO A LA     PIPERACILINA FRENTE A CEPAS RESISTENTES </t>
  </si>
  <si>
    <t xml:space="preserve"> 66!PROGRESOS EN EL ANALISIS DE LA FIBROSIS QUISTICA: DIAGNOSTICO PRENATAL Y    DETECCION DE PORTADORES </t>
  </si>
  <si>
    <t xml:space="preserve"> 66!ESTRATEGIAS ACTUALES DE LA PREVENCION DE LA RUBEOLA CONGENITA </t>
  </si>
  <si>
    <t xml:space="preserve"> 66!SINDROME DEL NEVUS DISPLASICO CON MELANOMA FAMILIAR (TIPO-D2) </t>
  </si>
  <si>
    <t xml:space="preserve"> 66!ACIDOSIS TUBULAR RENAL DISTAL ASOCIADA A PURPURA HIPERGAMMAGLOBULINEMICA Y  SINDROME DE SJOGREN </t>
  </si>
  <si>
    <t xml:space="preserve"> 66!MUJER DE 18 A´OS CON CARDIOMIOPATIA DILATADA </t>
  </si>
  <si>
    <t xml:space="preserve"> 66!GRANULOMA EOSINOFILO DE PULMON. RESPUESTA COMPLETA DESPUES DE TRATAMIENTO   CON HORMONA TIMICA </t>
  </si>
  <si>
    <t xml:space="preserve"> 66!DETECCION DE REACCIONES ADVERSAS A MEDICAMENTOS A PARTIR DEL DIAGNOSTICO DE INGRESO HOSPITALARIO. METODOS Y RESULTADOS </t>
  </si>
  <si>
    <t xml:space="preserve"> 66!ENFERMEDAD DE LYME. RECIDIVA DE LA LESION CUTANEA DESPUES DEL TRATAMIENTO </t>
  </si>
  <si>
    <t xml:space="preserve"> 66!MICROANGIOPATIA TROMBOTICA SISTEMICA SECUNDARIA A DICLOFENAC </t>
  </si>
  <si>
    <t xml:space="preserve"> 66!ENFERMEDAD DE CUSHING Y SILLA TURCA VACIA PRIMARIA </t>
  </si>
  <si>
    <t xml:space="preserve"> 66!ANTIGENO DE SUPERFICIE DE LA HEPATITIS B EN DIABETES MELITUS </t>
  </si>
  <si>
    <t xml:space="preserve"> 66!LUPUS ERITEMATOSO SISTEMICO COMO SINDROME DE ANTICUERPOS ANTICARDIOLIPINA </t>
  </si>
  <si>
    <t xml:space="preserve"> 66!LESIONES POR MORDEDURA DE SERPIENTE </t>
  </si>
  <si>
    <t xml:space="preserve"> 66!ACTITUD DE LOS ESCOLARES FUMADORES DIARIOS ANTE LA PROHIBICION DE FUMAR </t>
  </si>
  <si>
    <t xml:space="preserve"> 67!NUEVA TECNICA DE CIBRACIONES PARA MEDIR LAS FRACTURAS OSEAS </t>
  </si>
  <si>
    <t xml:space="preserve"> 67!INSOMNIO Y MEDICINA NATURAL </t>
  </si>
  <si>
    <t xml:space="preserve"> 67!CALCULADDORA DEL RIESGO CORONARIO </t>
  </si>
  <si>
    <t xml:space="preserve"> 67!TRATAMIENTO DE LA APENDICITIS SIN OPERACION </t>
  </si>
  <si>
    <t xml:space="preserve"> 67!LA QUIMIONUCLEOLISIS ES UN TRATAMIENTO EFICAZ, SENCILLO Y ECONOMICO EN LAS  CIATICAS POR HERNIA DISCAL </t>
  </si>
  <si>
    <t xml:space="preserve"> 67!RADICALES LIBRES Y REGENERACION DEL CARTILAGO ARTICULAR </t>
  </si>
  <si>
    <t xml:space="preserve"> 67!ENTERRADOS VIVOS </t>
  </si>
  <si>
    <t xml:space="preserve"> 68!TRATAMIENTO DE LA HIPERTENSION ARTERIAL CON VERAPAMIL </t>
  </si>
  <si>
    <t xml:space="preserve"> 69!IMPLICACIONES CLINICAS Y ANALITICAS DE LA DOSIFICACION DE RENINA </t>
  </si>
  <si>
    <t xml:space="preserve"> 70!METABOLISMO DEL CALCIO Y BLOQUEANTES DE LOS CANALES DE CALCIO PARA LA       COMPRESION Y EL TRATAMIENTO DE LA HIPERTENSION </t>
  </si>
  <si>
    <t xml:space="preserve"> 71!LOS MEDICOS DEBEN SER EJEMPLO DE ESCROPULOSA MORALIDAD SOCIAL </t>
  </si>
  <si>
    <t xml:space="preserve"> 71!EL SECRETO MEDICO EN FRANCIA: UN TEMA EN EL CENTRO DEL DEBATE </t>
  </si>
  <si>
    <t xml:space="preserve"> 71!MORTALIDAD DE LOS CAMAREROS </t>
  </si>
  <si>
    <t xml:space="preserve"> 71!CATARATAS Y RAYOS ULTRAVIOLETA </t>
  </si>
  <si>
    <t xml:space="preserve"> 71!SIDA Y DEPORTISTAS </t>
  </si>
  <si>
    <t xml:space="preserve"> 71!SE PROPONE LA ELIMINACION DE LA HEPATITIS B PARA EL A´O 2010 </t>
  </si>
  <si>
    <t xml:space="preserve"> 71!SIMPOSIO SOBRE ESTRUCTURA Y EFECTOS DE LA INHIBICION ECA </t>
  </si>
  <si>
    <t xml:space="preserve"> 71!LA EDUCACION PARA LA SALUD (I): APORTACIONES DE LA PSICOLOGIA DE LA SALUD </t>
  </si>
  <si>
    <t xml:space="preserve"> 71!EDUCACION SANITARIA DE PACIENTES: EL AUTOCUIDADO </t>
  </si>
  <si>
    <t xml:space="preserve"> 71!LA DIVINIDAD ENIGMATICA DE HIRO-HITO </t>
  </si>
  <si>
    <t xml:space="preserve"> 72!MECANISMOS PRESORES LENTOS EN HIPERTENSION: EL PAPEL DE LA HIPERTROFIA POR  RESISTENCIA VASCULAR </t>
  </si>
  <si>
    <t xml:space="preserve"> 73!MECANISMOS DEL BALANCE DE SODIO EN HIPERTENSION: PAPEL DE LA PRESION DE     NATRIURESIS </t>
  </si>
  <si>
    <t xml:space="preserve"> 74!EL ORGANO AISLADO EN LOS EXPERIMENTOS EN LABORATORIO: FIABILIDAD Y ANALISIS DE LOS RESULTADOS </t>
  </si>
  <si>
    <t xml:space="preserve"> 75!DOS ESPA´OLES DEMUESTRAN QUE EL PH CELULAR ES UN FACTOR CANCERIGENO </t>
  </si>
  <si>
    <t xml:space="preserve"> 76!ENFOQUE ACTUAL DEL TRATAMIENTO DE LA HIPERTENSION ARTERIAL ESENCIAL </t>
  </si>
  <si>
    <t xml:space="preserve"> 77!LAS ANTIALDOSTERONAS EN EL TRATAMIENTO DE LA HIPERTENSION ARTERIAL </t>
  </si>
  <si>
    <t xml:space="preserve"> 77!ADICION DE ESPIRONOLACTONAS AL TRATAMIENTO ANTIHIPERTENSIVO CON LAS TIAZIDAS </t>
  </si>
  <si>
    <t xml:space="preserve"> 77!RELACION DE LA EXCRECION URINARIA DE SODIO CON EL EFECTO ANTIHIPERTENSIVO DELA ESPIRONOLACTONA EN HIPERTENSION ESENCIAL </t>
  </si>
  <si>
    <t xml:space="preserve"> 77!EFECTOS DE UN FARMACO ELIMINADOR DE SODIO SOBRE LA HIPERTENSION ARTERIAL    HUMANA </t>
  </si>
  <si>
    <t xml:space="preserve"> 78!HIPERTENSION ARTERIAL EN ESPA´A: COMPENDIO DE TRABAJOS EPIDEMIOLOGICOS SOBREHIPERTENSION ARTERIAL </t>
  </si>
  <si>
    <t xml:space="preserve"> 79!ENSAYOS REALIZADOS EN 1985 SOBRE EL TRATAMIENTO DE LA HIPERTENSION </t>
  </si>
  <si>
    <t xml:space="preserve"> 79!HORMONA NATRIURETICA AURICULAR: UN NUEVO ELEMENTO PARA EL CONTROL DE LA     PRESION ARTERIAL Y VOLUMEN DE SODIO </t>
  </si>
  <si>
    <t xml:space="preserve"> 79!SISTEMA RENINA-ANGIOTENSINA-ALDOSTERONA </t>
  </si>
  <si>
    <t xml:space="preserve"> 79!EL FACTOR ESTRUCTURAL EN LA HIPERTENSION </t>
  </si>
  <si>
    <t xml:space="preserve"> 79!FISIOLOGIA DE LA HIPERTENSION Y EL PAPEL DEL CEREBRO </t>
  </si>
  <si>
    <t xml:space="preserve"> 79!MONITORIZACION AMBULATORIA DE LA PRESION ARTERIAL EN LA INVESTIGACION SOBRE LA HIPERTENSION EN LA PRACTICA CLINICA </t>
  </si>
  <si>
    <t xml:space="preserve"> 79!SODIO, POTASIO Y PRESION ARTERIAL </t>
  </si>
  <si>
    <t xml:space="preserve"> 80!TRATAMIENTO DE LA HIPERTENSION ARTERIAL. ESQUEMAS TRADICIONALES Y PERSPECTI-VAS FUTURAS </t>
  </si>
  <si>
    <t xml:space="preserve"> 80!NUEVOS FARMACOS HIPOTENSORES </t>
  </si>
  <si>
    <t xml:space="preserve"> 80!CALIDAD DE VIDA E HIPERTENSION </t>
  </si>
  <si>
    <t xml:space="preserve"> 80!FISIOPATOLOGIA DE LA HIPERTENSION. ASPECTOS HEMODINAMICOS </t>
  </si>
  <si>
    <t xml:space="preserve"> 80!HIPERTENSION EN EL ANCIANO </t>
  </si>
  <si>
    <t xml:space="preserve"> 81!PROGRESO ESPECTACULAR EN LA RECUPERACION DE LA VOZ EN LOS ENFERMOS OPERADOS DE LARINGE </t>
  </si>
  <si>
    <t xml:space="preserve"> 81!ANTICUERPOS MONOCLONALES EN EL TRATAMIENTO DEL SHOCK SEPTICO </t>
  </si>
  <si>
    <t xml:space="preserve"> 81!DIABETES E INDIOS ZUNIS </t>
  </si>
  <si>
    <t xml:space="preserve"> 81!CLORHIDRATO DE BUSPIRONA: ULTIMA APORTACION EN EL TRATAMIENTO DE LA ANSIEDAD </t>
  </si>
  <si>
    <t xml:space="preserve"> 81!NITRITOS </t>
  </si>
  <si>
    <t xml:space="preserve"> 81!ANALGESICOS MENORES. FARMACOCINETICA Y UTILIZACION EN EL TRATAMIENTO CRONICODEL DOLOR </t>
  </si>
  <si>
    <t xml:space="preserve"> 81!HIPOTERMIA ACCIDENTAL </t>
  </si>
  <si>
    <t xml:space="preserve"> 81!REACCIONES A FARMACOS Y SUBSTANCIAS UTILIZADAS CON FINES DIAGNOSTICOS </t>
  </si>
  <si>
    <t xml:space="preserve"> 81!ALTERACIONES DEL METABOLISMO ACIDO-BASE </t>
  </si>
  <si>
    <t xml:space="preserve"> 81!DIAGNOSTICO DIFERENCIAL DE LOS ESTADOS DE HIPERCOAGULABILIDAD </t>
  </si>
  <si>
    <t xml:space="preserve"> 81!INFECCION VIRICA RESPIRATORIA Y EXACERBACION DEL ASMA EN SUJETOS ADULTOS </t>
  </si>
  <si>
    <t xml:space="preserve"> 81!SALMETEROL, UN NUEVO BETA 2 AGONISTA DE EFECTO PROLONGADO </t>
  </si>
  <si>
    <t xml:space="preserve"> 81!FUNCION PULMONAR EN EL LUPUS ERITEMATOSO SISTEMICO </t>
  </si>
  <si>
    <t xml:space="preserve"> 81!MUNICH 1972: EL DIA MAS TRAGICO (RECORDS Y SANGRE) -OLIMPIADAS- </t>
  </si>
  <si>
    <t xml:space="preserve"> 82!ARTERIOSCLEROSIS Y ATEROESCLEROSIS. ALGO MAS QUE UN PROBLEMA SANITARIO </t>
  </si>
  <si>
    <t xml:space="preserve"> 82!PARA EL A´O 2000, EL NUMERO DE PENSIONISTAS JAPONESES SERA UNAS CUATRO VECESSUPERIOR AL ACTUAL </t>
  </si>
  <si>
    <t xml:space="preserve"> 82!PREOCUPACION FRANCESA POR EL MUCHO DINERO QUE SE INVIERTE EN EL SIDA </t>
  </si>
  <si>
    <t xml:space="preserve"> 82!AUMENTAN LAS DENUNCIAS CONTRA MEDICOS </t>
  </si>
  <si>
    <t xml:space="preserve"> 82!PATOCENOSIS Y SIDA </t>
  </si>
  <si>
    <t xml:space="preserve"> 82!EL ALCOHOL EN EL TRABAJO </t>
  </si>
  <si>
    <t xml:space="preserve"> 82!EL ALPRAZOLAM CONSTITUYE UN TRATAMIENTO EFICAZ Y VENTAJOSO PARA EL </t>
  </si>
  <si>
    <t xml:space="preserve"> 82!LOS INHIBIDORES DEL A.C.E. TIENEN UN IPORTANTE PAPEL TERAPEUTICO EN LOS A´OSNOVENTA </t>
  </si>
  <si>
    <t xml:space="preserve"> 82!LA EDUCACION SANITARIA EN LOS PACIENTES CON PROBLEMAS DE EXCESO DE PESO </t>
  </si>
  <si>
    <t xml:space="preserve"> 82!EDUCACION PARA LA SALUD EN UN MARCO COMUNITARIO </t>
  </si>
  <si>
    <t xml:space="preserve"> 82!LAS CIENCIAS DE LA CONDUCTA Y EL DESARROLLO Y GESTION DE LOS RECURSOS       HUMANOS EN LA ATENCION DE LA SALUD </t>
  </si>
  <si>
    <t xml:space="preserve"> 85!TRATAMIENTO DE LAS ARRITMIAS VENTRICULARES: UN PROBLEMA NO RESUELTO </t>
  </si>
  <si>
    <t xml:space="preserve"> 85!DONACION DE MATERIAL EMBRIONARIO HUMANO </t>
  </si>
  <si>
    <t xml:space="preserve"> 85!EJERCICIO FISICO CONTRA LA DEPRESION </t>
  </si>
  <si>
    <t xml:space="preserve"> 85!LEY 35/1988 DE 22 DE NOVIEMBRE SOBRE TECNICAS DE REPRODUCCIN ASISTIDA </t>
  </si>
  <si>
    <t xml:space="preserve"> 85!REACCIONES ALERGICASCUTANEAS Y SISTEMICAS POR ANTISEPTICOS MERCURIALES </t>
  </si>
  <si>
    <t xml:space="preserve"> 85!CEFALEA MIGRA´OSA </t>
  </si>
  <si>
    <t xml:space="preserve"> 85!NUTRICION Y CANCER </t>
  </si>
  <si>
    <t xml:space="preserve"> 85!VALORACION DE CUADRO DE ABDOMEN AGUDO </t>
  </si>
  <si>
    <t xml:space="preserve"> 85!PRUEBAS DE FUNCION HEPATICA ANORMALES </t>
  </si>
  <si>
    <t xml:space="preserve"> 85!CONTROL DEL CANCER COLORRECTAL OPERADO </t>
  </si>
  <si>
    <t xml:space="preserve"> 85!LESIONES SINCRONICAS EN EL CANCER COLORRECTAL. NECESIDAD DE UN EXAMEN       COMPLETO DE COLON </t>
  </si>
  <si>
    <t xml:space="preserve"> 85!EVOLUCION DE LOS PACIENTES CON ENFISEMA </t>
  </si>
  <si>
    <t xml:space="preserve"> 85!COTRIMOXAZOL EN EL TRATAMIENTO DE LA GRANULOMATOSIS DE WEGENER </t>
  </si>
  <si>
    <t xml:space="preserve"> 85!COMPARACION ENTRE LA BECLOMETASONA Y PREDNISONA EN EL TRATAMIENTO DEL ASMA </t>
  </si>
  <si>
    <t xml:space="preserve"> 86!EFECTOS SECUNDARIOS. YATROGENIA </t>
  </si>
  <si>
    <t xml:space="preserve"> 86!IMPACTO DE LA INFORMATICA EN EL MEDIO SOCIOCULTURAL Y BIOMEDICO </t>
  </si>
  <si>
    <t xml:space="preserve"> 86!ELMISOPROSTOL PUEDE PREVENIR LA GASTROPATIAS PROVOCADAS POR LOS AINE </t>
  </si>
  <si>
    <t xml:space="preserve"> 86!LAS PROSTAGLANDINAS SINTETICAS PUEDE SER UN PASO IMPORTANTE PARA PREVENIR   LAS ACCIONESSECUNDARIAS DE LOS AINE </t>
  </si>
  <si>
    <t xml:space="preserve"> 86!SOBRE PREVENCION DE CARDIOPATIA ISQUEMICA </t>
  </si>
  <si>
    <t xml:space="preserve"> 86!INFECCION HOSPITALARIA </t>
  </si>
  <si>
    <t xml:space="preserve"> 86!HIGIENE HOSPITALARIA </t>
  </si>
  <si>
    <t xml:space="preserve"> 86!UNIDAD DE ENFERMEDADES INFECCIOSAS O COMITE DE INFECCIONES </t>
  </si>
  <si>
    <t xml:space="preserve"> 86!INFECCION QUIRURGICA </t>
  </si>
  <si>
    <t xml:space="preserve"> 86!CONTROL DE LA ADMINISTRACION HOSPITALARIA DE ANTIBIOTICOS </t>
  </si>
  <si>
    <t xml:space="preserve"> 87!HUMANISMO Y FALSO HUMANISMO EN MEDICINA </t>
  </si>
  <si>
    <t xml:space="preserve"> 87!LEY DE REFORMA SANITARIA EN LA RFA </t>
  </si>
  <si>
    <t xml:space="preserve"> 87!TALCO Y CANCER OVARICO </t>
  </si>
  <si>
    <t xml:space="preserve"> 87!MATERNIDAD SIN RIESGO </t>
  </si>
  <si>
    <t xml:space="preserve"> 87!CAUSAS Y EFECTOS DE LA CARDIOPATIA CORONARIA (II) </t>
  </si>
  <si>
    <t xml:space="preserve"> 87!ANTAGONISTA DEL CALCIO EN EL TRATAMIENTO DE LA PATOLOGIA VASCULAR CEREBRAL </t>
  </si>
  <si>
    <t xml:space="preserve"> 87!ETICA DEL SIDA </t>
  </si>
  <si>
    <t xml:space="preserve"> 87!ASPECTOS JURIDICOS DE LA ASISTENCIA MEDICA A LOS ENFERMOS DE SIDA </t>
  </si>
  <si>
    <t xml:space="preserve"> 87!LA PALABRA COMO FARMACO: PLATON </t>
  </si>
  <si>
    <t>JANO#OCTUBRE 1987&amp;L-1</t>
  </si>
  <si>
    <t>JANO#NOVIEMBRE 1987&amp;L-2</t>
  </si>
  <si>
    <t>JANO#MARZO 1988&amp;L-3</t>
  </si>
  <si>
    <t>JANO#ABRIL 1988&amp;L-4</t>
  </si>
  <si>
    <t>JANO#OCTUBRE 1988&amp;L-5</t>
  </si>
  <si>
    <t>JANO#NOVIEMBRE 1988&amp;L-6</t>
  </si>
  <si>
    <t>JANO#NOVIEMBRE 1988&amp;L-7  MG*</t>
  </si>
  <si>
    <t>JANO#NOVIEMBRE 1988&amp;L-7</t>
  </si>
  <si>
    <t>JANO#ENERO 1989&amp;L-8</t>
  </si>
  <si>
    <t>JANO#ENERO 1989&amp;L-9</t>
  </si>
  <si>
    <t>MEDICINA CLINICA#NOVIEMBRE 1987 -16-&amp;L-10</t>
  </si>
  <si>
    <t>MEDICINA CLINICA#NOVIEMBRE 1987 -16- &amp;L-10</t>
  </si>
  <si>
    <t>MEDICINA CLINICA#ABRIL 1988 -17-&amp;L-11</t>
  </si>
  <si>
    <t>MEDICINA CLINICA#ABRIL 1987 -17-&amp;L-11</t>
  </si>
  <si>
    <t>MEDICINA CLINICA  #ABRIL 1988 -17-&amp;L-11</t>
  </si>
  <si>
    <t>MADICINA CLINICA#ABRIL 1988 -17-&amp;L-11</t>
  </si>
  <si>
    <t>MEDICINA CLINICA#DICIEMBRE 1988 -19-&amp;L-12</t>
  </si>
  <si>
    <t xml:space="preserve">MEDICINA CLINICA#DICIEMBRE 1988 -19-&amp;L-12 </t>
  </si>
  <si>
    <t>MEDICINA CLINICA#DICIEMBRE 1988 -20-&amp;L-13</t>
  </si>
  <si>
    <t>MEDICINA CLINICA#ENERO 1989 -2-&amp;L-14</t>
  </si>
  <si>
    <t>MEDICINA INTEGRAL#ENERO 1988 -1-&amp;L-15</t>
  </si>
  <si>
    <t>TIEMPOS MEDICOS#DICIEMBRE 1984 -11-&amp;L-16</t>
  </si>
  <si>
    <t>CIENCIA MEDICA#ENERO 1986 -1-&amp;1T-1</t>
  </si>
  <si>
    <t>CIENCIA MEDICA#FEBRERO 1986 -2-&amp;1T-2</t>
  </si>
  <si>
    <t>CIENCIA MEDICA#MARZO 1986 -3-&amp;1T-3</t>
  </si>
  <si>
    <t>CIENCIA MEDICA#ABRIL 1986 -4-&amp;1T-4</t>
  </si>
  <si>
    <t>CIENCIA MEDICA#MAYO 1986 -5-&amp;1T-5</t>
  </si>
  <si>
    <t>CIENCIA MEDICA#JUNIO-JULIO 1986 -6-7-&amp;1T-6</t>
  </si>
  <si>
    <t>CIENCIA MEDICA#AGOSTO-SEPTIEMBRE 1986 -8-9-&amp;1T-7</t>
  </si>
  <si>
    <t>CIENCIA MEDICA#OCTUBRE 1986 -10-&amp;1T-8</t>
  </si>
  <si>
    <t>CIENCIA MEDICA#NOVIEMBRE-DICIEMBRE 1986 -11-12-&amp;1T-9</t>
  </si>
  <si>
    <t>CIENCIA MEDICA#ENERO 1987 -1-&amp;1T-10</t>
  </si>
  <si>
    <t>CIENCIA MEDICA#FEBRERO 1987 -2-&amp;1T-11</t>
  </si>
  <si>
    <t>CIENCIA MEDICA#MARZO 1987 -3-&amp;1T-12</t>
  </si>
  <si>
    <t>JANO#ENERO 1988&amp;L-17</t>
  </si>
  <si>
    <t>JANO#ENERO 1988&amp;L-18</t>
  </si>
  <si>
    <t>JANO#FEBRERO 1989&amp;L-19</t>
  </si>
  <si>
    <t>JANO#FEBRERO 1989&amp;L-20</t>
  </si>
  <si>
    <t>JANO#MARZO 1989&amp;L-21</t>
  </si>
  <si>
    <t>JANO#MARZO 1989&amp;L-22</t>
  </si>
  <si>
    <t>JANO#FEBRERO 1989&amp;L-23</t>
  </si>
  <si>
    <t>HOSPITAL PRACTICE#MARZO 1989&amp;CM-0</t>
  </si>
  <si>
    <t>#MARZO 1989&amp;CM-0</t>
  </si>
  <si>
    <t>HOSPITAL PRACTICE #MARZO 1989&amp;CM-0</t>
  </si>
  <si>
    <t>HOSPITAL PRACTICE #MARZO 1989&amp;A-0</t>
  </si>
  <si>
    <t>HOSPITAL PRACTICE#MARZO 1989&amp;A-0</t>
  </si>
  <si>
    <t>CIENCIA MEDICA#ABRIL 1987&amp;A-1</t>
  </si>
  <si>
    <t>CIENCIA MEDICA#MAYO 1987&amp;A-2</t>
  </si>
  <si>
    <t>CIENCIA MEDICA#JUNIO 1987&amp;A-3</t>
  </si>
  <si>
    <t>CIENCIA MEDICA#JULIO 1987&amp;A-4</t>
  </si>
  <si>
    <t>CIENCIA MEDICA#AGOSTO 1987&amp;A-5</t>
  </si>
  <si>
    <t>CIENCIA MEDICA#OCTUBRE 1987&amp;A-6</t>
  </si>
  <si>
    <t>CIENCIA MEDICA#ENERO 1988&amp;A-7</t>
  </si>
  <si>
    <t>CIENCIA MEDICA#FEBRERO 1988 -2-&amp;A-8</t>
  </si>
  <si>
    <t>MEDICINA CLINICA#MARZO 1989 -8-&amp;A-9</t>
  </si>
  <si>
    <t>MEDICINA CLINICA#MARZO 1989 -9-&amp;A-10</t>
  </si>
  <si>
    <t>MEDICINA CLINICA#MARZO 1989 -9-&amp;</t>
  </si>
  <si>
    <t>MEDICINA CLINICA#MARZO 1989 -10-&amp;A-11</t>
  </si>
  <si>
    <t>EL MEDICO#MARZO 1987 -221-&amp;A-12</t>
  </si>
  <si>
    <t>HIPERTENSION#FEBRERO 1988 -2-&amp;A-13</t>
  </si>
  <si>
    <t>HIPERTENSION#ABRIL 1988 -4-&amp;A-14</t>
  </si>
  <si>
    <t>THE AMERICAN JOURNAL OF MEDICINE (ING)#DICIEMBRE 1984&amp;A-15</t>
  </si>
  <si>
    <t>JANO#MARZO 1989 -856-&amp;L-24</t>
  </si>
  <si>
    <t>JUORNAL OF HYPERTENSION (ING)#1986 -4-&amp;F-1</t>
  </si>
  <si>
    <t>JUORNAL OF HYPERTENSION (ING)#1986 -4-&amp;F-2</t>
  </si>
  <si>
    <t>EVALUACION EN EL LABORATORIO#--------&amp;F-3</t>
  </si>
  <si>
    <t>IDEAL (PERIODICO)#28 SEPTIEMBRE 1988&amp;FR-1</t>
  </si>
  <si>
    <t>-- LIBRO --#1988&amp;E-1</t>
  </si>
  <si>
    <t>HIPERTENSION ARTERIAL ESENCIAL#------------&amp;E-2</t>
  </si>
  <si>
    <t>- LIBRO -#1986&amp;E-3</t>
  </si>
  <si>
    <t>HIPERTENSION YEARBOOK#1986&amp;E-4</t>
  </si>
  <si>
    <t>HIPERTENSION YEARBOOK#1987&amp;L-5</t>
  </si>
  <si>
    <t>JANO#ENERO 1989 -847-&amp;L-25</t>
  </si>
  <si>
    <t>JANO#ABRIL 1989 -857-&amp;L-26</t>
  </si>
  <si>
    <t>#ABRIL 1989 -857-&amp;L-26</t>
  </si>
  <si>
    <t>KKK #MNB&amp;JH</t>
  </si>
  <si>
    <t>JANO#MARZO 1989&amp;L-27</t>
  </si>
  <si>
    <t>JANO#ABRIL 1989&amp;L-28</t>
  </si>
  <si>
    <t>JANO#MAYO 1989&amp;L-29</t>
  </si>
  <si>
    <t>_x001A_ UNA ALTERNATIVA TERAPEUTICA EN LESIONES NERVIOSAS "</t>
  </si>
  <si>
    <t xml:space="preserve"> 1! LABORATORIO#--------&amp;F-3</t>
  </si>
  <si>
    <t>FICHA</t>
  </si>
  <si>
    <t>REVISTA-ID</t>
  </si>
  <si>
    <t>FECHA</t>
  </si>
  <si>
    <t>CODIGO</t>
  </si>
  <si>
    <t>RAW</t>
  </si>
  <si>
    <t>REVISTA</t>
  </si>
  <si>
    <t>L-1</t>
  </si>
  <si>
    <t>CÓDIGO</t>
  </si>
  <si>
    <t xml:space="preserve"> 10!DEMENCIA SENIL ( MONOGRAFICO ) </t>
  </si>
  <si>
    <t xml:space="preserve"> 10!NEUROPATOLOGIA DE LA ENFERMEDAD DE ALZHEIMER </t>
  </si>
  <si>
    <t xml:space="preserve"> 9!ALTERACIONES DE LAS PROTEINAS DEL CITOESQUELETO EN PACIENTES CON LA </t>
  </si>
  <si>
    <t xml:space="preserve"> 12!PREVENCION DE LA FIBRILACION VENTRICULAR EN LA FASE AGUDA DEL INFARTO DE    MIOCARDIO </t>
  </si>
  <si>
    <t xml:space="preserve"> 12!LA HIPERTROFIA VENTRICULAR IZQUIERDA, POR SI SOLA, PRODUCE ARRITMIAS </t>
  </si>
  <si>
    <t xml:space="preserve"> 12!LA HIPERTENSION AFECTA CADA VEZ MAS A PERSONAS JOVENES </t>
  </si>
  <si>
    <t xml:space="preserve"> 6!COMENTARIOS SOBRE GLUCOCORTICOIDES </t>
  </si>
  <si>
    <t xml:space="preserve"> 12!ANTAGONISTAS DEL CALCIO EN EL TRATAMIENTO DE LA PATOLOGIA VASCULAR CEREBRAL </t>
  </si>
  <si>
    <t xml:space="preserve"> 12!NORMATIVA BASICA SANITARIA </t>
  </si>
  <si>
    <t xml:space="preserve"> 12!OSTEOPORISIS: CONCEPTOS BASICOS Y TRATAMIENTO </t>
  </si>
  <si>
    <t xml:space="preserve"> 12!ARTRITIS CRONICA JUVENIL. MEDIDAS TERAPEUTICAS </t>
  </si>
  <si>
    <t xml:space="preserve"> 12!MUERTE SUBITA RELACIONADA CON EL EJERCICIO </t>
  </si>
  <si>
    <t xml:space="preserve"> 12!EL SINDROME HIPEREOSINOFILICO IDIOPATICO </t>
  </si>
  <si>
    <t xml:space="preserve"> 12!CIATICA POR HERNIA DISCAL INTERVERTEBRAL. TRATAMIENTO QUIRURGICO </t>
  </si>
  <si>
    <t xml:space="preserve"> 12!FIEBRE : QUE SE DEBE Y QUE NO SE DEBE HACER </t>
  </si>
  <si>
    <t xml:space="preserve"> 12!ARTRITIS SERONEGATIVAS. DIAGNOSTICO DIFERENCIAL </t>
  </si>
  <si>
    <t xml:space="preserve"> 12!VACUNA ACELULAR CONTRA LA TOS FERINA </t>
  </si>
  <si>
    <t xml:space="preserve"> 12!VITAMINA K Y RECIEN NACIDO </t>
  </si>
  <si>
    <t xml:space="preserve"> 12!PUNTOS DE CONTROVERSIA EN LA CIRUGIA BILIAR </t>
  </si>
  <si>
    <t xml:space="preserve"> 13!ASMA BRONQUIAL ( MONOGRAFICO ) </t>
  </si>
  <si>
    <t xml:space="preserve"> 13!RINITIS Y ASMA </t>
  </si>
  <si>
    <t xml:space="preserve"> 13!ASMA BRONQUIAL SENSIBLE AL ACIDO ACETILSALICILICO </t>
  </si>
  <si>
    <t xml:space="preserve"> 13!INMUNOTERAPIA DEL ASMA </t>
  </si>
  <si>
    <t xml:space="preserve"> 13!CORTICOIDES EN EL ASMA BRONQUIAL </t>
  </si>
  <si>
    <t xml:space="preserve"> 13!AGUDIZACION GRAVE DEL ASMA (AGA) </t>
  </si>
  <si>
    <t xml:space="preserve"> 13!MUERTE POR ASMA </t>
  </si>
  <si>
    <t xml:space="preserve"> 14!ESTUDIOS ELECTROFISIOLOGICOS EN LA ARRIMIA </t>
  </si>
  <si>
    <t xml:space="preserve"> 14!EXPLORACION INVASIVA Y NO INVASIVA DE LAS ARRITMIAS </t>
  </si>
  <si>
    <t xml:space="preserve"> 14!MIOGLOBINURIA VERSUS HEMOGLOBINURIA </t>
  </si>
  <si>
    <t xml:space="preserve"> 14!ARTRITIS REUMATOIDE COMPLICADA CON VASCULITIS </t>
  </si>
  <si>
    <t xml:space="preserve"> 14!PROBLEMAS DE LA RESISTENCIA A LA INSULINA </t>
  </si>
  <si>
    <t xml:space="preserve"> 14!EL FACTOR ACTIVADOR DE PLAQUETAS COMO MEDIADOR EN EL ASMA BRONQUIAL </t>
  </si>
  <si>
    <t xml:space="preserve"> 15!BIOLOGIA MOLECULAR DEL CONTRATRANSPORTADOR NA+-D-GLUCOSA </t>
  </si>
  <si>
    <t xml:space="preserve"> 15!CUESTIONES HABITUALES EN TORNO AL HERPES SIMPLE </t>
  </si>
  <si>
    <t xml:space="preserve"> 15!PRODUCTOS DE FRAGMENTACION DEL COMPLEMENTO EN LA PATOGENIA DEL LUPUS        ERITEMATOSO SISTEEMICO </t>
  </si>
  <si>
    <t xml:space="preserve"> 15!INDICACIONES DE LOS SUPLEMENTOS DE POTASIO </t>
  </si>
  <si>
    <t xml:space="preserve"> 15!TRATAMIENTO FARMACOLOGICO DE LA ANGINA: TOLERANCIA A LOS NITRATOS </t>
  </si>
  <si>
    <t xml:space="preserve"> 16!REDIOLOGIA DEL TRACTO DIGESTIVO </t>
  </si>
  <si>
    <t xml:space="preserve"> 16!PANENDOSCOPIA ORAL </t>
  </si>
  <si>
    <t xml:space="preserve"> 16!EXPLORACION ENDOSCOPICA DIGESTIVA BAJA </t>
  </si>
  <si>
    <t xml:space="preserve"> 16!PRUEBAS FUNCIONALES ESOFAGICAS </t>
  </si>
  <si>
    <t xml:space="preserve"> 16!EXPLORACION DE LA FUNCION GASTRICA </t>
  </si>
  <si>
    <t xml:space="preserve"> 16!PRUEBAS FUNCIONALES DEL INTESTINO DELGADO </t>
  </si>
  <si>
    <t xml:space="preserve"> 16!ESTUDIO DE LA FUNCION MOTORA DEL COLON Y SUS APLICACIONES CLINICAS </t>
  </si>
  <si>
    <t xml:space="preserve"> 16!ESTUDIO FUNCIONAL DE LA REGION RECTOANAL </t>
  </si>
  <si>
    <t xml:space="preserve"> 17!TRATAMIENTO DE LA COLESTASIS CRONICA </t>
  </si>
  <si>
    <t xml:space="preserve"> 17!TRATAMIENTO DE LA INTOXICACION GRAVE CON PARACETAMOL </t>
  </si>
  <si>
    <t xml:space="preserve"> 18!GASTROENTERITIS AGUDA POR VIBRIO PARAHAEMOLYTICUS EN ESPA�A </t>
  </si>
  <si>
    <t xml:space="preserve"> 18!ESTUDIO DE LOS PARAMETROS DE FUNCION TIROIDEA Y DE LA TIROTROPINA EN LA     ENFERMEDAD GENERAL NO TIROIDEA </t>
  </si>
  <si>
    <t xml:space="preserve"> 18!MORBILIDAD Y MORTALIDAD EN PACIENTES DIABETICOS EN DIALISIS EN DIEZ A�OS DE PROGRAMA </t>
  </si>
  <si>
    <t xml:space="preserve"> 18!MUERTES ATRIBUIBLES AL CONSUMO DE TABACO EN ESPA�A </t>
  </si>
  <si>
    <t xml:space="preserve"> 18!GASTROENTERITIS INFECCIOSA </t>
  </si>
  <si>
    <t xml:space="preserve"> 18!ESTIMULANTES BETAADRENERGICOS TOPICOS Y PARO RESPIRATORIO </t>
  </si>
  <si>
    <t xml:space="preserve"> 18!LEUCEMIA LINFATICA CRONICA E HIPERTENSION PORTAL </t>
  </si>
  <si>
    <t xml:space="preserve"> 18!CETOCONAZOL EN EL TRATAMIENTO DEL CARCINOMA SUPRARRENAL </t>
  </si>
  <si>
    <t xml:space="preserve"> 18!CONTROL DE ADENOCARCINOMA SUPRARRENAL Y SINDROME DE CUSHING CON CETOCONAZOL </t>
  </si>
  <si>
    <t xml:space="preserve"> 18!VASCULITIS DEL SITEMA NERVIOSO CENTRAL Y ARTERITIS DE CELULAS GIGANTES </t>
  </si>
  <si>
    <t xml:space="preserve"> 19!UTILIDAD DE LA BIOPSIA ARTERIAL TEMPORAL </t>
  </si>
  <si>
    <t xml:space="preserve"> 19!ESTUDIO DOSIS-RESPUESTA DE LA ACCION CRONICA DEL CETOCONAZOL SOBRE LA       SECRECION ANDROGENICA Y DE CORTISOL EN MUJERES CON </t>
  </si>
  <si>
    <t xml:space="preserve"> 19!HIPERTENSION ARTERIAL, NEFROSCLEROSIS Y ANTAGONISTAS DEL CALCIO </t>
  </si>
  <si>
    <t xml:space="preserve"> 19!MIELOFIBROSIS AGUDA </t>
  </si>
  <si>
    <t xml:space="preserve"> 19!CANCER GASTRICO (II). ANATOMIA PATOLOGICA </t>
  </si>
  <si>
    <t xml:space="preserve"> 19!ANEMIA EN EL HIPERPARATIROIDISMO PRIMARIO </t>
  </si>
  <si>
    <t xml:space="preserve"> 19!ADENOSIN-DESAMINASA Y FIEBRE BOTONOSA </t>
  </si>
  <si>
    <t xml:space="preserve"> 19!SINDROME DE LOS NEVUS DISPLASICOS </t>
  </si>
  <si>
    <t xml:space="preserve"> 20!EVOLUCION DE UNA MUESTRA DE HEROINOMANOS DOS A�OS DESPUES DEL TRATAMIENTO </t>
  </si>
  <si>
    <t xml:space="preserve"> 22!HISTORIA NATURAL DEL CANCER DE PROSTATA </t>
  </si>
  <si>
    <t xml:space="preserve"> 22!PRINCIPIOS Y PRACTICA DE LOS CUIDADOS PALIATIVOS </t>
  </si>
  <si>
    <t xml:space="preserve"> 22!ANTITROMBINA III </t>
  </si>
  <si>
    <t xml:space="preserve"> 22!FISIOPATOLOGIA DEL CORAZON TRANSPLANTADO. REVISION E IMPLICACIONES CLINICAS </t>
  </si>
  <si>
    <t xml:space="preserve"> 22!ASOCIACION OCASIONAL DE ENFERMEDAD DE GRAVES Y SINDROME DE BARTTER </t>
  </si>
  <si>
    <t xml:space="preserve"> 22!SEPSIS POR ENTEROBACTER CLOACAE E HIPOFOSFATEMIA INTENSA EN UN PACIENTE EN  PROGRAMA DE HEMODIALISIS </t>
  </si>
  <si>
    <t xml:space="preserve"> 22!TRATAMIENTO DE LA NEUMONIA POR PNEUMOCYSTIS CARINII CON AEROSOLES DE        PENTAMIDINA </t>
  </si>
  <si>
    <t xml:space="preserve"> 23!INFECCION POR EL VIRUS DE LA INMUNODEFICIENCIA HUMANA TIPO 2 EN AFRICANOS   OCCIDENTALES RESIDENTES EN CATALUNYA </t>
  </si>
  <si>
    <t xml:space="preserve"> 23!INHIBIDORES DE LA COAGULACION EN PACIENTES NEOPLASICOS </t>
  </si>
  <si>
    <t xml:space="preserve"> 23!TRANSPORTE DE PURINAS A TRAVES DE LA BARRERA HEMATOENCEFALICA EN LA </t>
  </si>
  <si>
    <t xml:space="preserve"> 23!INDICACIONES DEL TRANSPLANTE DE MEDULA OSEA AUTOLOGO </t>
  </si>
  <si>
    <t xml:space="preserve"> 23!INVESTIGACION CLINICA: EL MONITOR DE ENSAYOS CLINICOS Y LA BUENA PRACTICA   CLINICA </t>
  </si>
  <si>
    <t xml:space="preserve"> 23!MEDICAID </t>
  </si>
  <si>
    <t xml:space="preserve"> 23!CEFALEA AGREGADA ( CLUSTER HEADACHE ) SINTOMATICA </t>
  </si>
  <si>
    <t xml:space="preserve"> 23!USO DE LOS ANTIDEPRESIVOS EN UN HOSPITAL GENERAL. INTERACCION CON OTROS     MEDICAMENTOS </t>
  </si>
  <si>
    <t xml:space="preserve"> 23!MARCADORES SEROLOGICOS EN LA INFECCION POR EL VIRUS DE LA INMUNODEFICIENCIA HUMANA (SIDA) </t>
  </si>
  <si>
    <t xml:space="preserve"> 23!MESOTELIOMA FIBROSO MALIGNO Y GRANULOMAS </t>
  </si>
  <si>
    <t xml:space="preserve"> 23!INFARTO DE MIOCARDIO Y ANTICUERPOS ANTIFOSFOLIPIDOS </t>
  </si>
  <si>
    <t xml:space="preserve"> 23!PREAVALENCIA DE ANTICUERPOS FRENTE AL VIRUS HERPES HUMANO 6 (VHH-6 O HBLV)  EN LA POBLACION GENERAL </t>
  </si>
  <si>
    <t xml:space="preserve"> 23!SOBREDOSIS DE CIDOVULINA </t>
  </si>
  <si>
    <t xml:space="preserve"> 24!SINDROME DE CHURG-STRAUSS. OCHO CASOS EN LOS ULTIMOS DIEZ A�OS </t>
  </si>
  <si>
    <t xml:space="preserve"> 24!TRATAMIENTO DE LA HIPERTENSION ARTERIAL EN LA TERCERA EDAD </t>
  </si>
  <si>
    <t xml:space="preserve"> 24!SINDROME NEFROTICO POR CAMBIOS MINIMOS EN EL ADULTO </t>
  </si>
  <si>
    <t xml:space="preserve"> 24!OSTEOPATIA EN LAS ENFERMEDADES INTERNAS </t>
  </si>
  <si>
    <t xml:space="preserve"> 24!NUEVAS TERAPEUTICAS EN LA NEFRITIS LUPICA </t>
  </si>
  <si>
    <t xml:space="preserve"> 24!DIAGNOSTICO MEDIANTE ANALISIS DEL DNA DE LA DEFICIENCIA AISLADA Y FAMILIAR  DE HORMONA DE CRECIMIENTO TIPO I-A </t>
  </si>
  <si>
    <t xml:space="preserve"> 24!LA INVESTIGACION EN POBLACIONES HUMANAS </t>
  </si>
  <si>
    <t xml:space="preserve"> 24!EPIDEMIOLOGIA PSIQUIATRICA : VIEJAS Y NUEVAS PERSPECTIVAS </t>
  </si>
  <si>
    <t xml:space="preserve"> 24!PERICARDITIS POR FIEBRE Q </t>
  </si>
  <si>
    <t xml:space="preserve"> 24!LINFOMA NO HODGKINIANO PRIMITIVO DE VAGINA </t>
  </si>
  <si>
    <t xml:space="preserve"> 24!SINDROME DE SWEET EN PACIENTES CON LEUCEMIA MIELOMONOCITICA AGUDA: </t>
  </si>
  <si>
    <t xml:space="preserve"> 24!ENZIMOINMUNOANALISIS CON PEPTIDOS ENV RECOMBINANTES DEL VIRUS DEL SIDA TIPO 1 (VIH-1) COMO TECNICA CONFIRMANTORIA DE ANTI-VIH- </t>
  </si>
  <si>
    <t xml:space="preserve"> 26!EL USO DE AMINOPENICILINAS: PRIMERA CAUSA DE ERROR EN LA PRESCRIPCION DE    ANTIMICROBIANOS DENTRO DE UN HOSPITAL </t>
  </si>
  <si>
    <t xml:space="preserve"> 26!TRATAMIENTO DE LA NEUMONIA ATIPICA CON JOSAMICINA </t>
  </si>
  <si>
    <t xml:space="preserve"> 26! </t>
  </si>
  <si>
    <t xml:space="preserve"> 26!UTILIZACION DE BENZODIACEPINAS EN UN HOSPITAL GENERAL </t>
  </si>
  <si>
    <t xml:space="preserve"> 26!INFLUENCIA DE LA EXPOSICION PASIVA AL TABACO EN LA APARICION DE SIBILANCIAS EN NI�OS </t>
  </si>
  <si>
    <t xml:space="preserve"> 26!LINFOMA NO HODGKINIANO Y SINDROME DE INMUNODEFICIENCIA ADQUIRIDA (SIDA) </t>
  </si>
  <si>
    <t xml:space="preserve"> 26!FACTOR LIBERADOR DE LA HORMONA DE CRECIMIENTO EN LA ENFERMEDAD DE ALZHEIMER </t>
  </si>
  <si>
    <t xml:space="preserve"> 26!LINFOMAS MALIGNOS ASOCIADOS AL VIRUS DE LA INMUNODEFIENCIA HUMANA. </t>
  </si>
  <si>
    <t xml:space="preserve"> 26!EL ENFERMO Y EL SISTEMA SANITARIO. LA FUNCION DEL MEDICO GENERAL DESDE LA   TEORIA DE SISTEMAS </t>
  </si>
  <si>
    <t xml:space="preserve"> 26!ETIOPATOGENIA E HISTOPATOLOGIA DEL VARIOCELE </t>
  </si>
  <si>
    <t xml:space="preserve"> 26!DETECCION DE NODULOS SUBCUTANEOS POR ULTRASONIDOS EN LA ONCOCERCASIS </t>
  </si>
  <si>
    <t xml:space="preserve"> 26!RECIDIVA HEMORRAGICA EN LA HEMORRAGIA DIGESTIVA ALTA POR ULCERA PEPTICA </t>
  </si>
  <si>
    <t xml:space="preserve"> 26!LA DIABETES 1 1/2 </t>
  </si>
  <si>
    <t xml:space="preserve"> 26!MOLLUSCUM CONTAGIOSUM EN NI�OS CON SINDROME DE INMUNODEFICIENCIA HUMANA     (SIDA) </t>
  </si>
  <si>
    <t xml:space="preserve"> 26!MORTALIDAD HOSPITALARIA </t>
  </si>
  <si>
    <t xml:space="preserve"> 26!MORTALIDAD DIRECTAMENTE RELACIONADA CON LA BACTERIEMIA NOSOCOMIAL </t>
  </si>
  <si>
    <t xml:space="preserve"> 26!COESISTENCIA DE MAS DE UNA ENFERMEDAD EN PACIENTES VIH POSITIVOS AFECTOS DE LINFOMA (SIDA) </t>
  </si>
  <si>
    <t xml:space="preserve"> 26!CONSIDERACIONES SOBRE EL TAMIZAMIENTO SEROLOGICO SISTEMATICO FRENTE A       CITOMEGALOVIRUS EN LA MUJER EMBARAZADA </t>
  </si>
  <si>
    <t xml:space="preserve"> 27!VALORACION DE LA ACTIVIDAD PIRIMIDINA 5'NUCLEOTIDASA ERITROCITARIA EN LA    DETECCION Y DIAGNOSTICO TEMPRATO DEL SATURNISMO </t>
  </si>
  <si>
    <t xml:space="preserve"> 27!RESULTADOS A LARGO PLAZO DE UN PROGRAMA DE EDUCACION DIABETOLOGICA </t>
  </si>
  <si>
    <t xml:space="preserve"> 27!RESONANCIA MAGNETICA EN NEUROLOGIA: ANALISIS DE 240 CASOS </t>
  </si>
  <si>
    <t xml:space="preserve"> 27!HISTERIA COLECTIVA EN UN COLEGIO PUBLICO DE E.G.B. </t>
  </si>
  <si>
    <t xml:space="preserve"> 27!SATURNISMO 1988 </t>
  </si>
  <si>
    <t xml:space="preserve"> 27!EL ACIDO ACETILSALICILICO EN PATOLOGIA CARDIOVASCULAR: NOVEDADES </t>
  </si>
  <si>
    <t xml:space="preserve"> 27!BLOQUEO AURICULOVENTRICULAR EN EL SHOCK SEPTICO </t>
  </si>
  <si>
    <t xml:space="preserve"> 27!TRANSPLANTE RENAL. ESTADO ACTUAL Y PERSPECTIVAS EN EL FUTURO </t>
  </si>
  <si>
    <t xml:space="preserve"> 27!DISECCION AORTICA SIN DOLOR CON TAPONAMIENTO DE BAJA PRESION </t>
  </si>
  <si>
    <t xml:space="preserve"> 27!DIFICULTADES EN LA INVESTIGACION DE ANTICUERPOS FRENTE AL VIRUS DE LA       INMUNODEFICIENCIA HUMANA TIPO 2 POR ELISA (SIDA) </t>
  </si>
  <si>
    <t xml:space="preserve"> 27!RABDOMIOLISIS ASOCIADA A COMA HIPEROSMOLAR HIPERGLUCEMICO NO CETOSICO </t>
  </si>
  <si>
    <t xml:space="preserve"> 27!HIPERCALCEMIA COMO SINDROME PARANEOPLASICO EN EL CARCINOMA DE VESICULA </t>
  </si>
  <si>
    <t xml:space="preserve"> 27!GINECOMASTIA INDUCIDA POR METOCLOPRAMIDA </t>
  </si>
  <si>
    <t xml:space="preserve"> 27!FIEBRE DE ORIGEN DESCONOCIDO E INSUFICIENCIA SUPRARRENAL COMO PRESENTACION  DEL LINFOMA RETROPERITONEAL </t>
  </si>
  <si>
    <t xml:space="preserve"> 27!ANEMIA MEGALOBLASTICA POR SULFASALACINA EN LA ARTRITIS REUMATOIDE </t>
  </si>
  <si>
    <t xml:space="preserve"> 28!MANUAL S.I.D.A.  ASPECTOS MEDICOS Y SOCIALES  (SIDA) </t>
  </si>
  <si>
    <t>JANO#ABRIL 1989&amp;L-30</t>
  </si>
  <si>
    <t>JANO#JUNIO 1989&amp; -</t>
  </si>
  <si>
    <t>JANO#JUNIO 1989&amp;L-30</t>
  </si>
  <si>
    <t>JANO#ABRIL 1989&amp;L-31</t>
  </si>
  <si>
    <t>JANO#JUNIO 1989&amp;1</t>
  </si>
  <si>
    <t>JANO#JUNIO 1989&amp;L-31</t>
  </si>
  <si>
    <t>J#J&amp;L</t>
  </si>
  <si>
    <t>JANO#JUNIO&amp;L-31</t>
  </si>
  <si>
    <t>JANO#JUNIO 1989&amp;L-32</t>
  </si>
  <si>
    <t>HOSPITAL PRACTICE#ABRIL 1989&amp;A-16</t>
  </si>
  <si>
    <t>HOSPITAL PRACTICE#JULIO 1989&amp;A-17</t>
  </si>
  <si>
    <t>MEDICINE#FEBRERO 1988&amp;A-18</t>
  </si>
  <si>
    <t>INFORMACION TERAPEUTICA S.S.#ABRIL 1989&amp;A-19</t>
  </si>
  <si>
    <t>MEDICINA CLINICA#ENERO 1989&amp;A-20</t>
  </si>
  <si>
    <t>MEDICINA CLINICA#ENERO 1989&amp;A-21</t>
  </si>
  <si>
    <t>MEDICINA CLINICA#FEBRERO 1989&amp;A-22</t>
  </si>
  <si>
    <t>MEDICINA CLINICA#FEBRERO 1989&amp;L-22</t>
  </si>
  <si>
    <t>MEDICINA CLINICA#FEBRERO 1989&amp;A-23</t>
  </si>
  <si>
    <t>MEDICINA CLINICA#FEBRERO 1989&amp;A-24</t>
  </si>
  <si>
    <t>MEDICINA CLINICA#FEBRERO 1989&amp;A-25</t>
  </si>
  <si>
    <t>MEDICINA CLINICA#MARZO 1989&amp;A-25</t>
  </si>
  <si>
    <t>MEDICINA CLINICA#OCTUBRE 1988 -14-&amp;A-26</t>
  </si>
  <si>
    <t>ORGANIZACION MEDICA COLEGIAL#1988&amp;E-6</t>
  </si>
  <si>
    <t>_x001A_E LAS PROTEIN"MEDICINE#FEBRERO 1988&amp;A-18"</t>
  </si>
  <si>
    <t>MEDICINA CLINICA#FEBRERO 1989&amp;NULL</t>
  </si>
  <si>
    <t>FICHERO</t>
  </si>
  <si>
    <t xml:space="preserve">JAPON. LEUPEPTIN : UNA ALTERNATIVA TERAPEUTICA EN LESIONES NERVIOSAS </t>
  </si>
  <si>
    <t>JANO</t>
  </si>
  <si>
    <t>OCTUBRE 1987</t>
  </si>
  <si>
    <t xml:space="preserve">PROHIBICION DEL TABAQUISMO SIN HUMO </t>
  </si>
  <si>
    <t xml:space="preserve">CANCER Y ETICA </t>
  </si>
  <si>
    <t xml:space="preserve">MORAL Y SIDA </t>
  </si>
  <si>
    <t xml:space="preserve">LA LUCHA CONTRA LA ADICCION A LAS DROGAS </t>
  </si>
  <si>
    <t>NOVIEMBRE 1987</t>
  </si>
  <si>
    <t>L-2</t>
  </si>
  <si>
    <t xml:space="preserve">INSALUD Y LISTAS DE ESPERA </t>
  </si>
  <si>
    <t xml:space="preserve">FRANCIA: MEDICON TV </t>
  </si>
  <si>
    <t xml:space="preserve">TRATAMIENTO DE LA DISFUNCION ERECTIL ORGANICA </t>
  </si>
  <si>
    <t xml:space="preserve">ENFERMEDAD POR DEPOSITO DE CADENAS LIGERAS </t>
  </si>
  <si>
    <t xml:space="preserve">TOBILLO DEL FUTBOLISTA </t>
  </si>
  <si>
    <t xml:space="preserve">JAPON: EL HEMISFERIO DOMINANTE DE UN NARCISISMO CIRCUNSPECTO </t>
  </si>
  <si>
    <t xml:space="preserve">PROBLEMAS ETICOS DE LOS TRASPLANTES DE ORGANOS </t>
  </si>
  <si>
    <t>MARZO 1988</t>
  </si>
  <si>
    <t>L-3</t>
  </si>
  <si>
    <t xml:space="preserve">MEDICINA Y DEPORTE EN LA RFA </t>
  </si>
  <si>
    <t xml:space="preserve">EL ROL MEDICO EN LA RELIGION JAPONESA </t>
  </si>
  <si>
    <t xml:space="preserve">CORTICOTERAPIA TOPICA </t>
  </si>
  <si>
    <t xml:space="preserve">HEMORROIDES </t>
  </si>
  <si>
    <t xml:space="preserve">FARMACOLOGIA DE LA MOVILIDAD DIGESTIVA </t>
  </si>
  <si>
    <t xml:space="preserve">CORTICOIDES </t>
  </si>
  <si>
    <t xml:space="preserve">TRATAMIENTO URGENTE DE LA ANAFILAXIS </t>
  </si>
  <si>
    <t xml:space="preserve">ACTITUD ANTE UNA PROTEINURIA </t>
  </si>
  <si>
    <t xml:space="preserve">OBLITO </t>
  </si>
  <si>
    <t xml:space="preserve">BENEFICIOS DEL SIDA </t>
  </si>
  <si>
    <t>ABRIL 1988</t>
  </si>
  <si>
    <t>L-4</t>
  </si>
  <si>
    <t xml:space="preserve">FACTORES DE RIESGO CORONARIO EN JAPON </t>
  </si>
  <si>
    <t xml:space="preserve">ANTICONVULSIONANTES </t>
  </si>
  <si>
    <t xml:space="preserve">APLICACIONES CLINICAS DE LA HORMONA LIBERADORA DE GONADOTROFINAS Y SUS      ANALOGOS </t>
  </si>
  <si>
    <t xml:space="preserve">EVOLUCION HISTORICA DE LA CIENCIA DE LOS ORDENADORES </t>
  </si>
  <si>
    <t xml:space="preserve">PREHISTORIA E HISTORIA DE LOS JUEGOS OLIMPICOS </t>
  </si>
  <si>
    <t xml:space="preserve">TRANSPLANTE DE MEDULA OSEA, PASADO, PRESENTE Y FUTURO </t>
  </si>
  <si>
    <t>OCTUBRE 1988</t>
  </si>
  <si>
    <t>L-5</t>
  </si>
  <si>
    <t xml:space="preserve">EL SIDA Y LAS COMPA´IAS DE SEGUROS </t>
  </si>
  <si>
    <t xml:space="preserve">EL SIDA AVANZA EN AMERICA LATINA </t>
  </si>
  <si>
    <t xml:space="preserve">INTERFERON INTRO A </t>
  </si>
  <si>
    <t xml:space="preserve">CANCER DEL CANAL ANAL </t>
  </si>
  <si>
    <t xml:space="preserve">ENFERMEDAD DE LAS CELULAS FALCIFORMES (DREPANOCITOSIS) </t>
  </si>
  <si>
    <t xml:space="preserve">PERMEABILIDAD DE LA PIEL. ASPECTO TEORICOS Y EXPERIMENTALES </t>
  </si>
  <si>
    <t xml:space="preserve">TRATAMIENTO DE LA ENFERMEDAD DE HODGKING </t>
  </si>
  <si>
    <t xml:space="preserve">URGENCIAS TELEFONICAS </t>
  </si>
  <si>
    <t xml:space="preserve">ACTITUD ANTE UNA HEPATOMEGALIA AISLADA </t>
  </si>
  <si>
    <t xml:space="preserve">ANESTESIOLOGIA Y REANIMACION </t>
  </si>
  <si>
    <t>NOVIEMBRE 1988</t>
  </si>
  <si>
    <t>L-6</t>
  </si>
  <si>
    <t xml:space="preserve">MANEJO ANESTESICO DEL PACIENTE CON INSUFICIENCIA CORONARIA </t>
  </si>
  <si>
    <t xml:space="preserve">INSUFICIENCIA RESPIRATORIA Y ANESTESIA </t>
  </si>
  <si>
    <t xml:space="preserve">UNIDADES DE RECUPERACION Y REANIMACION POSTOPERATORIA </t>
  </si>
  <si>
    <t xml:space="preserve">MEDIDAS BASICAS DE MANTENIMIENTO VITAL </t>
  </si>
  <si>
    <t xml:space="preserve">UNIDAD DE TERAPEUTICA DEL DOLOR </t>
  </si>
  <si>
    <t xml:space="preserve">RELAJANTES MUSCULARES </t>
  </si>
  <si>
    <t xml:space="preserve">RECIENTES AVANCES EN ANESTESIA LOCORREGIONAL </t>
  </si>
  <si>
    <t xml:space="preserve">EQUILIBRIO ACIDO-BASE </t>
  </si>
  <si>
    <t xml:space="preserve">SUICIDIO </t>
  </si>
  <si>
    <t>L-7  MG*</t>
  </si>
  <si>
    <t xml:space="preserve">EPIDEMIOLOGIA DEL SUICIDIO: FACTORES INDIVIDUALES Y SOCIALES </t>
  </si>
  <si>
    <t>L-7</t>
  </si>
  <si>
    <t xml:space="preserve">EPIDEMIOLOGIA DE LA TENTATIVA DE SUICIDIO EN EL SERVICIO DE URGENCIASD Y EN LA UNIDAD DE CUIDADOS INTENSIVOS DE UN HOSPITAL GEN </t>
  </si>
  <si>
    <t xml:space="preserve">EVOLUCION DEL SUICIDIO CONSUMADO EN BARCELONA </t>
  </si>
  <si>
    <t xml:space="preserve">EL CONCEPTO DE MUERTE EN LA INFANCIA </t>
  </si>
  <si>
    <t xml:space="preserve">EL INTENTO DE SUICIDIO EN EL ADOLESCENTE. EVALUACION DE LOS RASGOS DE LA    PERSONALIDAD Y TRATAMIENTO </t>
  </si>
  <si>
    <t xml:space="preserve">EL SUICIDIO EN LA PROFESION MEDICA: REVISION BIBLIOGRAFICA </t>
  </si>
  <si>
    <t xml:space="preserve">LA CONDUCTA SUICIDA EN ENFERMOS SOMATICOS </t>
  </si>
  <si>
    <t xml:space="preserve">SUICIDIO Y ALCOHOL </t>
  </si>
  <si>
    <t xml:space="preserve">ATENCION DE ENFERMERIA EN EL ENFERMO SUICIDA </t>
  </si>
  <si>
    <t xml:space="preserve">SUICIDIO, IMITACION E INFORMACION </t>
  </si>
  <si>
    <t xml:space="preserve">PLAN FRANCES DE LUCHA CONTRA EL SIDA </t>
  </si>
  <si>
    <t>ENERO 1989</t>
  </si>
  <si>
    <t>L-8</t>
  </si>
  <si>
    <t xml:space="preserve">GRANDES OBESOS: UNA TECNICA QUIRURGICA ITALIANA </t>
  </si>
  <si>
    <t xml:space="preserve">LUMBALGIAS Y ARTROPATIAS DESTRUCTIVAS DEL RAQUIS </t>
  </si>
  <si>
    <t xml:space="preserve">OMEPRAZOL, NUEVO FARMACO PARA EL TRATAMIENTO DE LA PATOLOGIA ULCEROSA </t>
  </si>
  <si>
    <t xml:space="preserve">AGENTES ANTIFUNGICOS </t>
  </si>
  <si>
    <t xml:space="preserve">RESUCITACION CARDIOPULMONAR. HISTORIA Y PERSPECTIVAS </t>
  </si>
  <si>
    <t xml:space="preserve">QUIMIOTERAPIA DEL CANCER </t>
  </si>
  <si>
    <t xml:space="preserve">TROMBOSIS. MECANISMO DE DEFENSA Y ENFERMEDAD </t>
  </si>
  <si>
    <t>L-9</t>
  </si>
  <si>
    <t xml:space="preserve">ALGUNOS DATOS SOBRE LA DEPRESION EN LA POBLACION JAPONESA </t>
  </si>
  <si>
    <t xml:space="preserve">CLORHIDRATO DE BUSPIRONA, UNA IMPORTANTE EXPECTATIVA EN EL TRATAMIENTO DE LAANSIEDAD </t>
  </si>
  <si>
    <t xml:space="preserve">AZTREONAM: LA PAUTA CORTA EN CISTITIS </t>
  </si>
  <si>
    <t xml:space="preserve">TRATAMIENTO ANTITROMBOTICO </t>
  </si>
  <si>
    <t xml:space="preserve">ANTIAGREGANTES PLAQUETARIOS </t>
  </si>
  <si>
    <t xml:space="preserve">FARMACOS ANTICOAGULANTES: HEPARINA </t>
  </si>
  <si>
    <t xml:space="preserve">TRATAMIENTO TROMBOLITICO: MECANISMO DE ACCION E INDICACIONES CLINICAS </t>
  </si>
  <si>
    <t xml:space="preserve">FARMACOS ANTICOAGULANTES: ANTIVITAMINAS K </t>
  </si>
  <si>
    <t xml:space="preserve">LA DEPRESION DE STEFAN ZWEING </t>
  </si>
  <si>
    <t xml:space="preserve">TOMOGRAFIA COMPUTERIZADA DE TORAX Y GAMMAGRAFIA PULMONAR CON CITRATO DE     GALIO 67 EN LA DETERMINACION DEL ESTADIO DEL CARCI </t>
  </si>
  <si>
    <t>MEDICINA CLINICA</t>
  </si>
  <si>
    <t>NOVIEMBRE 1987 -16-</t>
  </si>
  <si>
    <t>L-10</t>
  </si>
  <si>
    <t xml:space="preserve">ASOCIACION DE MIASTENIA GRAVE CON TRANSTORNOS TIROIDEOS </t>
  </si>
  <si>
    <t xml:space="preserve">EVALUACION DEL SIGNIFICADO PRONOSTICO DE LA INSUFICIENCIA RENAL EN EL       MIELOMA. ANALISIS MULTIVARIABLE </t>
  </si>
  <si>
    <t xml:space="preserve">ASOCIACION DE INHIBIDORES DE LA ENZIMA CONVERSIVA DE ANGIOTENSINA Y ANTAGO- NISTAS DEL CALCIO: UN ESQUEMA TERAPEUTICO EFICAZ E </t>
  </si>
  <si>
    <t xml:space="preserve">TRANSTORNOS TIROIDEOS ASOCIADOS A MIASTENIA GRAVE </t>
  </si>
  <si>
    <t xml:space="preserve">INFECCION POR EL VIRUS DE LA INMUNODEFICIENCIA HUMANA EN LA INFANCIA:       LA CARA OCULTA DE LA DROGADICCION PARENTERAL </t>
  </si>
  <si>
    <t xml:space="preserve">CRISIS TIROTOXICAS: UNA NUEVA MANIFESTACION DE LA TIROIDITIS POSPARTO </t>
  </si>
  <si>
    <t xml:space="preserve">COMPLICACIONES MEDICAS POR CONSUMO DE COCAINA </t>
  </si>
  <si>
    <t xml:space="preserve">MUJER DE 19 A´OS CON MMETRORRAGIAS Y TUMORACION OVARICA IZQUIERDA </t>
  </si>
  <si>
    <t xml:space="preserve">METASTASIS MULTIPLES DE MELANOMA MALIGNO Y REGRESION TOTAL DEL TUMOR </t>
  </si>
  <si>
    <t xml:space="preserve">LINFOMA EXTRANODAL LOCALIZADO EN SENOS PARANASALES </t>
  </si>
  <si>
    <t xml:space="preserve">PLEURITIS BRUCELAR CON CULTIVO POSITIVO </t>
  </si>
  <si>
    <t xml:space="preserve">EFECTO NATRIURETICO DE LA NIFEDIPINA EN LA HIPERTENSION ARTERIAL ESENCIAL </t>
  </si>
  <si>
    <t xml:space="preserve">ESCRUTINIO DE ANTICUERPOS ANTIVIRUS DE LA INMUNO DEFICIENCIA HUMANA EN UNA  POBLACION DE 11.174 DONANTES DE SANGRE </t>
  </si>
  <si>
    <t xml:space="preserve">NOVIEMBRE 1987 -16- </t>
  </si>
  <si>
    <t xml:space="preserve">EL ANTIGENO TUMORAL SCC EN LAS PATOLOGIAS GINECOLOGICAS BENIGNAS </t>
  </si>
  <si>
    <t xml:space="preserve">LA MEDICINA EXTRAHOSPITALARIA </t>
  </si>
  <si>
    <t xml:space="preserve">LINFOMAS DE LAS CELULAS B. ESTUDIO INMUNOHISTOLOGICO CON ANTICUERPOS        MONOCLONALES EN 197 CASOS </t>
  </si>
  <si>
    <t>ABRIL 1988 -17-</t>
  </si>
  <si>
    <t>L-11</t>
  </si>
  <si>
    <t xml:space="preserve">DIAGNOSTICO SEROLOGICO DE HIDATOSIS. ESTUDIO DE DOS PRUEBAS DE TAMIZ </t>
  </si>
  <si>
    <t xml:space="preserve">ENSAYO CLINICO CONTROLADO A DOBLE CIEGO: </t>
  </si>
  <si>
    <t>ABRIL 1987 -17-</t>
  </si>
  <si>
    <t xml:space="preserve">CARACTERISTICAS Y EVOLUCION DEL DERRRAME PLEURAL UREMICO </t>
  </si>
  <si>
    <t xml:space="preserve">EL DIAGNOSTICO DE LOS LINFOMAS B </t>
  </si>
  <si>
    <t xml:space="preserve">ACTUACION ANTE UN TRAUMATISMO CRANEO-ENCEFALICO EN UN HOSPITAL COMARCAL </t>
  </si>
  <si>
    <t xml:space="preserve">PROBUCOL Y PREVENCION DE LA CARDIOPATIA CORONARIA ATEROESCLEROTICA </t>
  </si>
  <si>
    <t xml:space="preserve">LINFOMA DE BURKITT EN UN PACIENTE ADICTO A DROGAS POR VIA PARENTERAL AFECTO DEL SINDROME DE INMUNODEFICIENCIA ADQUIRIDA (SIDA) </t>
  </si>
  <si>
    <t xml:space="preserve">MIELOMA MULTIPLE Y GAMMAPATIA MONOCLONAL IDIOPATICA. </t>
  </si>
  <si>
    <t xml:space="preserve">COMO OPTIMIZAR LA TERAPEUTICA CON TEOFILINAS DE LIBERACION SOSTENIDA </t>
  </si>
  <si>
    <t xml:space="preserve">MEDICINA CLINICA  </t>
  </si>
  <si>
    <t xml:space="preserve">MORBILIDAD POR TUBERCULOSIS EN ESPA´A </t>
  </si>
  <si>
    <t xml:space="preserve">ASOCIACION DE ENFERMEDAD DE PAGET Y LEUCEMIA MIELOIDE CRONICA </t>
  </si>
  <si>
    <t xml:space="preserve">INTOXICACION POR INGESTION DE SEMILLAS DE RICINO </t>
  </si>
  <si>
    <t xml:space="preserve">ASOCIACION DE LINFOMA DE LA ZONA T DE PAROTIDA Y ENFERMEDAD DE HODGKIN </t>
  </si>
  <si>
    <t>MADICINA CLINICA</t>
  </si>
  <si>
    <t xml:space="preserve">POLIALGIA REUMATICA Y BIOPSIA DE LA ARTERIA TEMPORAL </t>
  </si>
  <si>
    <t xml:space="preserve">ANALISIS CLINICO DE LOS PRIMEROS 145 CASOS CONSECUTIVOS DE SINDROME DE      INMUNODEFICIENCIA ADQUIRIDA (SIDA) </t>
  </si>
  <si>
    <t>DICIEMBRE 1988 -19-</t>
  </si>
  <si>
    <t>L-12</t>
  </si>
  <si>
    <t xml:space="preserve">ALTERACIONES DE LA HEMOSTASIA EN EL DROGADICTO </t>
  </si>
  <si>
    <t xml:space="preserve">CONCENTRACIONES SERICAS DE C4, DIABETES MELLITUS Y MICROANGIOPATIA DIABETICA </t>
  </si>
  <si>
    <t xml:space="preserve">USO DEL INDICE APGAR FAMILIAR EN MEDICINA DE FAMILIA: </t>
  </si>
  <si>
    <t xml:space="preserve">SINDROME ANTIFOSFOLIPIDO PRIMARIO </t>
  </si>
  <si>
    <t xml:space="preserve">ONTOGENIA Y DIFERENCIACION DEL MASTOCITO </t>
  </si>
  <si>
    <t xml:space="preserve">HEMORRAGIA DIGESTIVA BAJA MASIVA SECUNDARIA ACOLITIS POR CITOMEGALOVIRUS EN UN PACIENTE CON SINDROME DE INMUNODEFICIENCIA ADQU </t>
  </si>
  <si>
    <t xml:space="preserve">SEPSIS FULMINANTE POR DF2 </t>
  </si>
  <si>
    <t xml:space="preserve">GUIA SOBRE LA UTILIZACION DE LA SANGRE Y COMPONENTES SANGUINEOS </t>
  </si>
  <si>
    <t xml:space="preserve">PATOLOGIA DIGESTIVA EN PACIENTES CON SINDROME DE INMUNODEFICIENCIA ADQUIRIDA(SIDA) </t>
  </si>
  <si>
    <t xml:space="preserve">IMPORTANCIA CLINICA DE LAS INFECIONES POR SALMONELLA NO TYPHI EN LOS        PACIENTES CON TRANSPLANTE RENAL </t>
  </si>
  <si>
    <t xml:space="preserve">VASCULITIS NECROSANTE CUTANEA COMO FORMA DE PRESENTACION DE LA MONONUCLEOSISINFECCIOSA </t>
  </si>
  <si>
    <t xml:space="preserve">UTILIDAD DEL WESTER BLOT EN EL DIAGNOSTICO DE LA INFECCION CONGENITA POR    VIRUS DE LA INMUNODEFICIENCIA HUMANA (SIDA) </t>
  </si>
  <si>
    <t xml:space="preserve">DISCINESIA RESPIRATORIA PROVOCADA POR NEUROLEPTICOS </t>
  </si>
  <si>
    <t xml:space="preserve">EL HOSPITAL COMARCAL ANTE UN TRAUMATISMO CRANEO-ENCEFALICO (Respuesta) </t>
  </si>
  <si>
    <t xml:space="preserve">L-12 </t>
  </si>
  <si>
    <t xml:space="preserve">HEMANGIOMAS SUPRATENTORIALES EN LA ENFERMEDAD DE VON HIPPEL-LINDAU </t>
  </si>
  <si>
    <t xml:space="preserve">LA UTILIZACION DE LOS HOSPITALES EN ESPA´A: EFECTOS POTENCIALES DE LA       REFORMA DE LA ATENCION PRIMARIA </t>
  </si>
  <si>
    <t>DICIEMBRE 1988 -20-</t>
  </si>
  <si>
    <t>L-13</t>
  </si>
  <si>
    <t xml:space="preserve">TRATAMIENTO DE LA HIPERTENSION ARTERIAL EN LA REGION DE MURCIA. ANALISIS DE LA EVOLUCION DE 1981 A 1986. DATOS DEL ESTUDIO  EP </t>
  </si>
  <si>
    <t xml:space="preserve">ACTIVIDAL DEL COMPLEMENTO TOTAL Y CONCENTRACION DE SUS COMPONENTES C1Q, C3, C4 Y C1-INACTIVADOR EN EL CANCER </t>
  </si>
  <si>
    <t xml:space="preserve">METODOS DE DIAGNOSTICO RAPIDO COMO PREDICTORES DE INFECCION URINARIA EN     ATENCION PRIMARIA </t>
  </si>
  <si>
    <t xml:space="preserve">PAPEL DE LOS CENTROS DE ATENCION PRIMARIA EN LA DESCONGESTION DE LOS        HOSPITALES </t>
  </si>
  <si>
    <t xml:space="preserve">EL SECRETO PROFESIONAL Y LA PRENSA </t>
  </si>
  <si>
    <t xml:space="preserve">ESCLERODERMIA Y ENFERMEDAD DE GRAVES-BASEDOW </t>
  </si>
  <si>
    <t xml:space="preserve">ALGORITMO Y ENFERMEDAD PULMONAR OBSTRUCTIVA CRONICA REAGUDIZADA </t>
  </si>
  <si>
    <t xml:space="preserve">TRATAMIENTO DE LOS APULOMAS PANCREATICOS CON EL ANALOGO DE LA SOMATOSTATINA SMS 201-995 </t>
  </si>
  <si>
    <t xml:space="preserve">ESTUDIO CLINICOEPIDEMIOLOGICO DE 57 CASOS DE BACTERIEMIA POR KLEBSIELLA </t>
  </si>
  <si>
    <t xml:space="preserve">ENTERITIS POR BLASTOCYSTIS HOMINIS </t>
  </si>
  <si>
    <t xml:space="preserve">NEUROPATIA PRIMARIA DEL PLEXO LUMBOSACRO </t>
  </si>
  <si>
    <t xml:space="preserve">VALOR DE LA PUNCION ASPIRATIVA CON AGUJA FINA DE GANGLIOS LINFATICOS        PERIFERICOS EN LOS EQUIPOS DE ATENCION PRIMARIA DE </t>
  </si>
  <si>
    <t xml:space="preserve">INGESTA EXCESIVA DE GRASAS Y COLESTEROL EN INDIVIDUOS HIPERCOLESTEROLEMICOS EFECTOS DE LA INTERVENCIONDIETETICA SOBRE LOS LIPI </t>
  </si>
  <si>
    <t>ENERO 1989 -2-</t>
  </si>
  <si>
    <t>L-14</t>
  </si>
  <si>
    <t xml:space="preserve">ESTUDIO PROSPECTIVO DE 75 EPISODIOS DE SEPSIS EN PACIENTES HEMODIALIZADOS </t>
  </si>
  <si>
    <t xml:space="preserve">ANALISIS DE LA RESPUESTA AL TRATAMIENTO. CONSIDERACIONES DE LAS VARIABLES   PRONOSTICAS EVOLUTIVAS (TIEMPO-DEPENDIENTES) </t>
  </si>
  <si>
    <t xml:space="preserve">DIETA Y COLESTEROL SERICO </t>
  </si>
  <si>
    <t xml:space="preserve">SISTEMAS BIBLIOGRAFICOS PERSONALES EN MEDICINA. SUGERENCIAS PRACTICAS Y     UTILIDAD DE LOS MICROORDENADORES </t>
  </si>
  <si>
    <t xml:space="preserve">REVERSIBILIDAD DE LA MIOCARDIOPATIA ALCOHOLICA CON LA ABSTINENCIA: </t>
  </si>
  <si>
    <t xml:space="preserve">EL CALCULO DEL NUMERO DE PACIENTES NECESARIOS EN LA PLANIFICACION DE UN     ESTUDIO CLINICO </t>
  </si>
  <si>
    <t xml:space="preserve">ACCIDENTES DE TRAFICO Y DROGAS DE ABUSO </t>
  </si>
  <si>
    <t xml:space="preserve">RABDOMIOLISIS E INSUFICIENCIA RENAL AGUDA ASOCIADA A INFECCIONES POR        SALMONELLA ENTERIDITIS </t>
  </si>
  <si>
    <t xml:space="preserve">COMPORTAMIENTO DEL CA 72.4 SERICO EN PACIENTES AFECTOS DE PATOLOGIA TUMORAL RESULTADOS PRELIMINARES </t>
  </si>
  <si>
    <t xml:space="preserve">IATROGENIA FARMACOLOGICA Y CRITERIOS DE IMPUTABILIDAD </t>
  </si>
  <si>
    <t xml:space="preserve">AUSENCIA DE INFECCION POR HTLV-1 EN DROGADICTOS EN VIZCAYA </t>
  </si>
  <si>
    <t xml:space="preserve">FARMACOS ANTIVIRICOS: UN NUEVO ENFOQUE </t>
  </si>
  <si>
    <t>MEDICINA INTEGRAL</t>
  </si>
  <si>
    <t>ENERO 1988 -1-</t>
  </si>
  <si>
    <t>L-15</t>
  </si>
  <si>
    <t xml:space="preserve">MANIFESTACIONES AGUDAS DE LAS ENFERMEDADES HEMATOLOGICAS </t>
  </si>
  <si>
    <t xml:space="preserve">UN NI´O CON RETRASO DE CRECIMIENTO </t>
  </si>
  <si>
    <t xml:space="preserve">QUE SON LAS UCI Y PARA QUE SIRVEN </t>
  </si>
  <si>
    <t xml:space="preserve">CORTICOIDES TOPICOS EN PEDIATRIA. EFECTOS SECUNDARIOS </t>
  </si>
  <si>
    <t xml:space="preserve">PREVENCION DE LA HEPATITIS B EN HIJOS DE MADRES PORTADORAS DE HBsAg POSITIVO </t>
  </si>
  <si>
    <t xml:space="preserve">OXIGENOTERAPIA CRONICA DOMICILIARIA </t>
  </si>
  <si>
    <t xml:space="preserve">RADIOGRAFIA DE TORAX </t>
  </si>
  <si>
    <t xml:space="preserve">RADIOGRAFIA SIMPLE DE ABDOMEN </t>
  </si>
  <si>
    <t xml:space="preserve">EXAMEN DE SALUD ESCOLAR </t>
  </si>
  <si>
    <t xml:space="preserve">LA FINACIACION DE LA SANIDAD </t>
  </si>
  <si>
    <t xml:space="preserve">ESPODILARTROSIS Y ARTRITIS SERONEGATIVAS </t>
  </si>
  <si>
    <t>TIEMPOS MEDICOS</t>
  </si>
  <si>
    <t>DICIEMBRE 1984 -11-</t>
  </si>
  <si>
    <t>L-16</t>
  </si>
  <si>
    <t xml:space="preserve">CARDIOPATIA CIANOTICA (II) </t>
  </si>
  <si>
    <t xml:space="preserve">DOLOR TORACICO DE ORIGEN GASTROINTESTINAL (I) </t>
  </si>
  <si>
    <t xml:space="preserve">IDENTIFICACION MEDIANTE EL ESTUDIO ODONTOLOGICO </t>
  </si>
  <si>
    <t xml:space="preserve">DEFICIENCIAS DEL NODO SINUSAL Y DE LAS AURICULAS </t>
  </si>
  <si>
    <t xml:space="preserve">COMPORTAMIENTO ABERRANTE. ALCOHOLISMO PSIQUIATRICO </t>
  </si>
  <si>
    <t xml:space="preserve">CANCER E INMUNIDAD </t>
  </si>
  <si>
    <t xml:space="preserve">HEPATITIS VIRAL AGUDA </t>
  </si>
  <si>
    <t>CIENCIA MEDICA</t>
  </si>
  <si>
    <t>ENERO 1986 -1-</t>
  </si>
  <si>
    <t>1T-1</t>
  </si>
  <si>
    <t xml:space="preserve">EL ESTRABISMO EN PEDIATRIA. UNA REVISION DESDE LA PERSPECTIVA DEL PEDIATRA </t>
  </si>
  <si>
    <t xml:space="preserve">COR PULMONALE CRONICO </t>
  </si>
  <si>
    <t xml:space="preserve">TRATAMIENTO DE LOS TRAUMATISMOS TORACICOS </t>
  </si>
  <si>
    <t xml:space="preserve">MIOMA UTERINO. REVISION EN CONJUNTO </t>
  </si>
  <si>
    <t xml:space="preserve">DIAGNOSTICO: NEUMONITIS POR AMIODARONA </t>
  </si>
  <si>
    <t xml:space="preserve">HEPATITIS CRONICA </t>
  </si>
  <si>
    <t>FEBRERO 1986 -2-</t>
  </si>
  <si>
    <t>1T-2</t>
  </si>
  <si>
    <t xml:space="preserve">CRIPTORQUIDEAS: COSIDERACIONES ETIOPATOLOGICAS </t>
  </si>
  <si>
    <t xml:space="preserve">CANCER DE ENDOMETRIO. REVISION DE CONJUNTO </t>
  </si>
  <si>
    <t xml:space="preserve">CARIES E HIGIENE DENTAL </t>
  </si>
  <si>
    <t xml:space="preserve">INMUNOPATOLOGIA DE LAS HEPATITIS CRONICA POR VIRUS B </t>
  </si>
  <si>
    <t xml:space="preserve">INTOXICACION POR MORDEDURA DE SERPIENTRE (II) </t>
  </si>
  <si>
    <t>MARZO 1986 -3-</t>
  </si>
  <si>
    <t>1T-3</t>
  </si>
  <si>
    <t xml:space="preserve">PEDICULOSIS Y ESCABIASIS </t>
  </si>
  <si>
    <t xml:space="preserve">ALERGIA A AGENTES FISICOS </t>
  </si>
  <si>
    <t xml:space="preserve">TUMORES DE LA BOVEDA CRANEAL </t>
  </si>
  <si>
    <t xml:space="preserve">CANCER DE CUELLO UTERINO </t>
  </si>
  <si>
    <t xml:space="preserve">ALERGIA AL POLEN </t>
  </si>
  <si>
    <t>ABRIL 1986 -4-</t>
  </si>
  <si>
    <t>1T-4</t>
  </si>
  <si>
    <t xml:space="preserve">ISQUEMIA MESENTERICA </t>
  </si>
  <si>
    <t xml:space="preserve">HEMOCROMATOSIS IDIOPATICA </t>
  </si>
  <si>
    <t xml:space="preserve">ENFERMEDAD PULMONAR CRONICA EN LA INFANCIA. BRONQUITIS CRONICA </t>
  </si>
  <si>
    <t xml:space="preserve">ASPECTOS ACTUALES DEL CANCER DE OVARIO (I) </t>
  </si>
  <si>
    <t xml:space="preserve">FARMACOCINETICA NEONATAL: BASES E IMPLICACIONES TERAPEUTICAS </t>
  </si>
  <si>
    <t>MAYO 1986 -5-</t>
  </si>
  <si>
    <t>1T-5</t>
  </si>
  <si>
    <t xml:space="preserve">FALSA ALERGIA ALIMENTARIA </t>
  </si>
  <si>
    <t xml:space="preserve">ASPECTOS ACTUALES DEL CANCER DE OVARIO (II) </t>
  </si>
  <si>
    <t xml:space="preserve">ISQUEMIA MESENTERICA (II) </t>
  </si>
  <si>
    <t xml:space="preserve">ANOMALIAS MUSCULOESQUELETICAS EN EL SINDROME DE MARFAN </t>
  </si>
  <si>
    <t xml:space="preserve">POLIPOS DEL COLON Y SINDROME DE POLIPOSIS GASTROINTESTINALES </t>
  </si>
  <si>
    <t xml:space="preserve">VARICES </t>
  </si>
  <si>
    <t>JUNIO-JULIO 1986 -6-7-</t>
  </si>
  <si>
    <t>1T-6</t>
  </si>
  <si>
    <t xml:space="preserve">NEOPLASIA CERVICAL INTRAEPITELIAL Y CARCINOMA MICROINVASOR </t>
  </si>
  <si>
    <t xml:space="preserve">LAPAROSCOPIA DE URGENCIA EN EL DIAGNOSTICO DEL ABDOMEN AGUDO </t>
  </si>
  <si>
    <t xml:space="preserve">ANTICONCEPCION HORMONAL VIA PARENTERAL. UNA ALTERNATIVA EFICAZ </t>
  </si>
  <si>
    <t xml:space="preserve">ICONOGRAFIA CLINICA </t>
  </si>
  <si>
    <t xml:space="preserve">ENFERMEDADES ALERGICAS EN OFTALMOLOGIA  (I) </t>
  </si>
  <si>
    <t>AGOSTO-SEPTIEMBRE 1986 -8-9-</t>
  </si>
  <si>
    <t>1T-7</t>
  </si>
  <si>
    <t xml:space="preserve">SINDROME GALACTORREA-AMENORREA </t>
  </si>
  <si>
    <t xml:space="preserve">HIPERBILIRRUBINEMIA NEONATAL </t>
  </si>
  <si>
    <t xml:space="preserve">PROCESOS EXPANSIVOS DE LA REGION PINEAL </t>
  </si>
  <si>
    <t xml:space="preserve">ECOGRAFIA DE HIGADO (I) </t>
  </si>
  <si>
    <t xml:space="preserve">ENFERMEDADES ALERGICAS EN OFTALMOLOGIA  (II) </t>
  </si>
  <si>
    <t>OCTUBRE 1986 -10-</t>
  </si>
  <si>
    <t>1T-8</t>
  </si>
  <si>
    <t xml:space="preserve">HIRSUTISMO </t>
  </si>
  <si>
    <t xml:space="preserve">CIRROSIS BILIAR PRIMARIA </t>
  </si>
  <si>
    <t xml:space="preserve">ENFERMEDAD DE HODGKIN. PAPEL DE LA LAPAROTOMIA EXPLORATORIA CON </t>
  </si>
  <si>
    <t xml:space="preserve">TUMORES DEL SISTEMA VENTRICULAR </t>
  </si>
  <si>
    <t xml:space="preserve">ECOGRAFIA DE HIGADO (II) </t>
  </si>
  <si>
    <t xml:space="preserve">NEUMONIA AGUDA EN LACTANTES Y NI´OS </t>
  </si>
  <si>
    <t>NOVIEMBRE-DICIEMBRE 1986 -11-12-</t>
  </si>
  <si>
    <t>1T-9</t>
  </si>
  <si>
    <t xml:space="preserve">EMBARAZO ECTOPICO. REVISION DE CONJUNTO </t>
  </si>
  <si>
    <t xml:space="preserve">PANCREATITIS AGUDA (P.A.) </t>
  </si>
  <si>
    <t xml:space="preserve">PARASITOSIS DEL SISTEMA NERVIOSO </t>
  </si>
  <si>
    <t xml:space="preserve">ASPERGILOSIS BRONCOPULMONAR ALERGICA </t>
  </si>
  <si>
    <t>ENERO 1987 -1-</t>
  </si>
  <si>
    <t>1T-10</t>
  </si>
  <si>
    <t xml:space="preserve">FEOCROMOCITOMA </t>
  </si>
  <si>
    <t xml:space="preserve">ABDOMEN AGUDO EN OBSTETRICIA </t>
  </si>
  <si>
    <t xml:space="preserve">PARASITOSIS INTESTINAL POR NEMATELMINTOS </t>
  </si>
  <si>
    <t xml:space="preserve">FEOCROMOCITOMA. CUIDADOS PREOPERATORIOS Y TRATAMIENTO QUIRURGICO </t>
  </si>
  <si>
    <t xml:space="preserve">ENSAYO CLINICO COMPARATIVO DE LA EFICACIA Y LOS EFECTOS SECUNDARIOS DE      CLORHIDRATO DE MEBEVERINE VERSUS BROMURO DE OCTILO </t>
  </si>
  <si>
    <t xml:space="preserve">ALERGIA E INTOLERANCIA A LOS ADITIVOS ALIMENTARIOS </t>
  </si>
  <si>
    <t>FEBRERO 1987 -2-</t>
  </si>
  <si>
    <t>1T-11</t>
  </si>
  <si>
    <t xml:space="preserve">MENOPAUSIA: ASPECTOS ACTUALES </t>
  </si>
  <si>
    <t xml:space="preserve">TIROIDITIS (I) </t>
  </si>
  <si>
    <t xml:space="preserve">MECANISMOS DE LA CONTINENCIA ANORECTAL </t>
  </si>
  <si>
    <t xml:space="preserve">TRATAMIENTO CONSERVADOR DEL CANCER DE MAMA MEDIANTE ASOCIACION </t>
  </si>
  <si>
    <t xml:space="preserve">MENINGITIS BACTERIANA </t>
  </si>
  <si>
    <t xml:space="preserve">PIVALATO DE TIXOCORTOL: ESTUDIO CLINICO TERAPEUTICO DE UNA NUEVA </t>
  </si>
  <si>
    <t>MARZO 1987 -3-</t>
  </si>
  <si>
    <t>1T-12</t>
  </si>
  <si>
    <t xml:space="preserve">TIROIDITIS (II) </t>
  </si>
  <si>
    <t xml:space="preserve">ENFERMEDAD DE WILSON (E.W.) </t>
  </si>
  <si>
    <t xml:space="preserve">PERDIDA DE LA AUDICION EN LACTATES Y NI´OS </t>
  </si>
  <si>
    <t xml:space="preserve">CARCINOIDES DEL TRACTO GASTROINTESTINAL </t>
  </si>
  <si>
    <t xml:space="preserve">PUBERTAD: CONSIDERACIONES FISIOLOGICAS Y PATOLOGICAS </t>
  </si>
  <si>
    <t xml:space="preserve">BUROCRACIA Y MEDICINA HOSPITALARIA </t>
  </si>
  <si>
    <t>ENERO 1988</t>
  </si>
  <si>
    <t>L-17</t>
  </si>
  <si>
    <t xml:space="preserve">REGENERACION DE TEJIDO NERVIOSO POR CELULAS FETALES </t>
  </si>
  <si>
    <t xml:space="preserve">BETABLOQUEADORES </t>
  </si>
  <si>
    <t xml:space="preserve">EFICACIO O EFECTIVIDAD </t>
  </si>
  <si>
    <t>L-18</t>
  </si>
  <si>
    <t xml:space="preserve">PREOCUPANTE AUMENTO DE LA SIFILIS EN ESTADOS UNIDOS (USA) </t>
  </si>
  <si>
    <t xml:space="preserve">COSECUENCIAS DEL ABUSO DE COCAINA </t>
  </si>
  <si>
    <t xml:space="preserve">DONANTES ANENCEFALICOS </t>
  </si>
  <si>
    <t xml:space="preserve">SIMPOSIUM: CELIPROLOL: NUEVAS PERSPECTIVAS MAS ALLA DE LA CARDIOSELECTIVIDAD </t>
  </si>
  <si>
    <t xml:space="preserve">ANTIINFLAMATORIOS NO ESTEROIDEOS </t>
  </si>
  <si>
    <t xml:space="preserve">EUTANASIA </t>
  </si>
  <si>
    <t>FEBRERO 1989</t>
  </si>
  <si>
    <t>L-19</t>
  </si>
  <si>
    <t xml:space="preserve">EL NUEVO CODIGO DEONTOLOGICO DE LOS MEDICOS, UN REAJUSTE NECESARIO </t>
  </si>
  <si>
    <t xml:space="preserve">EXPLOSION DE LA INFORMACON MEDICA </t>
  </si>
  <si>
    <t xml:space="preserve">LA HERENCIA DEL CANCER COLORRECTAL </t>
  </si>
  <si>
    <t xml:space="preserve">COMO AYUDAR A LOS PACIENTES A DEJAR DE FUMAR </t>
  </si>
  <si>
    <t xml:space="preserve">DIGITALICOS </t>
  </si>
  <si>
    <t xml:space="preserve">COMO EVALUAR AL PACIENTE DESPUES DE UNA PRIMERA CRISIS CONVULSIVA </t>
  </si>
  <si>
    <t xml:space="preserve">PROLAPSO DE LA VALVULA MITRAL </t>
  </si>
  <si>
    <t xml:space="preserve">SISTEMATIZACION DEL ESTUDIO DE LA SECRECION TRAQUEOBRONQUIAL </t>
  </si>
  <si>
    <t xml:space="preserve">CUIDADOS INTENSIVOS. UNA CRITICA CONSTRUCTIVA </t>
  </si>
  <si>
    <t>L-20</t>
  </si>
  <si>
    <t xml:space="preserve">EXPUESTOS LOS RESULTADOS DE LAS INVESTIGACIONES CON CP-66,248, NUEVO FARMACOPARA LA ARTRITIS </t>
  </si>
  <si>
    <t xml:space="preserve">SE RECUERDA LA EVOLUCION DE LA MEDICINA EN LA REVOLUCION FRANCESA </t>
  </si>
  <si>
    <t xml:space="preserve">CUIDADOS INTENSIVOS (MONOGRAFICO) </t>
  </si>
  <si>
    <t xml:space="preserve">DIAGNOSTICO Y TRATAMIENTO DEL ESTADO SHOCK </t>
  </si>
  <si>
    <t xml:space="preserve">INSUFICIENCIA CARDIACA AGUDA. FISIOPATOLOGIA Y TRATAMIENTO </t>
  </si>
  <si>
    <t xml:space="preserve">INSUFICIENCIA RESPIRATORIA AGUDA </t>
  </si>
  <si>
    <t xml:space="preserve">SOPORTE RESPIRATORIO EXTERNO </t>
  </si>
  <si>
    <t xml:space="preserve">CUIDADOS INTENSIVOS POSTOPERATORIOS EN CIRUGIA DIGESTIVA </t>
  </si>
  <si>
    <t xml:space="preserve">ADX, UN DETECTOR DE DROGAS QUE SUSCITA POLEMICA </t>
  </si>
  <si>
    <t>MARZO 1989</t>
  </si>
  <si>
    <t>L-21</t>
  </si>
  <si>
    <t xml:space="preserve">DIMISION FORZADA DE UN PLAGIARIO </t>
  </si>
  <si>
    <t xml:space="preserve">READAPTACION DESPUES DEL INFARTO DE MIOCARDIO </t>
  </si>
  <si>
    <t xml:space="preserve">EXTRA´EZAS: IRIS Y MUELAS </t>
  </si>
  <si>
    <t xml:space="preserve">EL 50% ES SIMPLEMENTE UN EJEMPLO (Tabaco) </t>
  </si>
  <si>
    <t xml:space="preserve">HISTORIA DE LAS DROGAS: </t>
  </si>
  <si>
    <t xml:space="preserve">LA DIFUSION DE LAS DROGAS EN EL MUNDO MODERNO </t>
  </si>
  <si>
    <t xml:space="preserve">EL SIGNIFICADO DEL ALCOHOIL EN EL SIGLO XIX </t>
  </si>
  <si>
    <t xml:space="preserve">MORFINISMO Y COCAINISMO. LA CONSOLIDACION DE LA DROGADICCION COMO ENFERMEDADY DELITO EN EL SIGLO XIX </t>
  </si>
  <si>
    <t xml:space="preserve">LA CONFIGURACION DEL PROBLEMA DE LAS DROGAS EN EL SIGLO XX </t>
  </si>
  <si>
    <t xml:space="preserve">LA MUERTE MISTERIOSA DE MISS TODD </t>
  </si>
  <si>
    <t xml:space="preserve">ABSORCION INTESTINAL </t>
  </si>
  <si>
    <t>L-22</t>
  </si>
  <si>
    <t xml:space="preserve">INFORME SOBRE LA LEPRA EN LA AUTONOMIA ANDALUZA </t>
  </si>
  <si>
    <t xml:space="preserve">REGULACION  LIPIDICA Y REDUCCION DEL RIESGO DE CARDIOPATIA CORONARIA </t>
  </si>
  <si>
    <t xml:space="preserve">SINDROMES DE MALABSORCION </t>
  </si>
  <si>
    <t xml:space="preserve">DIAGNOSTICO RADIOLOGICO DEL SINDROME DE MALABSORCION </t>
  </si>
  <si>
    <t xml:space="preserve">MALABSORCION POR SOBRECRECIMIENTO BACTERIANO </t>
  </si>
  <si>
    <t xml:space="preserve">LINFOMA INTESTINAL </t>
  </si>
  <si>
    <t xml:space="preserve">ENFERMEDAD CELIACA </t>
  </si>
  <si>
    <t xml:space="preserve">DIETETICA Y NUTRICION </t>
  </si>
  <si>
    <t>L-23</t>
  </si>
  <si>
    <t xml:space="preserve">INTOXICACIONES ALIMENTARIAS DE ORIGEN BACTERIANO </t>
  </si>
  <si>
    <t xml:space="preserve">FACTORES PSICOLOGICOS,COMPORTAMENTALES Y SOCIOAMBIENTALES RELACIONADOS CON  LA ALIMENTACION </t>
  </si>
  <si>
    <t xml:space="preserve">NUTRICION Y DEPORTE </t>
  </si>
  <si>
    <t xml:space="preserve">LA DIETA EN LA ARTERIOSCLEROSIS </t>
  </si>
  <si>
    <t xml:space="preserve">LA DIETA DEL DIABETICO </t>
  </si>
  <si>
    <t xml:space="preserve">NUTRICION PARENTERAL </t>
  </si>
  <si>
    <t xml:space="preserve">NUTRICION PARENTERAL TOTAL EN PATOLOGIA PANCRATICA </t>
  </si>
  <si>
    <t xml:space="preserve">ESTADO NUTRICIONAL, NUTRICION Y FARMACOS: UNA INTERRELACION A CONSIDERAR </t>
  </si>
  <si>
    <t xml:space="preserve">LA PRACTICA DE LA MEDICINA INTERNA: CONFLICTOS ENTRE VALORES Y REALIDADESS </t>
  </si>
  <si>
    <t>HOSPITAL PRACTICE</t>
  </si>
  <si>
    <t>A-0</t>
  </si>
  <si>
    <t xml:space="preserve">TRATAMIENTO FARMACOLOGICO DE LAS ARRITMIAS </t>
  </si>
  <si>
    <t xml:space="preserve">HOSPITAL PRACTICE </t>
  </si>
  <si>
    <t xml:space="preserve">INCONTINENCIA Y BACTERIURIA </t>
  </si>
  <si>
    <t xml:space="preserve">EL LUPUS COMO ENFERMEDAD RENAL </t>
  </si>
  <si>
    <t xml:space="preserve">PRO-OPIOMELANOCORTINA Y HOMEOSTASIS DE LA CONDUCTA </t>
  </si>
  <si>
    <t xml:space="preserve">DEFICIT DE CRH EN LA ENFERMEDAD DE ALZHEIMER Y EN OTRAS ENFERMEDADES        NEUROLOGICAS </t>
  </si>
  <si>
    <t xml:space="preserve">NEUMONIA NOSOCOMIAL:INFLUENCIA DE LA COLONIZACION BACTERIANA DE LA CAVIDAD  GASTRICA </t>
  </si>
  <si>
    <t xml:space="preserve">ANERGIA Y ENVEJECIMIENTO </t>
  </si>
  <si>
    <t xml:space="preserve">COMO ESCAPAN LOS TUMORES DE CELULAS B ALACOSO DE LAS CELULAS T </t>
  </si>
  <si>
    <t xml:space="preserve">SUPERVIVENCIA A LARGO PLAZO TRAS CIRUGIA DE REVASCULARIZACION CORONARIA </t>
  </si>
  <si>
    <t xml:space="preserve">PROBLEMAS TOXICOLOGICOS DE LAS MORDEDURAS DE ARA´AS Y ESCORPIONES </t>
  </si>
  <si>
    <t>ABRIL 1987</t>
  </si>
  <si>
    <t>A-1</t>
  </si>
  <si>
    <t xml:space="preserve">TRATAMIENTO SINTOMATICO DEL ASMA INFANTIL </t>
  </si>
  <si>
    <t xml:space="preserve">ARTRITIS PSORIACA </t>
  </si>
  <si>
    <t xml:space="preserve">PROBLEMAS PSICOLOGICOS EN GINECOLOGIA </t>
  </si>
  <si>
    <t xml:space="preserve">TUMORES DE LAS MENINGES CRANEOENCEFALICAS </t>
  </si>
  <si>
    <t xml:space="preserve">ESTUDIO ABIERTO PARA COMPROBAR LA EFICACIA DE CLORHIDRATO DE BETAHISTINA EN EL VERTIGO VERTEBROBASILAR </t>
  </si>
  <si>
    <t xml:space="preserve">ENTEROCOLITIS AGUDAS BACTERIANA </t>
  </si>
  <si>
    <t>MAYO 1987</t>
  </si>
  <si>
    <t>A-2</t>
  </si>
  <si>
    <t xml:space="preserve">ANAFILAXIA Y SHOCK ANAFILACTICO </t>
  </si>
  <si>
    <t xml:space="preserve">INSUFICIENCIA CARDIACA: CONSIDERACIONES EN LA TERCERA EDAD </t>
  </si>
  <si>
    <t xml:space="preserve">CUERPOS EXTRA´OS EN EL TUBO DIGESTIVO </t>
  </si>
  <si>
    <t xml:space="preserve">EL PROBLEMA DEL RH EN EL MOMENTO ACTUAL </t>
  </si>
  <si>
    <t xml:space="preserve">ANTIHISTAMINICOS. BASES PARA SU UTILIZACION EN LAS ENFERMEDADES ALERGICAS </t>
  </si>
  <si>
    <t>JUNIO 1987</t>
  </si>
  <si>
    <t>A-3</t>
  </si>
  <si>
    <t xml:space="preserve">MEGACOLON TOXICO </t>
  </si>
  <si>
    <t xml:space="preserve">ANTICONCEPCION MASCULINA </t>
  </si>
  <si>
    <t xml:space="preserve">SINDROME DE BUDD-CHIARI </t>
  </si>
  <si>
    <t xml:space="preserve">OBESIDAD EN NI´OS Y ADOLESCENTES </t>
  </si>
  <si>
    <t xml:space="preserve">URGENCIAS EN EL PRIMER TRIMESTRE DEL EMBARAZO: PAPEL DE LA ECOGRAFIA </t>
  </si>
  <si>
    <t xml:space="preserve">ANGIODISPLASIA DE COLON </t>
  </si>
  <si>
    <t>JULIO 1987</t>
  </si>
  <si>
    <t>A-4</t>
  </si>
  <si>
    <t xml:space="preserve">BIOLOGIA GENERAL DE LOS TUMORES DEL SISTEMA NERVIOSO </t>
  </si>
  <si>
    <t xml:space="preserve">EDEMA ANGIONEUROTICO FAMILIAR </t>
  </si>
  <si>
    <t xml:space="preserve">ENFERMEDAD INFLAMATORIA PELVICA </t>
  </si>
  <si>
    <t xml:space="preserve">PATOLOGIA QUIRURGICA DEL PLEXO BRAQUIAL </t>
  </si>
  <si>
    <t xml:space="preserve">ENFERMEDAD DE PAGET: UTILIDAD DEL SCREENING DE FOSFATASA ALCALINA </t>
  </si>
  <si>
    <t xml:space="preserve">ENFERMEDADES DE TRANSMISION SEXUAL (I PARTE) </t>
  </si>
  <si>
    <t>AGOSTO 1987</t>
  </si>
  <si>
    <t>A-5</t>
  </si>
  <si>
    <t xml:space="preserve">POLIPOSIS NASOSINUSAL </t>
  </si>
  <si>
    <t xml:space="preserve">COLANGITIS ESCLEROSANTE PRIMARIA </t>
  </si>
  <si>
    <t xml:space="preserve">EMBOLIA PULMONAR (I) </t>
  </si>
  <si>
    <t xml:space="preserve">CANCER DE TIROIDES </t>
  </si>
  <si>
    <t xml:space="preserve">GASTROENTERITIS VIRICA </t>
  </si>
  <si>
    <t xml:space="preserve">ENFERMEDADES DE TRANSMISION SEXUAL (II) </t>
  </si>
  <si>
    <t>A-6</t>
  </si>
  <si>
    <t xml:space="preserve">DIARREA </t>
  </si>
  <si>
    <t xml:space="preserve">REACCIONES ADVERSA A CONTRASTES IODADOS </t>
  </si>
  <si>
    <t xml:space="preserve">CONVULSIONES EN EL PERIODO NEONATAL </t>
  </si>
  <si>
    <t xml:space="preserve">EMBOLIA PULMONAR (II) </t>
  </si>
  <si>
    <t xml:space="preserve">ANTICONCEPCION HORMONAL: REVISION DE LA VIA PARENTERAL MENSUAL </t>
  </si>
  <si>
    <t xml:space="preserve">ENFERMEDAD DIVERTICULAR DEL COLON </t>
  </si>
  <si>
    <t>A-7</t>
  </si>
  <si>
    <t xml:space="preserve">TRANSPLANTE CARDIACO: CONSIDERACIONES QUIRURGICAS </t>
  </si>
  <si>
    <t xml:space="preserve">SEPSIS MENINGOCOCICA </t>
  </si>
  <si>
    <t xml:space="preserve">TRATAMIENTO DE LAS INFECCIONES BRONCOPULMONARES CON UNA COMBINACION DE      CEFEZOLINA (SODICA Y DIBENCILAMINA) </t>
  </si>
  <si>
    <t xml:space="preserve">ESTRES E INMUNIDAD </t>
  </si>
  <si>
    <t xml:space="preserve">ASPECTOS ACTUALES DEL SIDA (I) </t>
  </si>
  <si>
    <t>FEBRERO 1988 -2-</t>
  </si>
  <si>
    <t>A-8</t>
  </si>
  <si>
    <t xml:space="preserve">VASCULITIS. TRATAMIENTO </t>
  </si>
  <si>
    <t xml:space="preserve">ENFERMEDAD EOSINOFILICA PULMONAR </t>
  </si>
  <si>
    <t xml:space="preserve">OSTEOPOROSIS Y REABILITACION DEL ANCIANO </t>
  </si>
  <si>
    <t xml:space="preserve">MASTOPATIA FIBROQUISTICA </t>
  </si>
  <si>
    <t xml:space="preserve">NEUMOTORAX ESPONTANEO EN SIDA CON NEUMONIA POR NEUMOCYSTIS CARINII Y        CITOMEGALOVIRUS </t>
  </si>
  <si>
    <t xml:space="preserve">EL USO DE AMINOPENICILINAS: PRIMERA CAUSA DE ERROR EN LA PRESCRIPCION DE    ANTIMICROBIANOS EN HOSPITAL </t>
  </si>
  <si>
    <t>MARZO 1989 -8-</t>
  </si>
  <si>
    <t>A-9</t>
  </si>
  <si>
    <t xml:space="preserve">TRATAMIENTO DE LA NEUMONIA ATIPICA CON JOSAMICINA </t>
  </si>
  <si>
    <t xml:space="preserve">UTILIZACION DE BENZODIACEPINAS EN UN HOSTITAL GENERAL </t>
  </si>
  <si>
    <t xml:space="preserve">INFLUENCIA DE LA EXPOSICION PASIVA AL TABACO EN LA APARICION DE SIBILANCIAS EN NI´OS </t>
  </si>
  <si>
    <t xml:space="preserve">LINFOMAS NO HODGKINIANOS Y SIDA </t>
  </si>
  <si>
    <t xml:space="preserve">FACTOR LIBERADOR DE LA HORMONA DEL CRECIMIENTO EN LA ENFERMEDAD DE ALZHEIMER </t>
  </si>
  <si>
    <t xml:space="preserve">LINFOMAS MALIGNOS (NO HODGKINIANOS Y ENFERMEDAD DE HODGKIN) ASOCIADOS A LA  INFECCION POR EL VIRUS DE LA INMUNODEFICIENCIA HUM </t>
  </si>
  <si>
    <t xml:space="preserve">EL ENFERMO Y EL SISTEMA SANITARIO. LA FUNCION DEL MEDICO GENERAL DESDE LA   TEORIA DE SISTEMAS </t>
  </si>
  <si>
    <t xml:space="preserve">ETIOPATOGENIA E HISTOPATOLOGIA DEL VARIOCELE </t>
  </si>
  <si>
    <t xml:space="preserve">HAEMOPHILUS INFLUENZAE Y HAEMOPHILUS PARAINFLUENZAE: AGENTAS ETIOLOGICOS EN LA ENFERMEDAD DE TRANSMISION SEXUAL </t>
  </si>
  <si>
    <t>MARZO 1989 -9-</t>
  </si>
  <si>
    <t>A-10</t>
  </si>
  <si>
    <t xml:space="preserve">PREVALENCIA DE INFECCION POR EL VIRUS DE LA HEPATITIS B EN INSTITUCIONES DE DEFICIENTES MENTALES (VIZCAYA) </t>
  </si>
  <si>
    <t xml:space="preserve">DEGRADACION DE LOS NUCLEOTIDOS PURINICOS EN PACIENTES CON OBSTRUCCION       CRONICA DELFLUJO AEREO </t>
  </si>
  <si>
    <t xml:space="preserve">INSUFICIENCIA RENAL AGUDA PRODUCIDA EN EL HOSPITAL: ESTUDIO PROSPECTIVO Y   PREVENCION DE LA MISMA </t>
  </si>
  <si>
    <t xml:space="preserve">HAEMOPHILUS: PATOGENO NEONATAL Y GENITAL </t>
  </si>
  <si>
    <t xml:space="preserve">LINFOMAS CEREBRALES PRIMARIOS: ASPECTOS DIAGNOSTICOS Y TERAPEUTICOS </t>
  </si>
  <si>
    <t xml:space="preserve">CARCINOMA RENAL COMO COMPLICACION DE LA ENFERMEDAD RENAL QUISTICA ADQUIRIDA EN PACIENTES CON HEMODIALISIS PERIODICAS </t>
  </si>
  <si>
    <t xml:space="preserve">LINFOMA NO HODKNIANO DE ALTO GRADO DE MALIGNIDAD QUE SIMULA UN CARCINOMA    DISEMINADO. PRESENTACION DE DOS CASOS </t>
  </si>
  <si>
    <t xml:space="preserve">ENFERMEDAD RENAL QUISTICA ADQUIRIDAD </t>
  </si>
  <si>
    <t xml:space="preserve">EUROPA CONTRA EL CANCER </t>
  </si>
  <si>
    <t xml:space="preserve">CARCINOMA MEDULAR DEL TIROIDES ASOCIADO A RADIOTERAPIA CERVICAL PREVIA </t>
  </si>
  <si>
    <t xml:space="preserve">HIPERPIGMENTACION Y CIDOVUDINA </t>
  </si>
  <si>
    <t xml:space="preserve">PAROTIDITIS EPIDEMICA Y SINDROME DE REITER </t>
  </si>
  <si>
    <t xml:space="preserve">UTILIDAD DE UN ANALOGO DE LA SOMATOSTATINA EN EL TRATAMIENTO DE LA DIARREA  CRONICA GRAVE POR CRYPTOSPORIDIUM </t>
  </si>
  <si>
    <t xml:space="preserve">HOSPITALIZACION A DOMICILIO DE PACIENTES AFECTOS DE SIDA </t>
  </si>
  <si>
    <t xml:space="preserve">DETECCION DE PORTADORES Y DIAGNOSTICO PRENATAL DE FIBROSIS QUISTICA EN      FAMILIAS ESPA´OLAS UTILIZANDO ADN MARCADO </t>
  </si>
  <si>
    <t>MARZO 1989 -10-</t>
  </si>
  <si>
    <t>A-11</t>
  </si>
  <si>
    <t xml:space="preserve">ESTUDIO COMPARATIVO SOBRE LA EVOLUCION CLINICO-SEROLOGICA DE LAS HEPATITIS  AGUDAS B Y HEPATITIS B CON COINFECCION DELTA </t>
  </si>
  <si>
    <t xml:space="preserve">CONTRIBUCION AL ESTUDIO DE LA SEROEPIDEMIOLOGIA DE LA RUBEOLA EN CATALU´A </t>
  </si>
  <si>
    <t xml:space="preserve">EFICACIA DEL TAZOBACTAM COMO INHIBIDOR DE BETALACTAMASAS, ASOCIADO A LA     PIPERACILINA FRENTE A CEPAS RESISTENTES </t>
  </si>
  <si>
    <t xml:space="preserve">PROGRESOS EN EL ANALISIS DE LA FIBROSIS QUISTICA: DIAGNOSTICO PRENATAL Y    DETECCION DE PORTADORES </t>
  </si>
  <si>
    <t xml:space="preserve">ESTRATEGIAS ACTUALES DE LA PREVENCION DE LA RUBEOLA CONGENITA </t>
  </si>
  <si>
    <t xml:space="preserve">SINDROME DEL NEVUS DISPLASICO CON MELANOMA FAMILIAR (TIPO-D2) </t>
  </si>
  <si>
    <t xml:space="preserve">ACIDOSIS TUBULAR RENAL DISTAL ASOCIADA A PURPURA HIPERGAMMAGLOBULINEMICA Y  SINDROME DE SJOGREN </t>
  </si>
  <si>
    <t xml:space="preserve">MUJER DE 18 A´OS CON CARDIOMIOPATIA DILATADA </t>
  </si>
  <si>
    <t xml:space="preserve">GRANULOMA EOSINOFILO DE PULMON. RESPUESTA COMPLETA DESPUES DE TRATAMIENTO   CON HORMONA TIMICA </t>
  </si>
  <si>
    <t xml:space="preserve">DETECCION DE REACCIONES ADVERSAS A MEDICAMENTOS A PARTIR DEL DIAGNOSTICO DE INGRESO HOSPITALARIO. METODOS Y RESULTADOS </t>
  </si>
  <si>
    <t xml:space="preserve">ENFERMEDAD DE LYME. RECIDIVA DE LA LESION CUTANEA DESPUES DEL TRATAMIENTO </t>
  </si>
  <si>
    <t xml:space="preserve">MICROANGIOPATIA TROMBOTICA SISTEMICA SECUNDARIA A DICLOFENAC </t>
  </si>
  <si>
    <t xml:space="preserve">ENFERMEDAD DE CUSHING Y SILLA TURCA VACIA PRIMARIA </t>
  </si>
  <si>
    <t xml:space="preserve">ANTIGENO DE SUPERFICIE DE LA HEPATITIS B EN DIABETES MELITUS </t>
  </si>
  <si>
    <t xml:space="preserve">LUPUS ERITEMATOSO SISTEMICO COMO SINDROME DE ANTICUERPOS ANTICARDIOLIPINA </t>
  </si>
  <si>
    <t xml:space="preserve">LESIONES POR MORDEDURA DE SERPIENTE </t>
  </si>
  <si>
    <t xml:space="preserve">ACTITUD DE LOS ESCOLARES FUMADORES DIARIOS ANTE LA PROHIBICION DE FUMAR </t>
  </si>
  <si>
    <t xml:space="preserve">NUEVA TECNICA DE CIBRACIONES PARA MEDIR LAS FRACTURAS OSEAS </t>
  </si>
  <si>
    <t>EL MEDICO</t>
  </si>
  <si>
    <t>MARZO 1987 -221-</t>
  </si>
  <si>
    <t>A-12</t>
  </si>
  <si>
    <t xml:space="preserve">INSOMNIO Y MEDICINA NATURAL </t>
  </si>
  <si>
    <t xml:space="preserve">CALCULADDORA DEL RIESGO CORONARIO </t>
  </si>
  <si>
    <t xml:space="preserve">TRATAMIENTO DE LA APENDICITIS SIN OPERACION </t>
  </si>
  <si>
    <t xml:space="preserve">LA QUIMIONUCLEOLISIS ES UN TRATAMIENTO EFICAZ, SENCILLO Y ECONOMICO EN LAS  CIATICAS POR HERNIA DISCAL </t>
  </si>
  <si>
    <t xml:space="preserve">RADICALES LIBRES Y REGENERACION DEL CARTILAGO ARTICULAR </t>
  </si>
  <si>
    <t xml:space="preserve">ENTERRADOS VIVOS </t>
  </si>
  <si>
    <t xml:space="preserve">TRATAMIENTO DE LA HIPERTENSION ARTERIAL CON VERAPAMIL </t>
  </si>
  <si>
    <t>HIPERTENSION</t>
  </si>
  <si>
    <t>A-13</t>
  </si>
  <si>
    <t xml:space="preserve">IMPLICACIONES CLINICAS Y ANALITICAS DE LA DOSIFICACION DE RENINA </t>
  </si>
  <si>
    <t>ABRIL 1988 -4-</t>
  </si>
  <si>
    <t>A-14</t>
  </si>
  <si>
    <t xml:space="preserve">METABOLISMO DEL CALCIO Y BLOQUEANTES DE LOS CANALES DE CALCIO PARA LA       COMPRESION Y EL TRATAMIENTO DE LA HIPERTENSION </t>
  </si>
  <si>
    <t>THE AMERICAN JOURNAL OF MEDICINE (ING)</t>
  </si>
  <si>
    <t>DICIEMBRE 1984</t>
  </si>
  <si>
    <t>A-15</t>
  </si>
  <si>
    <t xml:space="preserve">LOS MEDICOS DEBEN SER EJEMPLO DE ESCROPULOSA MORALIDAD SOCIAL </t>
  </si>
  <si>
    <t>MARZO 1989 -856-</t>
  </si>
  <si>
    <t>L-24</t>
  </si>
  <si>
    <t xml:space="preserve">EL SECRETO MEDICO EN FRANCIA: UN TEMA EN EL CENTRO DEL DEBATE </t>
  </si>
  <si>
    <t xml:space="preserve">MORTALIDAD DE LOS CAMAREROS </t>
  </si>
  <si>
    <t xml:space="preserve">CATARATAS Y RAYOS ULTRAVIOLETA </t>
  </si>
  <si>
    <t xml:space="preserve">SIDA Y DEPORTISTAS </t>
  </si>
  <si>
    <t xml:space="preserve">SE PROPONE LA ELIMINACION DE LA HEPATITIS B PARA EL A´O 2010 </t>
  </si>
  <si>
    <t xml:space="preserve">SIMPOSIO SOBRE ESTRUCTURA Y EFECTOS DE LA INHIBICION ECA </t>
  </si>
  <si>
    <t xml:space="preserve">LA EDUCACION PARA LA SALUD (I): APORTACIONES DE LA PSICOLOGIA DE LA SALUD </t>
  </si>
  <si>
    <t xml:space="preserve">EDUCACION SANITARIA DE PACIENTES: EL AUTOCUIDADO </t>
  </si>
  <si>
    <t xml:space="preserve">LA DIVINIDAD ENIGMATICA DE HIRO-HITO </t>
  </si>
  <si>
    <t xml:space="preserve">MECANISMOS PRESORES LENTOS EN HIPERTENSION: EL PAPEL DE LA HIPERTROFIA POR  RESISTENCIA VASCULAR </t>
  </si>
  <si>
    <t>JUORNAL OF HYPERTENSION (ING)</t>
  </si>
  <si>
    <t>1986 -4-</t>
  </si>
  <si>
    <t>F-1</t>
  </si>
  <si>
    <t xml:space="preserve">MECANISMOS DEL BALANCE DE SODIO EN HIPERTENSION: PAPEL DE LA PRESION DE     NATRIURESIS </t>
  </si>
  <si>
    <t>F-2</t>
  </si>
  <si>
    <t xml:space="preserve">EL ORGANO AISLADO EN LOS EXPERIMENTOS EN LABORATORIO: FIABILIDAD Y ANALISIS DE LOS RESULTADOS </t>
  </si>
  <si>
    <t>EVALUACION EN EL LABORATORIO</t>
  </si>
  <si>
    <t>--------</t>
  </si>
  <si>
    <t>F-3</t>
  </si>
  <si>
    <t xml:space="preserve">DOS ESPA´OLES DEMUESTRAN QUE EL PH CELULAR ES UN FACTOR CANCERIGENO </t>
  </si>
  <si>
    <t>IDEAL (PERIODICO)</t>
  </si>
  <si>
    <t>28 SEPTIEMBRE 1988</t>
  </si>
  <si>
    <t>FR-1</t>
  </si>
  <si>
    <t xml:space="preserve">ENFOQUE ACTUAL DEL TRATAMIENTO DE LA HIPERTENSION ARTERIAL ESENCIAL </t>
  </si>
  <si>
    <t>-- LIBRO --</t>
  </si>
  <si>
    <t>1988</t>
  </si>
  <si>
    <t>E-1</t>
  </si>
  <si>
    <t xml:space="preserve">LAS ANTIALDOSTERONAS EN EL TRATAMIENTO DE LA HIPERTENSION ARTERIAL </t>
  </si>
  <si>
    <t>HIPERTENSION ARTERIAL ESENCIAL</t>
  </si>
  <si>
    <t>------------</t>
  </si>
  <si>
    <t>E-2</t>
  </si>
  <si>
    <t xml:space="preserve">ADICION DE ESPIRONOLACTONAS AL TRATAMIENTO ANTIHIPERTENSIVO CON LAS TIAZIDAS </t>
  </si>
  <si>
    <t xml:space="preserve">RELACION DE LA EXCRECION URINARIA DE SODIO CON EL EFECTO ANTIHIPERTENSIVO DELA ESPIRONOLACTONA EN HIPERTENSION ESENCIAL </t>
  </si>
  <si>
    <t xml:space="preserve">EFECTOS DE UN FARMACO ELIMINADOR DE SODIO SOBRE LA HIPERTENSION ARTERIAL    HUMANA </t>
  </si>
  <si>
    <t xml:space="preserve">HIPERTENSION ARTERIAL EN ESPA´A: COMPENDIO DE TRABAJOS EPIDEMIOLOGICOS SOBREHIPERTENSION ARTERIAL </t>
  </si>
  <si>
    <t>- LIBRO -</t>
  </si>
  <si>
    <t>1986</t>
  </si>
  <si>
    <t>E-3</t>
  </si>
  <si>
    <t xml:space="preserve">ENSAYOS REALIZADOS EN 1985 SOBRE EL TRATAMIENTO DE LA HIPERTENSION </t>
  </si>
  <si>
    <t>HIPERTENSION YEARBOOK</t>
  </si>
  <si>
    <t>E-4</t>
  </si>
  <si>
    <t xml:space="preserve">HORMONA NATRIURETICA AURICULAR: UN NUEVO ELEMENTO PARA EL CONTROL DE LA     PRESION ARTERIAL Y VOLUMEN DE SODIO </t>
  </si>
  <si>
    <t xml:space="preserve">SISTEMA RENINA-ANGIOTENSINA-ALDOSTERONA </t>
  </si>
  <si>
    <t xml:space="preserve">EL FACTOR ESTRUCTURAL EN LA HIPERTENSION </t>
  </si>
  <si>
    <t xml:space="preserve">FISIOLOGIA DE LA HIPERTENSION Y EL PAPEL DEL CEREBRO </t>
  </si>
  <si>
    <t xml:space="preserve">MONITORIZACION AMBULATORIA DE LA PRESION ARTERIAL EN LA INVESTIGACION SOBRE LA HIPERTENSION EN LA PRACTICA CLINICA </t>
  </si>
  <si>
    <t xml:space="preserve">SODIO, POTASIO Y PRESION ARTERIAL </t>
  </si>
  <si>
    <t xml:space="preserve">TRATAMIENTO DE LA HIPERTENSION ARTERIAL. ESQUEMAS TRADICIONALES Y PERSPECTI-VAS FUTURAS </t>
  </si>
  <si>
    <t>1987</t>
  </si>
  <si>
    <t xml:space="preserve">NUEVOS FARMACOS HIPOTENSORES </t>
  </si>
  <si>
    <t xml:space="preserve">CALIDAD DE VIDA E HIPERTENSION </t>
  </si>
  <si>
    <t xml:space="preserve">FISIOPATOLOGIA DE LA HIPERTENSION. ASPECTOS HEMODINAMICOS </t>
  </si>
  <si>
    <t xml:space="preserve">HIPERTENSION EN EL ANCIANO </t>
  </si>
  <si>
    <t xml:space="preserve">PROGRESO ESPECTACULAR EN LA RECUPERACION DE LA VOZ EN LOS ENFERMOS OPERADOS DE LARINGE </t>
  </si>
  <si>
    <t>ENERO 1989 -847-</t>
  </si>
  <si>
    <t>L-25</t>
  </si>
  <si>
    <t xml:space="preserve">ANTICUERPOS MONOCLONALES EN EL TRATAMIENTO DEL SHOCK SEPTICO </t>
  </si>
  <si>
    <t xml:space="preserve">DIABETES E INDIOS ZUNIS </t>
  </si>
  <si>
    <t xml:space="preserve">CLORHIDRATO DE BUSPIRONA: ULTIMA APORTACION EN EL TRATAMIENTO DE LA ANSIEDAD </t>
  </si>
  <si>
    <t xml:space="preserve">NITRITOS </t>
  </si>
  <si>
    <t xml:space="preserve">ANALGESICOS MENORES. FARMACOCINETICA Y UTILIZACION EN EL TRATAMIENTO CRONICODEL DOLOR </t>
  </si>
  <si>
    <t xml:space="preserve">HIPOTERMIA ACCIDENTAL </t>
  </si>
  <si>
    <t xml:space="preserve">REACCIONES A FARMACOS Y SUBSTANCIAS UTILIZADAS CON FINES DIAGNOSTICOS </t>
  </si>
  <si>
    <t xml:space="preserve">ALTERACIONES DEL METABOLISMO ACIDO-BASE </t>
  </si>
  <si>
    <t xml:space="preserve">DIAGNOSTICO DIFERENCIAL DE LOS ESTADOS DE HIPERCOAGULABILIDAD </t>
  </si>
  <si>
    <t xml:space="preserve">INFECCION VIRICA RESPIRATORIA Y EXACERBACION DEL ASMA EN SUJETOS ADULTOS </t>
  </si>
  <si>
    <t xml:space="preserve">SALMETEROL, UN NUEVO BETA 2 AGONISTA DE EFECTO PROLONGADO </t>
  </si>
  <si>
    <t xml:space="preserve">FUNCION PULMONAR EN EL LUPUS ERITEMATOSO SISTEMICO </t>
  </si>
  <si>
    <t xml:space="preserve">MUNICH 1972: EL DIA MAS TRAGICO (RECORDS Y SANGRE) -OLIMPIADAS- </t>
  </si>
  <si>
    <t xml:space="preserve">ARTERIOSCLEROSIS Y ATEROESCLEROSIS. ALGO MAS QUE UN PROBLEMA SANITARIO </t>
  </si>
  <si>
    <t>ABRIL 1989 -857-</t>
  </si>
  <si>
    <t>L-26</t>
  </si>
  <si>
    <t xml:space="preserve">PARA EL A´O 2000, EL NUMERO DE PENSIONISTAS JAPONESES SERA UNAS CUATRO VECESSUPERIOR AL ACTUAL </t>
  </si>
  <si>
    <t xml:space="preserve">PREOCUPACION FRANCESA POR EL MUCHO DINERO QUE SE INVIERTE EN EL SIDA </t>
  </si>
  <si>
    <t xml:space="preserve">AUMENTAN LAS DENUNCIAS CONTRA MEDICOS </t>
  </si>
  <si>
    <t xml:space="preserve">PATOCENOSIS Y SIDA </t>
  </si>
  <si>
    <t xml:space="preserve">EL ALCOHOL EN EL TRABAJO </t>
  </si>
  <si>
    <t xml:space="preserve">EL ALPRAZOLAM CONSTITUYE UN TRATAMIENTO EFICAZ Y VENTAJOSO PARA EL </t>
  </si>
  <si>
    <t xml:space="preserve">LOS INHIBIDORES DEL A.C.E. TIENEN UN IPORTANTE PAPEL TERAPEUTICO EN LOS A´OSNOVENTA </t>
  </si>
  <si>
    <t xml:space="preserve">LA EDUCACION SANITARIA EN LOS PACIENTES CON PROBLEMAS DE EXCESO DE PESO </t>
  </si>
  <si>
    <t xml:space="preserve">EDUCACION PARA LA SALUD EN UN MARCO COMUNITARIO </t>
  </si>
  <si>
    <t xml:space="preserve">LAS CIENCIAS DE LA CONDUCTA Y EL DESARROLLO Y GESTION DE LOS RECURSOS       HUMANOS EN LA ATENCION DE LA SALUD </t>
  </si>
  <si>
    <t xml:space="preserve">TRATAMIENTO DE LAS ARRITMIAS VENTRICULARES: UN PROBLEMA NO RESUELTO </t>
  </si>
  <si>
    <t>L-27</t>
  </si>
  <si>
    <t xml:space="preserve">DONACION DE MATERIAL EMBRIONARIO HUMANO </t>
  </si>
  <si>
    <t xml:space="preserve">EJERCICIO FISICO CONTRA LA DEPRESION </t>
  </si>
  <si>
    <t xml:space="preserve">LEY 35/1988 DE 22 DE NOVIEMBRE SOBRE TECNICAS DE REPRODUCCIN ASISTIDA </t>
  </si>
  <si>
    <t xml:space="preserve">REACCIONES ALERGICASCUTANEAS Y SISTEMICAS POR ANTISEPTICOS MERCURIALES </t>
  </si>
  <si>
    <t xml:space="preserve">CEFALEA MIGRA´OSA </t>
  </si>
  <si>
    <t xml:space="preserve">NUTRICION Y CANCER </t>
  </si>
  <si>
    <t xml:space="preserve">VALORACION DE CUADRO DE ABDOMEN AGUDO </t>
  </si>
  <si>
    <t xml:space="preserve">PRUEBAS DE FUNCION HEPATICA ANORMALES </t>
  </si>
  <si>
    <t xml:space="preserve">CONTROL DEL CANCER COLORRECTAL OPERADO </t>
  </si>
  <si>
    <t xml:space="preserve">LESIONES SINCRONICAS EN EL CANCER COLORRECTAL. NECESIDAD DE UN EXAMEN       COMPLETO DE COLON </t>
  </si>
  <si>
    <t xml:space="preserve">EVOLUCION DE LOS PACIENTES CON ENFISEMA </t>
  </si>
  <si>
    <t xml:space="preserve">COTRIMOXAZOL EN EL TRATAMIENTO DE LA GRANULOMATOSIS DE WEGENER </t>
  </si>
  <si>
    <t xml:space="preserve">COMPARACION ENTRE LA BECLOMETASONA Y PREDNISONA EN EL TRATAMIENTO DEL ASMA </t>
  </si>
  <si>
    <t xml:space="preserve">EFECTOS SECUNDARIOS. YATROGENIA </t>
  </si>
  <si>
    <t>ABRIL 1989</t>
  </si>
  <si>
    <t>L-28</t>
  </si>
  <si>
    <t xml:space="preserve">IMPACTO DE LA INFORMATICA EN EL MEDIO SOCIOCULTURAL Y BIOMEDICO </t>
  </si>
  <si>
    <t xml:space="preserve">ELMISOPROSTOL PUEDE PREVENIR LA GASTROPATIAS PROVOCADAS POR LOS AINE </t>
  </si>
  <si>
    <t xml:space="preserve">LAS PROSTAGLANDINAS SINTETICAS PUEDE SER UN PASO IMPORTANTE PARA PREVENIR   LAS ACCIONESSECUNDARIAS DE LOS AINE </t>
  </si>
  <si>
    <t xml:space="preserve">SOBRE PREVENCION DE CARDIOPATIA ISQUEMICA </t>
  </si>
  <si>
    <t xml:space="preserve">INFECCION HOSPITALARIA </t>
  </si>
  <si>
    <t xml:space="preserve">HIGIENE HOSPITALARIA </t>
  </si>
  <si>
    <t xml:space="preserve">UNIDAD DE ENFERMEDADES INFECCIOSAS O COMITE DE INFECCIONES </t>
  </si>
  <si>
    <t xml:space="preserve">INFECCION QUIRURGICA </t>
  </si>
  <si>
    <t xml:space="preserve">CONTROL DE LA ADMINISTRACION HOSPITALARIA DE ANTIBIOTICOS </t>
  </si>
  <si>
    <t xml:space="preserve">HUMANISMO Y FALSO HUMANISMO EN MEDICINA </t>
  </si>
  <si>
    <t>MAYO 1989</t>
  </si>
  <si>
    <t>L-29</t>
  </si>
  <si>
    <t xml:space="preserve">LEY DE REFORMA SANITARIA EN LA RFA </t>
  </si>
  <si>
    <t xml:space="preserve">TALCO Y CANCER OVARICO </t>
  </si>
  <si>
    <t xml:space="preserve">MATERNIDAD SIN RIESGO </t>
  </si>
  <si>
    <t xml:space="preserve">CAUSAS Y EFECTOS DE LA CARDIOPATIA CORONARIA (II) </t>
  </si>
  <si>
    <t xml:space="preserve">ANTAGONISTA DEL CALCIO EN EL TRATAMIENTO DE LA PATOLOGIA VASCULAR CEREBRAL </t>
  </si>
  <si>
    <t xml:space="preserve">ETICA DEL SIDA </t>
  </si>
  <si>
    <t xml:space="preserve">ASPECTOS JURIDICOS DE LA ASISTENCIA MEDICA A LOS ENFERMOS DE SIDA </t>
  </si>
  <si>
    <t xml:space="preserve">LA PALABRA COMO FARMACO: PLATON </t>
  </si>
  <si>
    <t>FICHAS1</t>
  </si>
  <si>
    <t>FICHAS2</t>
  </si>
  <si>
    <t xml:space="preserve">DEMENCIA SENIL ( MONOGRAFICO ) </t>
  </si>
  <si>
    <t xml:space="preserve">NEUROPATOLOGIA DE LA ENFERMEDAD DE ALZHEIMER </t>
  </si>
  <si>
    <t xml:space="preserve">ALTERACIONES DE LAS PROTEINAS DEL CITOESQUELETO EN PACIENTES CON LA </t>
  </si>
  <si>
    <t xml:space="preserve">PREVENCION DE LA FIBRILACION VENTRICULAR EN LA FASE AGUDA DEL INFARTO DE    MIOCARDIO </t>
  </si>
  <si>
    <t xml:space="preserve">LA HIPERTROFIA VENTRICULAR IZQUIERDA, POR SI SOLA, PRODUCE ARRITMIAS </t>
  </si>
  <si>
    <t xml:space="preserve">LA HIPERTENSION AFECTA CADA VEZ MAS A PERSONAS JOVENES </t>
  </si>
  <si>
    <t xml:space="preserve">COMENTARIOS SOBRE GLUCOCORTICOIDES </t>
  </si>
  <si>
    <t xml:space="preserve">ANTAGONISTAS DEL CALCIO EN EL TRATAMIENTO DE LA PATOLOGIA VASCULAR CEREBRAL </t>
  </si>
  <si>
    <t xml:space="preserve">NORMATIVA BASICA SANITARIA </t>
  </si>
  <si>
    <t xml:space="preserve">OSTEOPORISIS: CONCEPTOS BASICOS Y TRATAMIENTO </t>
  </si>
  <si>
    <t xml:space="preserve">ARTRITIS CRONICA JUVENIL. MEDIDAS TERAPEUTICAS </t>
  </si>
  <si>
    <t xml:space="preserve">MUERTE SUBITA RELACIONADA CON EL EJERCICIO </t>
  </si>
  <si>
    <t xml:space="preserve">EL SINDROME HIPEREOSINOFILICO IDIOPATICO </t>
  </si>
  <si>
    <t xml:space="preserve">CIATICA POR HERNIA DISCAL INTERVERTEBRAL. TRATAMIENTO QUIRURGICO </t>
  </si>
  <si>
    <t xml:space="preserve">FIEBRE : QUE SE DEBE Y QUE NO SE DEBE HACER </t>
  </si>
  <si>
    <t xml:space="preserve">ARTRITIS SERONEGATIVAS. DIAGNOSTICO DIFERENCIAL </t>
  </si>
  <si>
    <t xml:space="preserve">VACUNA ACELULAR CONTRA LA TOS FERINA </t>
  </si>
  <si>
    <t xml:space="preserve">VITAMINA K Y RECIEN NACIDO </t>
  </si>
  <si>
    <t xml:space="preserve">PUNTOS DE CONTROVERSIA EN LA CIRUGIA BILIAR </t>
  </si>
  <si>
    <t xml:space="preserve">ASMA BRONQUIAL ( MONOGRAFICO ) </t>
  </si>
  <si>
    <t xml:space="preserve">RINITIS Y ASMA </t>
  </si>
  <si>
    <t xml:space="preserve">ASMA BRONQUIAL SENSIBLE AL ACIDO ACETILSALICILICO </t>
  </si>
  <si>
    <t xml:space="preserve">INMUNOTERAPIA DEL ASMA </t>
  </si>
  <si>
    <t xml:space="preserve">CORTICOIDES EN EL ASMA BRONQUIAL </t>
  </si>
  <si>
    <t xml:space="preserve">AGUDIZACION GRAVE DEL ASMA (AGA) </t>
  </si>
  <si>
    <t xml:space="preserve">MUERTE POR ASMA </t>
  </si>
  <si>
    <t xml:space="preserve">ESTUDIOS ELECTROFISIOLOGICOS EN LA ARRIMIA </t>
  </si>
  <si>
    <t xml:space="preserve">EXPLORACION INVASIVA Y NO INVASIVA DE LAS ARRITMIAS </t>
  </si>
  <si>
    <t xml:space="preserve">MIOGLOBINURIA VERSUS HEMOGLOBINURIA </t>
  </si>
  <si>
    <t xml:space="preserve">ARTRITIS REUMATOIDE COMPLICADA CON VASCULITIS </t>
  </si>
  <si>
    <t xml:space="preserve">PROBLEMAS DE LA RESISTENCIA A LA INSULINA </t>
  </si>
  <si>
    <t xml:space="preserve">EL FACTOR ACTIVADOR DE PLAQUETAS COMO MEDIADOR EN EL ASMA BRONQUIAL </t>
  </si>
  <si>
    <t xml:space="preserve">BIOLOGIA MOLECULAR DEL CONTRATRANSPORTADOR NA+-D-GLUCOSA </t>
  </si>
  <si>
    <t xml:space="preserve">CUESTIONES HABITUALES EN TORNO AL HERPES SIMPLE </t>
  </si>
  <si>
    <t xml:space="preserve">PRODUCTOS DE FRAGMENTACION DEL COMPLEMENTO EN LA PATOGENIA DEL LUPUS        ERITEMATOSO SISTEEMICO </t>
  </si>
  <si>
    <t xml:space="preserve">INDICACIONES DE LOS SUPLEMENTOS DE POTASIO </t>
  </si>
  <si>
    <t xml:space="preserve">TRATAMIENTO FARMACOLOGICO DE LA ANGINA: TOLERANCIA A LOS NITRATOS </t>
  </si>
  <si>
    <t xml:space="preserve">REDIOLOGIA DEL TRACTO DIGESTIVO </t>
  </si>
  <si>
    <t xml:space="preserve">PANENDOSCOPIA ORAL </t>
  </si>
  <si>
    <t xml:space="preserve">EXPLORACION ENDOSCOPICA DIGESTIVA BAJA </t>
  </si>
  <si>
    <t xml:space="preserve">PRUEBAS FUNCIONALES ESOFAGICAS </t>
  </si>
  <si>
    <t xml:space="preserve">EXPLORACION DE LA FUNCION GASTRICA </t>
  </si>
  <si>
    <t xml:space="preserve">PRUEBAS FUNCIONALES DEL INTESTINO DELGADO </t>
  </si>
  <si>
    <t xml:space="preserve">ESTUDIO DE LA FUNCION MOTORA DEL COLON Y SUS APLICACIONES CLINICAS </t>
  </si>
  <si>
    <t xml:space="preserve">ESTUDIO FUNCIONAL DE LA REGION RECTOANAL </t>
  </si>
  <si>
    <t xml:space="preserve">TRATAMIENTO DE LA COLESTASIS CRONICA </t>
  </si>
  <si>
    <t xml:space="preserve">TRATAMIENTO DE LA INTOXICACION GRAVE CON PARACETAMOL </t>
  </si>
  <si>
    <t xml:space="preserve">GASTROENTERITIS AGUDA POR VIBRIO PARAHAEMOLYTICUS EN ESPA�A </t>
  </si>
  <si>
    <t xml:space="preserve">ESTUDIO DE LOS PARAMETROS DE FUNCION TIROIDEA Y DE LA TIROTROPINA EN LA     ENFERMEDAD GENERAL NO TIROIDEA </t>
  </si>
  <si>
    <t xml:space="preserve">MORBILIDAD Y MORTALIDAD EN PACIENTES DIABETICOS EN DIALISIS EN DIEZ A�OS DE PROGRAMA </t>
  </si>
  <si>
    <t xml:space="preserve">MUERTES ATRIBUIBLES AL CONSUMO DE TABACO EN ESPA�A </t>
  </si>
  <si>
    <t xml:space="preserve">GASTROENTERITIS INFECCIOSA </t>
  </si>
  <si>
    <t xml:space="preserve">ESTIMULANTES BETAADRENERGICOS TOPICOS Y PARO RESPIRATORIO </t>
  </si>
  <si>
    <t xml:space="preserve">LEUCEMIA LINFATICA CRONICA E HIPERTENSION PORTAL </t>
  </si>
  <si>
    <t xml:space="preserve">CETOCONAZOL EN EL TRATAMIENTO DEL CARCINOMA SUPRARRENAL </t>
  </si>
  <si>
    <t xml:space="preserve">CONTROL DE ADENOCARCINOMA SUPRARRENAL Y SINDROME DE CUSHING CON CETOCONAZOL </t>
  </si>
  <si>
    <t xml:space="preserve">VASCULITIS DEL SITEMA NERVIOSO CENTRAL Y ARTERITIS DE CELULAS GIGANTES </t>
  </si>
  <si>
    <t xml:space="preserve">UTILIDAD DE LA BIOPSIA ARTERIAL TEMPORAL </t>
  </si>
  <si>
    <t xml:space="preserve">ESTUDIO DOSIS-RESPUESTA DE LA ACCION CRONICA DEL CETOCONAZOL SOBRE LA       SECRECION ANDROGENICA Y DE CORTISOL EN MUJERES CON </t>
  </si>
  <si>
    <t xml:space="preserve">HIPERTENSION ARTERIAL, NEFROSCLEROSIS Y ANTAGONISTAS DEL CALCIO </t>
  </si>
  <si>
    <t xml:space="preserve">MIELOFIBROSIS AGUDA </t>
  </si>
  <si>
    <t xml:space="preserve">CANCER GASTRICO (II). ANATOMIA PATOLOGICA </t>
  </si>
  <si>
    <t xml:space="preserve">ANEMIA EN EL HIPERPARATIROIDISMO PRIMARIO </t>
  </si>
  <si>
    <t xml:space="preserve">ADENOSIN-DESAMINASA Y FIEBRE BOTONOSA </t>
  </si>
  <si>
    <t xml:space="preserve">SINDROME DE LOS NEVUS DISPLASICOS </t>
  </si>
  <si>
    <t xml:space="preserve">EVOLUCION DE UNA MUESTRA DE HEROINOMANOS DOS A�OS DESPUES DEL TRATAMIENTO </t>
  </si>
  <si>
    <t xml:space="preserve">HISTORIA NATURAL DEL CANCER DE PROSTATA </t>
  </si>
  <si>
    <t xml:space="preserve">PRINCIPIOS Y PRACTICA DE LOS CUIDADOS PALIATIVOS </t>
  </si>
  <si>
    <t xml:space="preserve">ANTITROMBINA III </t>
  </si>
  <si>
    <t xml:space="preserve">FISIOPATOLOGIA DEL CORAZON TRANSPLANTADO. REVISION E IMPLICACIONES CLINICAS </t>
  </si>
  <si>
    <t xml:space="preserve">ASOCIACION OCASIONAL DE ENFERMEDAD DE GRAVES Y SINDROME DE BARTTER </t>
  </si>
  <si>
    <t xml:space="preserve">SEPSIS POR ENTEROBACTER CLOACAE E HIPOFOSFATEMIA INTENSA EN UN PACIENTE EN  PROGRAMA DE HEMODIALISIS </t>
  </si>
  <si>
    <t xml:space="preserve">TRATAMIENTO DE LA NEUMONIA POR PNEUMOCYSTIS CARINII CON AEROSOLES DE        PENTAMIDINA </t>
  </si>
  <si>
    <t xml:space="preserve">INFECCION POR EL VIRUS DE LA INMUNODEFICIENCIA HUMANA TIPO 2 EN AFRICANOS   OCCIDENTALES RESIDENTES EN CATALUNYA </t>
  </si>
  <si>
    <t xml:space="preserve">INHIBIDORES DE LA COAGULACION EN PACIENTES NEOPLASICOS </t>
  </si>
  <si>
    <t xml:space="preserve">TRANSPORTE DE PURINAS A TRAVES DE LA BARRERA HEMATOENCEFALICA EN LA </t>
  </si>
  <si>
    <t xml:space="preserve">INDICACIONES DEL TRANSPLANTE DE MEDULA OSEA AUTOLOGO </t>
  </si>
  <si>
    <t xml:space="preserve">INVESTIGACION CLINICA: EL MONITOR DE ENSAYOS CLINICOS Y LA BUENA PRACTICA   CLINICA </t>
  </si>
  <si>
    <t xml:space="preserve">MEDICAID </t>
  </si>
  <si>
    <t xml:space="preserve">CEFALEA AGREGADA ( CLUSTER HEADACHE ) SINTOMATICA </t>
  </si>
  <si>
    <t xml:space="preserve">USO DE LOS ANTIDEPRESIVOS EN UN HOSPITAL GENERAL. INTERACCION CON OTROS     MEDICAMENTOS </t>
  </si>
  <si>
    <t xml:space="preserve">MARCADORES SEROLOGICOS EN LA INFECCION POR EL VIRUS DE LA INMUNODEFICIENCIA HUMANA (SIDA) </t>
  </si>
  <si>
    <t xml:space="preserve">MESOTELIOMA FIBROSO MALIGNO Y GRANULOMAS </t>
  </si>
  <si>
    <t xml:space="preserve">INFARTO DE MIOCARDIO Y ANTICUERPOS ANTIFOSFOLIPIDOS </t>
  </si>
  <si>
    <t xml:space="preserve">PREAVALENCIA DE ANTICUERPOS FRENTE AL VIRUS HERPES HUMANO 6 (VHH-6 O HBLV)  EN LA POBLACION GENERAL </t>
  </si>
  <si>
    <t xml:space="preserve">SOBREDOSIS DE CIDOVULINA </t>
  </si>
  <si>
    <t xml:space="preserve">SINDROME DE CHURG-STRAUSS. OCHO CASOS EN LOS ULTIMOS DIEZ A�OS </t>
  </si>
  <si>
    <t xml:space="preserve">TRATAMIENTO DE LA HIPERTENSION ARTERIAL EN LA TERCERA EDAD </t>
  </si>
  <si>
    <t xml:space="preserve">SINDROME NEFROTICO POR CAMBIOS MINIMOS EN EL ADULTO </t>
  </si>
  <si>
    <t xml:space="preserve">OSTEOPATIA EN LAS ENFERMEDADES INTERNAS </t>
  </si>
  <si>
    <t xml:space="preserve">NUEVAS TERAPEUTICAS EN LA NEFRITIS LUPICA </t>
  </si>
  <si>
    <t xml:space="preserve">DIAGNOSTICO MEDIANTE ANALISIS DEL DNA DE LA DEFICIENCIA AISLADA Y FAMILIAR  DE HORMONA DE CRECIMIENTO TIPO I-A </t>
  </si>
  <si>
    <t xml:space="preserve">LA INVESTIGACION EN POBLACIONES HUMANAS </t>
  </si>
  <si>
    <t xml:space="preserve">EPIDEMIOLOGIA PSIQUIATRICA : VIEJAS Y NUEVAS PERSPECTIVAS </t>
  </si>
  <si>
    <t xml:space="preserve">PERICARDITIS POR FIEBRE Q </t>
  </si>
  <si>
    <t xml:space="preserve">LINFOMA NO HODGKINIANO PRIMITIVO DE VAGINA </t>
  </si>
  <si>
    <t xml:space="preserve">SINDROME DE SWEET EN PACIENTES CON LEUCEMIA MIELOMONOCITICA AGUDA: </t>
  </si>
  <si>
    <t xml:space="preserve">ENZIMOINMUNOANALISIS CON PEPTIDOS ENV RECOMBINANTES DEL VIRUS DEL SIDA TIPO 1 (VIH-1) COMO TECNICA CONFIRMANTORIA DE ANTI-VIH- </t>
  </si>
  <si>
    <t xml:space="preserve">EL USO DE AMINOPENICILINAS: PRIMERA CAUSA DE ERROR EN LA PRESCRIPCION DE    ANTIMICROBIANOS DENTRO DE UN HOSPITAL </t>
  </si>
  <si>
    <t xml:space="preserve">UTILIZACION DE BENZODIACEPINAS EN UN HOSPITAL GENERAL </t>
  </si>
  <si>
    <t xml:space="preserve">INFLUENCIA DE LA EXPOSICION PASIVA AL TABACO EN LA APARICION DE SIBILANCIAS EN NI�OS </t>
  </si>
  <si>
    <t xml:space="preserve">LINFOMA NO HODGKINIANO Y SINDROME DE INMUNODEFICIENCIA ADQUIRIDA (SIDA) </t>
  </si>
  <si>
    <t xml:space="preserve">FACTOR LIBERADOR DE LA HORMONA DE CRECIMIENTO EN LA ENFERMEDAD DE ALZHEIMER </t>
  </si>
  <si>
    <t xml:space="preserve">LINFOMAS MALIGNOS ASOCIADOS AL VIRUS DE LA INMUNODEFIENCIA HUMANA. </t>
  </si>
  <si>
    <t xml:space="preserve">DETECCION DE NODULOS SUBCUTANEOS POR ULTRASONIDOS EN LA ONCOCERCASIS </t>
  </si>
  <si>
    <t xml:space="preserve">RECIDIVA HEMORRAGICA EN LA HEMORRAGIA DIGESTIVA ALTA POR ULCERA PEPTICA </t>
  </si>
  <si>
    <t xml:space="preserve">LA DIABETES 1 1/2 </t>
  </si>
  <si>
    <t xml:space="preserve">MOLLUSCUM CONTAGIOSUM EN NI�OS CON SINDROME DE INMUNODEFICIENCIA HUMANA     (SIDA) </t>
  </si>
  <si>
    <t xml:space="preserve">MORTALIDAD HOSPITALARIA </t>
  </si>
  <si>
    <t xml:space="preserve">MORTALIDAD DIRECTAMENTE RELACIONADA CON LA BACTERIEMIA NOSOCOMIAL </t>
  </si>
  <si>
    <t xml:space="preserve">COESISTENCIA DE MAS DE UNA ENFERMEDAD EN PACIENTES VIH POSITIVOS AFECTOS DE LINFOMA (SIDA) </t>
  </si>
  <si>
    <t xml:space="preserve">CONSIDERACIONES SOBRE EL TAMIZAMIENTO SEROLOGICO SISTEMATICO FRENTE A       CITOMEGALOVIRUS EN LA MUJER EMBARAZADA </t>
  </si>
  <si>
    <t xml:space="preserve">VALORACION DE LA ACTIVIDAD PIRIMIDINA 5'NUCLEOTIDASA ERITROCITARIA EN LA    DETECCION Y DIAGNOSTICO TEMPRATO DEL SATURNISMO </t>
  </si>
  <si>
    <t xml:space="preserve">RESULTADOS A LARGO PLAZO DE UN PROGRAMA DE EDUCACION DIABETOLOGICA </t>
  </si>
  <si>
    <t xml:space="preserve">RESONANCIA MAGNETICA EN NEUROLOGIA: ANALISIS DE 240 CASOS </t>
  </si>
  <si>
    <t xml:space="preserve">HISTERIA COLECTIVA EN UN COLEGIO PUBLICO DE E.G.B. </t>
  </si>
  <si>
    <t xml:space="preserve">SATURNISMO 1988 </t>
  </si>
  <si>
    <t xml:space="preserve">EL ACIDO ACETILSALICILICO EN PATOLOGIA CARDIOVASCULAR: NOVEDADES </t>
  </si>
  <si>
    <t xml:space="preserve">BLOQUEO AURICULOVENTRICULAR EN EL SHOCK SEPTICO </t>
  </si>
  <si>
    <t xml:space="preserve">TRANSPLANTE RENAL. ESTADO ACTUAL Y PERSPECTIVAS EN EL FUTURO </t>
  </si>
  <si>
    <t xml:space="preserve">DISECCION AORTICA SIN DOLOR CON TAPONAMIENTO DE BAJA PRESION </t>
  </si>
  <si>
    <t xml:space="preserve">DIFICULTADES EN LA INVESTIGACION DE ANTICUERPOS FRENTE AL VIRUS DE LA       INMUNODEFICIENCIA HUMANA TIPO 2 POR ELISA (SIDA) </t>
  </si>
  <si>
    <t xml:space="preserve">RABDOMIOLISIS ASOCIADA A COMA HIPEROSMOLAR HIPERGLUCEMICO NO CETOSICO </t>
  </si>
  <si>
    <t xml:space="preserve">HIPERCALCEMIA COMO SINDROME PARANEOPLASICO EN EL CARCINOMA DE VESICULA </t>
  </si>
  <si>
    <t xml:space="preserve">GINECOMASTIA INDUCIDA POR METOCLOPRAMIDA </t>
  </si>
  <si>
    <t xml:space="preserve">FIEBRE DE ORIGEN DESCONOCIDO E INSUFICIENCIA SUPRARRENAL COMO PRESENTACION  DEL LINFOMA RETROPERITONEAL </t>
  </si>
  <si>
    <t xml:space="preserve">ANEMIA MEGALOBLASTICA POR SULFASALACINA EN LA ARTRITIS REUMATOIDE </t>
  </si>
  <si>
    <t xml:space="preserve">MANUAL S.I.D.A.  ASPECTOS MEDICOS Y SOCIALES  (SIDA) </t>
  </si>
  <si>
    <t>ARTÍCULO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</si>
</sst>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CHAS1" connectionId="1" xr16:uid="{8C8C09D4-D596-3146-B297-1E62AB32DC7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0F547-9B9C-3D44-A56C-CEF2BCCDC318}">
  <dimension ref="A1:F616"/>
  <sheetViews>
    <sheetView tabSelected="1" workbookViewId="0">
      <selection activeCell="L16" sqref="L16"/>
    </sheetView>
  </sheetViews>
  <sheetFormatPr baseColWidth="10" defaultRowHeight="16" x14ac:dyDescent="0.2"/>
  <cols>
    <col min="1" max="2" width="10.83203125" style="4"/>
    <col min="3" max="3" width="133" bestFit="1" customWidth="1"/>
    <col min="4" max="4" width="39.5" style="4" bestFit="1" customWidth="1"/>
    <col min="5" max="5" width="33" style="4" bestFit="1" customWidth="1"/>
    <col min="6" max="6" width="8.6640625" style="4" bestFit="1" customWidth="1"/>
  </cols>
  <sheetData>
    <row r="1" spans="1:6" ht="33" customHeight="1" x14ac:dyDescent="0.2">
      <c r="A1" s="5" t="s">
        <v>731</v>
      </c>
      <c r="B1" s="5" t="s">
        <v>566</v>
      </c>
      <c r="C1" s="6" t="s">
        <v>1484</v>
      </c>
      <c r="D1" s="5" t="s">
        <v>571</v>
      </c>
      <c r="E1" s="5" t="s">
        <v>568</v>
      </c>
      <c r="F1" s="5" t="s">
        <v>573</v>
      </c>
    </row>
    <row r="2" spans="1:6" x14ac:dyDescent="0.2">
      <c r="A2" s="4" t="s">
        <v>1354</v>
      </c>
      <c r="B2" s="4">
        <v>1</v>
      </c>
      <c r="C2" t="s">
        <v>732</v>
      </c>
      <c r="D2" s="4" t="s">
        <v>733</v>
      </c>
      <c r="E2" s="4" t="s">
        <v>734</v>
      </c>
      <c r="F2" s="4" t="s">
        <v>572</v>
      </c>
    </row>
    <row r="3" spans="1:6" x14ac:dyDescent="0.2">
      <c r="A3" s="4" t="s">
        <v>1354</v>
      </c>
      <c r="B3" s="4">
        <v>2</v>
      </c>
      <c r="C3" t="s">
        <v>735</v>
      </c>
      <c r="D3" s="4" t="s">
        <v>733</v>
      </c>
      <c r="E3" s="4" t="s">
        <v>734</v>
      </c>
      <c r="F3" s="4" t="s">
        <v>572</v>
      </c>
    </row>
    <row r="4" spans="1:6" x14ac:dyDescent="0.2">
      <c r="A4" s="4" t="s">
        <v>1354</v>
      </c>
      <c r="B4" s="4">
        <v>3</v>
      </c>
      <c r="C4" t="s">
        <v>736</v>
      </c>
      <c r="D4" s="4" t="s">
        <v>733</v>
      </c>
      <c r="E4" s="4" t="s">
        <v>734</v>
      </c>
      <c r="F4" s="4" t="s">
        <v>572</v>
      </c>
    </row>
    <row r="5" spans="1:6" x14ac:dyDescent="0.2">
      <c r="A5" s="4" t="s">
        <v>1354</v>
      </c>
      <c r="B5" s="4">
        <v>4</v>
      </c>
      <c r="C5" t="s">
        <v>737</v>
      </c>
      <c r="D5" s="4" t="s">
        <v>733</v>
      </c>
      <c r="E5" s="4" t="s">
        <v>734</v>
      </c>
      <c r="F5" s="4" t="s">
        <v>572</v>
      </c>
    </row>
    <row r="6" spans="1:6" x14ac:dyDescent="0.2">
      <c r="A6" s="4" t="s">
        <v>1354</v>
      </c>
      <c r="B6" s="4">
        <v>5</v>
      </c>
      <c r="C6" t="s">
        <v>738</v>
      </c>
      <c r="D6" s="4" t="s">
        <v>733</v>
      </c>
      <c r="E6" s="4" t="s">
        <v>739</v>
      </c>
      <c r="F6" s="4" t="s">
        <v>740</v>
      </c>
    </row>
    <row r="7" spans="1:6" x14ac:dyDescent="0.2">
      <c r="A7" s="4" t="s">
        <v>1354</v>
      </c>
      <c r="B7" s="4">
        <v>6</v>
      </c>
      <c r="C7" t="s">
        <v>741</v>
      </c>
      <c r="D7" s="4" t="s">
        <v>733</v>
      </c>
      <c r="E7" s="4" t="s">
        <v>739</v>
      </c>
      <c r="F7" s="4" t="s">
        <v>740</v>
      </c>
    </row>
    <row r="8" spans="1:6" x14ac:dyDescent="0.2">
      <c r="A8" s="4" t="s">
        <v>1354</v>
      </c>
      <c r="B8" s="4">
        <v>7</v>
      </c>
      <c r="C8" t="s">
        <v>742</v>
      </c>
      <c r="D8" s="4" t="s">
        <v>733</v>
      </c>
      <c r="E8" s="4" t="s">
        <v>739</v>
      </c>
      <c r="F8" s="4" t="s">
        <v>740</v>
      </c>
    </row>
    <row r="9" spans="1:6" x14ac:dyDescent="0.2">
      <c r="A9" s="4" t="s">
        <v>1354</v>
      </c>
      <c r="B9" s="4">
        <v>8</v>
      </c>
      <c r="C9" t="s">
        <v>743</v>
      </c>
      <c r="D9" s="4" t="s">
        <v>733</v>
      </c>
      <c r="E9" s="4" t="s">
        <v>739</v>
      </c>
      <c r="F9" s="4" t="s">
        <v>740</v>
      </c>
    </row>
    <row r="10" spans="1:6" x14ac:dyDescent="0.2">
      <c r="A10" s="4" t="s">
        <v>1354</v>
      </c>
      <c r="B10" s="4">
        <v>9</v>
      </c>
      <c r="C10" t="s">
        <v>744</v>
      </c>
      <c r="D10" s="4" t="s">
        <v>733</v>
      </c>
      <c r="E10" s="4" t="s">
        <v>739</v>
      </c>
      <c r="F10" s="4" t="s">
        <v>740</v>
      </c>
    </row>
    <row r="11" spans="1:6" x14ac:dyDescent="0.2">
      <c r="A11" s="4" t="s">
        <v>1354</v>
      </c>
      <c r="B11" s="4">
        <v>10</v>
      </c>
      <c r="C11" t="s">
        <v>745</v>
      </c>
      <c r="D11" s="4" t="s">
        <v>733</v>
      </c>
      <c r="E11" s="4" t="s">
        <v>739</v>
      </c>
      <c r="F11" s="4" t="s">
        <v>740</v>
      </c>
    </row>
    <row r="12" spans="1:6" x14ac:dyDescent="0.2">
      <c r="A12" s="4" t="s">
        <v>1354</v>
      </c>
      <c r="B12" s="4">
        <v>11</v>
      </c>
      <c r="C12" t="s">
        <v>746</v>
      </c>
      <c r="D12" s="4" t="s">
        <v>733</v>
      </c>
      <c r="E12" s="4" t="s">
        <v>739</v>
      </c>
      <c r="F12" s="4" t="s">
        <v>740</v>
      </c>
    </row>
    <row r="13" spans="1:6" x14ac:dyDescent="0.2">
      <c r="A13" s="4" t="s">
        <v>1354</v>
      </c>
      <c r="B13" s="4">
        <v>12</v>
      </c>
      <c r="C13" t="s">
        <v>747</v>
      </c>
      <c r="D13" s="4" t="s">
        <v>733</v>
      </c>
      <c r="E13" s="4" t="s">
        <v>748</v>
      </c>
      <c r="F13" s="4" t="s">
        <v>749</v>
      </c>
    </row>
    <row r="14" spans="1:6" x14ac:dyDescent="0.2">
      <c r="A14" s="4" t="s">
        <v>1354</v>
      </c>
      <c r="B14" s="4">
        <v>13</v>
      </c>
      <c r="C14" t="s">
        <v>750</v>
      </c>
      <c r="D14" s="4" t="s">
        <v>733</v>
      </c>
      <c r="E14" s="4" t="s">
        <v>748</v>
      </c>
      <c r="F14" s="4" t="s">
        <v>749</v>
      </c>
    </row>
    <row r="15" spans="1:6" x14ac:dyDescent="0.2">
      <c r="A15" s="4" t="s">
        <v>1354</v>
      </c>
      <c r="B15" s="4">
        <v>14</v>
      </c>
      <c r="C15" t="s">
        <v>751</v>
      </c>
      <c r="D15" s="4" t="s">
        <v>733</v>
      </c>
      <c r="E15" s="4" t="s">
        <v>748</v>
      </c>
      <c r="F15" s="4" t="s">
        <v>749</v>
      </c>
    </row>
    <row r="16" spans="1:6" x14ac:dyDescent="0.2">
      <c r="A16" s="4" t="s">
        <v>1354</v>
      </c>
      <c r="B16" s="4">
        <v>15</v>
      </c>
      <c r="C16" t="s">
        <v>752</v>
      </c>
      <c r="D16" s="4" t="s">
        <v>733</v>
      </c>
      <c r="E16" s="4" t="s">
        <v>748</v>
      </c>
      <c r="F16" s="4" t="s">
        <v>749</v>
      </c>
    </row>
    <row r="17" spans="1:6" x14ac:dyDescent="0.2">
      <c r="A17" s="4" t="s">
        <v>1354</v>
      </c>
      <c r="B17" s="4">
        <v>16</v>
      </c>
      <c r="C17" t="s">
        <v>753</v>
      </c>
      <c r="D17" s="4" t="s">
        <v>733</v>
      </c>
      <c r="E17" s="4" t="s">
        <v>748</v>
      </c>
      <c r="F17" s="4" t="s">
        <v>749</v>
      </c>
    </row>
    <row r="18" spans="1:6" x14ac:dyDescent="0.2">
      <c r="A18" s="4" t="s">
        <v>1354</v>
      </c>
      <c r="B18" s="4">
        <v>17</v>
      </c>
      <c r="C18" t="s">
        <v>754</v>
      </c>
      <c r="D18" s="4" t="s">
        <v>733</v>
      </c>
      <c r="E18" s="4" t="s">
        <v>748</v>
      </c>
      <c r="F18" s="4" t="s">
        <v>749</v>
      </c>
    </row>
    <row r="19" spans="1:6" x14ac:dyDescent="0.2">
      <c r="A19" s="4" t="s">
        <v>1354</v>
      </c>
      <c r="B19" s="4">
        <v>18</v>
      </c>
      <c r="C19" t="s">
        <v>755</v>
      </c>
      <c r="D19" s="4" t="s">
        <v>733</v>
      </c>
      <c r="E19" s="4" t="s">
        <v>748</v>
      </c>
      <c r="F19" s="4" t="s">
        <v>749</v>
      </c>
    </row>
    <row r="20" spans="1:6" x14ac:dyDescent="0.2">
      <c r="A20" s="4" t="s">
        <v>1354</v>
      </c>
      <c r="B20" s="4">
        <v>19</v>
      </c>
      <c r="C20" t="s">
        <v>756</v>
      </c>
      <c r="D20" s="4" t="s">
        <v>733</v>
      </c>
      <c r="E20" s="4" t="s">
        <v>748</v>
      </c>
      <c r="F20" s="4" t="s">
        <v>749</v>
      </c>
    </row>
    <row r="21" spans="1:6" x14ac:dyDescent="0.2">
      <c r="A21" s="4" t="s">
        <v>1354</v>
      </c>
      <c r="B21" s="4">
        <v>20</v>
      </c>
      <c r="C21" t="s">
        <v>757</v>
      </c>
      <c r="D21" s="4" t="s">
        <v>733</v>
      </c>
      <c r="E21" s="4" t="s">
        <v>748</v>
      </c>
      <c r="F21" s="4" t="s">
        <v>749</v>
      </c>
    </row>
    <row r="22" spans="1:6" x14ac:dyDescent="0.2">
      <c r="A22" s="4" t="s">
        <v>1354</v>
      </c>
      <c r="B22" s="4">
        <v>21</v>
      </c>
      <c r="C22" t="s">
        <v>758</v>
      </c>
      <c r="D22" s="4" t="s">
        <v>733</v>
      </c>
      <c r="E22" s="4" t="s">
        <v>748</v>
      </c>
      <c r="F22" s="4" t="s">
        <v>749</v>
      </c>
    </row>
    <row r="23" spans="1:6" x14ac:dyDescent="0.2">
      <c r="A23" s="4" t="s">
        <v>1354</v>
      </c>
      <c r="B23" s="4">
        <v>22</v>
      </c>
      <c r="C23" t="s">
        <v>759</v>
      </c>
      <c r="D23" s="4" t="s">
        <v>733</v>
      </c>
      <c r="E23" s="4" t="s">
        <v>760</v>
      </c>
      <c r="F23" s="4" t="s">
        <v>761</v>
      </c>
    </row>
    <row r="24" spans="1:6" x14ac:dyDescent="0.2">
      <c r="A24" s="4" t="s">
        <v>1354</v>
      </c>
      <c r="B24" s="4">
        <v>23</v>
      </c>
      <c r="C24" t="s">
        <v>762</v>
      </c>
      <c r="D24" s="4" t="s">
        <v>733</v>
      </c>
      <c r="E24" s="4" t="s">
        <v>760</v>
      </c>
      <c r="F24" s="4" t="s">
        <v>761</v>
      </c>
    </row>
    <row r="25" spans="1:6" x14ac:dyDescent="0.2">
      <c r="A25" s="4" t="s">
        <v>1354</v>
      </c>
      <c r="B25" s="4">
        <v>24</v>
      </c>
      <c r="C25" t="s">
        <v>763</v>
      </c>
      <c r="D25" s="4" t="s">
        <v>733</v>
      </c>
      <c r="E25" s="4" t="s">
        <v>760</v>
      </c>
      <c r="F25" s="4" t="s">
        <v>761</v>
      </c>
    </row>
    <row r="26" spans="1:6" x14ac:dyDescent="0.2">
      <c r="A26" s="4" t="s">
        <v>1354</v>
      </c>
      <c r="B26" s="4">
        <v>25</v>
      </c>
      <c r="C26" t="s">
        <v>764</v>
      </c>
      <c r="D26" s="4" t="s">
        <v>733</v>
      </c>
      <c r="E26" s="4" t="s">
        <v>760</v>
      </c>
      <c r="F26" s="4" t="s">
        <v>761</v>
      </c>
    </row>
    <row r="27" spans="1:6" x14ac:dyDescent="0.2">
      <c r="A27" s="4" t="s">
        <v>1354</v>
      </c>
      <c r="B27" s="4">
        <v>26</v>
      </c>
      <c r="C27" t="s">
        <v>765</v>
      </c>
      <c r="D27" s="4" t="s">
        <v>733</v>
      </c>
      <c r="E27" s="4" t="s">
        <v>760</v>
      </c>
      <c r="F27" s="4" t="s">
        <v>761</v>
      </c>
    </row>
    <row r="28" spans="1:6" x14ac:dyDescent="0.2">
      <c r="A28" s="4" t="s">
        <v>1354</v>
      </c>
      <c r="B28" s="4">
        <v>27</v>
      </c>
      <c r="C28" t="s">
        <v>766</v>
      </c>
      <c r="D28" s="4" t="s">
        <v>733</v>
      </c>
      <c r="E28" s="4" t="s">
        <v>748</v>
      </c>
      <c r="F28" s="4" t="s">
        <v>749</v>
      </c>
    </row>
    <row r="29" spans="1:6" x14ac:dyDescent="0.2">
      <c r="A29" s="4" t="s">
        <v>1354</v>
      </c>
      <c r="B29" s="4">
        <v>28</v>
      </c>
      <c r="C29" t="s">
        <v>767</v>
      </c>
      <c r="D29" s="4" t="s">
        <v>733</v>
      </c>
      <c r="E29" s="4" t="s">
        <v>768</v>
      </c>
      <c r="F29" s="4" t="s">
        <v>769</v>
      </c>
    </row>
    <row r="30" spans="1:6" x14ac:dyDescent="0.2">
      <c r="A30" s="4" t="s">
        <v>1354</v>
      </c>
      <c r="B30" s="4">
        <v>29</v>
      </c>
      <c r="C30" t="s">
        <v>770</v>
      </c>
      <c r="D30" s="4" t="s">
        <v>733</v>
      </c>
      <c r="E30" s="4" t="s">
        <v>768</v>
      </c>
      <c r="F30" s="4" t="s">
        <v>769</v>
      </c>
    </row>
    <row r="31" spans="1:6" x14ac:dyDescent="0.2">
      <c r="A31" s="4" t="s">
        <v>1354</v>
      </c>
      <c r="B31" s="4">
        <v>30</v>
      </c>
      <c r="C31" t="s">
        <v>771</v>
      </c>
      <c r="D31" s="4" t="s">
        <v>733</v>
      </c>
      <c r="E31" s="4" t="s">
        <v>768</v>
      </c>
      <c r="F31" s="4" t="s">
        <v>769</v>
      </c>
    </row>
    <row r="32" spans="1:6" x14ac:dyDescent="0.2">
      <c r="A32" s="4" t="s">
        <v>1354</v>
      </c>
      <c r="B32" s="4">
        <v>31</v>
      </c>
      <c r="C32" t="s">
        <v>772</v>
      </c>
      <c r="D32" s="4" t="s">
        <v>733</v>
      </c>
      <c r="E32" s="4" t="s">
        <v>768</v>
      </c>
      <c r="F32" s="4" t="s">
        <v>769</v>
      </c>
    </row>
    <row r="33" spans="1:6" x14ac:dyDescent="0.2">
      <c r="A33" s="4" t="s">
        <v>1354</v>
      </c>
      <c r="B33" s="4">
        <v>32</v>
      </c>
      <c r="C33" t="s">
        <v>773</v>
      </c>
      <c r="D33" s="4" t="s">
        <v>733</v>
      </c>
      <c r="E33" s="4" t="s">
        <v>768</v>
      </c>
      <c r="F33" s="4" t="s">
        <v>769</v>
      </c>
    </row>
    <row r="34" spans="1:6" x14ac:dyDescent="0.2">
      <c r="A34" s="4" t="s">
        <v>1354</v>
      </c>
      <c r="B34" s="4">
        <v>33</v>
      </c>
      <c r="C34" t="s">
        <v>774</v>
      </c>
      <c r="D34" s="4" t="s">
        <v>733</v>
      </c>
      <c r="E34" s="4" t="s">
        <v>768</v>
      </c>
      <c r="F34" s="4" t="s">
        <v>769</v>
      </c>
    </row>
    <row r="35" spans="1:6" x14ac:dyDescent="0.2">
      <c r="A35" s="4" t="s">
        <v>1354</v>
      </c>
      <c r="B35" s="4">
        <v>34</v>
      </c>
      <c r="C35" t="s">
        <v>775</v>
      </c>
      <c r="D35" s="4" t="s">
        <v>733</v>
      </c>
      <c r="E35" s="4" t="s">
        <v>768</v>
      </c>
      <c r="F35" s="4" t="s">
        <v>769</v>
      </c>
    </row>
    <row r="36" spans="1:6" x14ac:dyDescent="0.2">
      <c r="A36" s="4" t="s">
        <v>1354</v>
      </c>
      <c r="B36" s="4">
        <v>35</v>
      </c>
      <c r="C36" t="s">
        <v>776</v>
      </c>
      <c r="D36" s="4" t="s">
        <v>733</v>
      </c>
      <c r="E36" s="4" t="s">
        <v>768</v>
      </c>
      <c r="F36" s="4" t="s">
        <v>769</v>
      </c>
    </row>
    <row r="37" spans="1:6" x14ac:dyDescent="0.2">
      <c r="A37" s="4" t="s">
        <v>1354</v>
      </c>
      <c r="B37" s="4">
        <v>36</v>
      </c>
      <c r="C37" t="s">
        <v>777</v>
      </c>
      <c r="D37" s="4" t="s">
        <v>733</v>
      </c>
      <c r="E37" s="4" t="s">
        <v>768</v>
      </c>
      <c r="F37" s="4" t="s">
        <v>769</v>
      </c>
    </row>
    <row r="38" spans="1:6" x14ac:dyDescent="0.2">
      <c r="A38" s="4" t="s">
        <v>1354</v>
      </c>
      <c r="B38" s="4">
        <v>37</v>
      </c>
      <c r="C38" t="s">
        <v>778</v>
      </c>
      <c r="D38" s="4" t="s">
        <v>733</v>
      </c>
      <c r="E38" s="4" t="s">
        <v>768</v>
      </c>
      <c r="F38" s="4" t="s">
        <v>769</v>
      </c>
    </row>
    <row r="39" spans="1:6" x14ac:dyDescent="0.2">
      <c r="A39" s="4" t="s">
        <v>1354</v>
      </c>
      <c r="B39" s="4">
        <v>38</v>
      </c>
      <c r="C39" t="s">
        <v>779</v>
      </c>
      <c r="D39" s="4" t="s">
        <v>733</v>
      </c>
      <c r="E39" s="4" t="s">
        <v>780</v>
      </c>
      <c r="F39" s="4" t="s">
        <v>781</v>
      </c>
    </row>
    <row r="40" spans="1:6" x14ac:dyDescent="0.2">
      <c r="A40" s="4" t="s">
        <v>1354</v>
      </c>
      <c r="B40" s="4">
        <v>39</v>
      </c>
      <c r="C40" t="s">
        <v>782</v>
      </c>
      <c r="D40" s="4" t="s">
        <v>733</v>
      </c>
      <c r="E40" s="4" t="s">
        <v>780</v>
      </c>
      <c r="F40" s="4" t="s">
        <v>781</v>
      </c>
    </row>
    <row r="41" spans="1:6" x14ac:dyDescent="0.2">
      <c r="A41" s="4" t="s">
        <v>1354</v>
      </c>
      <c r="B41" s="4">
        <v>40</v>
      </c>
      <c r="C41" t="s">
        <v>783</v>
      </c>
      <c r="D41" s="4" t="s">
        <v>733</v>
      </c>
      <c r="E41" s="4" t="s">
        <v>780</v>
      </c>
      <c r="F41" s="4" t="s">
        <v>781</v>
      </c>
    </row>
    <row r="42" spans="1:6" x14ac:dyDescent="0.2">
      <c r="A42" s="4" t="s">
        <v>1354</v>
      </c>
      <c r="B42" s="4">
        <v>41</v>
      </c>
      <c r="C42" t="s">
        <v>784</v>
      </c>
      <c r="D42" s="4" t="s">
        <v>733</v>
      </c>
      <c r="E42" s="4" t="s">
        <v>780</v>
      </c>
      <c r="F42" s="4" t="s">
        <v>781</v>
      </c>
    </row>
    <row r="43" spans="1:6" x14ac:dyDescent="0.2">
      <c r="A43" s="4" t="s">
        <v>1354</v>
      </c>
      <c r="B43" s="4">
        <v>42</v>
      </c>
      <c r="C43" t="s">
        <v>785</v>
      </c>
      <c r="D43" s="4" t="s">
        <v>733</v>
      </c>
      <c r="E43" s="4" t="s">
        <v>780</v>
      </c>
      <c r="F43" s="4" t="s">
        <v>781</v>
      </c>
    </row>
    <row r="44" spans="1:6" x14ac:dyDescent="0.2">
      <c r="A44" s="4" t="s">
        <v>1354</v>
      </c>
      <c r="B44" s="4">
        <v>43</v>
      </c>
      <c r="C44" t="s">
        <v>786</v>
      </c>
      <c r="D44" s="4" t="s">
        <v>733</v>
      </c>
      <c r="E44" s="4" t="s">
        <v>780</v>
      </c>
      <c r="F44" s="4" t="s">
        <v>781</v>
      </c>
    </row>
    <row r="45" spans="1:6" x14ac:dyDescent="0.2">
      <c r="A45" s="4" t="s">
        <v>1354</v>
      </c>
      <c r="B45" s="4">
        <v>44</v>
      </c>
      <c r="C45" t="s">
        <v>787</v>
      </c>
      <c r="D45" s="4" t="s">
        <v>733</v>
      </c>
      <c r="E45" s="4" t="s">
        <v>780</v>
      </c>
      <c r="F45" s="4" t="s">
        <v>781</v>
      </c>
    </row>
    <row r="46" spans="1:6" x14ac:dyDescent="0.2">
      <c r="A46" s="4" t="s">
        <v>1354</v>
      </c>
      <c r="B46" s="4">
        <v>45</v>
      </c>
      <c r="C46" t="s">
        <v>788</v>
      </c>
      <c r="D46" s="4" t="s">
        <v>733</v>
      </c>
      <c r="E46" s="4" t="s">
        <v>780</v>
      </c>
      <c r="F46" s="4" t="s">
        <v>781</v>
      </c>
    </row>
    <row r="47" spans="1:6" x14ac:dyDescent="0.2">
      <c r="A47" s="4" t="s">
        <v>1354</v>
      </c>
      <c r="B47" s="4">
        <v>46</v>
      </c>
      <c r="C47" t="s">
        <v>789</v>
      </c>
      <c r="D47" s="4" t="s">
        <v>733</v>
      </c>
      <c r="E47" s="4" t="s">
        <v>780</v>
      </c>
      <c r="F47" s="4" t="s">
        <v>781</v>
      </c>
    </row>
    <row r="48" spans="1:6" x14ac:dyDescent="0.2">
      <c r="A48" s="4" t="s">
        <v>1354</v>
      </c>
      <c r="B48" s="4">
        <v>47</v>
      </c>
      <c r="C48" t="s">
        <v>790</v>
      </c>
      <c r="D48" s="4" t="s">
        <v>733</v>
      </c>
      <c r="E48" s="4" t="s">
        <v>780</v>
      </c>
      <c r="F48" s="4" t="s">
        <v>791</v>
      </c>
    </row>
    <row r="49" spans="1:6" x14ac:dyDescent="0.2">
      <c r="A49" s="4" t="s">
        <v>1354</v>
      </c>
      <c r="B49" s="4">
        <v>48</v>
      </c>
      <c r="C49" t="s">
        <v>792</v>
      </c>
      <c r="D49" s="4" t="s">
        <v>733</v>
      </c>
      <c r="E49" s="4" t="s">
        <v>780</v>
      </c>
      <c r="F49" s="4" t="s">
        <v>793</v>
      </c>
    </row>
    <row r="50" spans="1:6" x14ac:dyDescent="0.2">
      <c r="A50" s="4" t="s">
        <v>1354</v>
      </c>
      <c r="B50" s="4">
        <v>49</v>
      </c>
      <c r="C50" t="s">
        <v>794</v>
      </c>
      <c r="D50" s="4" t="s">
        <v>733</v>
      </c>
      <c r="E50" s="4" t="s">
        <v>780</v>
      </c>
      <c r="F50" s="4" t="s">
        <v>793</v>
      </c>
    </row>
    <row r="51" spans="1:6" x14ac:dyDescent="0.2">
      <c r="A51" s="4" t="s">
        <v>1354</v>
      </c>
      <c r="B51" s="4">
        <v>50</v>
      </c>
      <c r="C51" t="s">
        <v>795</v>
      </c>
      <c r="D51" s="4" t="s">
        <v>733</v>
      </c>
      <c r="E51" s="4" t="s">
        <v>780</v>
      </c>
      <c r="F51" s="4" t="s">
        <v>793</v>
      </c>
    </row>
    <row r="52" spans="1:6" x14ac:dyDescent="0.2">
      <c r="A52" s="4" t="s">
        <v>1354</v>
      </c>
      <c r="B52" s="4">
        <v>51</v>
      </c>
      <c r="C52" t="s">
        <v>796</v>
      </c>
      <c r="D52" s="4" t="s">
        <v>733</v>
      </c>
      <c r="E52" s="4" t="s">
        <v>780</v>
      </c>
      <c r="F52" s="4" t="s">
        <v>793</v>
      </c>
    </row>
    <row r="53" spans="1:6" x14ac:dyDescent="0.2">
      <c r="A53" s="4" t="s">
        <v>1354</v>
      </c>
      <c r="B53" s="4">
        <v>52</v>
      </c>
      <c r="C53" t="s">
        <v>797</v>
      </c>
      <c r="D53" s="4" t="s">
        <v>733</v>
      </c>
      <c r="E53" s="4" t="s">
        <v>780</v>
      </c>
      <c r="F53" s="4" t="s">
        <v>793</v>
      </c>
    </row>
    <row r="54" spans="1:6" x14ac:dyDescent="0.2">
      <c r="A54" s="4" t="s">
        <v>1354</v>
      </c>
      <c r="B54" s="4">
        <v>53</v>
      </c>
      <c r="C54" t="s">
        <v>798</v>
      </c>
      <c r="D54" s="4" t="s">
        <v>733</v>
      </c>
      <c r="E54" s="4" t="s">
        <v>780</v>
      </c>
      <c r="F54" s="4" t="s">
        <v>793</v>
      </c>
    </row>
    <row r="55" spans="1:6" x14ac:dyDescent="0.2">
      <c r="A55" s="4" t="s">
        <v>1354</v>
      </c>
      <c r="B55" s="4">
        <v>54</v>
      </c>
      <c r="C55" t="s">
        <v>799</v>
      </c>
      <c r="D55" s="4" t="s">
        <v>733</v>
      </c>
      <c r="E55" s="4" t="s">
        <v>780</v>
      </c>
      <c r="F55" s="4" t="s">
        <v>793</v>
      </c>
    </row>
    <row r="56" spans="1:6" x14ac:dyDescent="0.2">
      <c r="A56" s="4" t="s">
        <v>1354</v>
      </c>
      <c r="B56" s="4">
        <v>55</v>
      </c>
      <c r="C56" t="s">
        <v>800</v>
      </c>
      <c r="D56" s="4" t="s">
        <v>733</v>
      </c>
      <c r="E56" s="4" t="s">
        <v>780</v>
      </c>
      <c r="F56" s="4" t="s">
        <v>793</v>
      </c>
    </row>
    <row r="57" spans="1:6" x14ac:dyDescent="0.2">
      <c r="A57" s="4" t="s">
        <v>1354</v>
      </c>
      <c r="B57" s="4">
        <v>56</v>
      </c>
      <c r="C57" t="s">
        <v>801</v>
      </c>
      <c r="D57" s="4" t="s">
        <v>733</v>
      </c>
      <c r="E57" s="4" t="s">
        <v>780</v>
      </c>
      <c r="F57" s="4" t="s">
        <v>793</v>
      </c>
    </row>
    <row r="58" spans="1:6" x14ac:dyDescent="0.2">
      <c r="A58" s="4" t="s">
        <v>1354</v>
      </c>
      <c r="B58" s="4">
        <v>57</v>
      </c>
      <c r="C58" t="s">
        <v>802</v>
      </c>
      <c r="D58" s="4" t="s">
        <v>733</v>
      </c>
      <c r="E58" s="4" t="s">
        <v>780</v>
      </c>
      <c r="F58" s="4" t="s">
        <v>793</v>
      </c>
    </row>
    <row r="59" spans="1:6" x14ac:dyDescent="0.2">
      <c r="A59" s="4" t="s">
        <v>1354</v>
      </c>
      <c r="B59" s="4">
        <v>58</v>
      </c>
      <c r="C59" t="s">
        <v>803</v>
      </c>
      <c r="D59" s="4" t="s">
        <v>733</v>
      </c>
      <c r="E59" s="4" t="s">
        <v>804</v>
      </c>
      <c r="F59" s="4" t="s">
        <v>805</v>
      </c>
    </row>
    <row r="60" spans="1:6" x14ac:dyDescent="0.2">
      <c r="A60" s="4" t="s">
        <v>1354</v>
      </c>
      <c r="B60" s="4">
        <v>59</v>
      </c>
      <c r="C60" t="s">
        <v>806</v>
      </c>
      <c r="D60" s="4" t="s">
        <v>733</v>
      </c>
      <c r="E60" s="4" t="s">
        <v>804</v>
      </c>
      <c r="F60" s="4" t="s">
        <v>805</v>
      </c>
    </row>
    <row r="61" spans="1:6" x14ac:dyDescent="0.2">
      <c r="A61" s="4" t="s">
        <v>1354</v>
      </c>
      <c r="B61" s="4">
        <v>60</v>
      </c>
      <c r="C61" t="s">
        <v>807</v>
      </c>
      <c r="D61" s="4" t="s">
        <v>733</v>
      </c>
      <c r="E61" s="4" t="s">
        <v>804</v>
      </c>
      <c r="F61" s="4" t="s">
        <v>805</v>
      </c>
    </row>
    <row r="62" spans="1:6" x14ac:dyDescent="0.2">
      <c r="A62" s="4" t="s">
        <v>1354</v>
      </c>
      <c r="B62" s="4">
        <v>61</v>
      </c>
      <c r="C62" t="s">
        <v>808</v>
      </c>
      <c r="D62" s="4" t="s">
        <v>733</v>
      </c>
      <c r="E62" s="4" t="s">
        <v>804</v>
      </c>
      <c r="F62" s="4" t="s">
        <v>805</v>
      </c>
    </row>
    <row r="63" spans="1:6" x14ac:dyDescent="0.2">
      <c r="A63" s="4" t="s">
        <v>1354</v>
      </c>
      <c r="B63" s="4">
        <v>62</v>
      </c>
      <c r="C63" t="s">
        <v>809</v>
      </c>
      <c r="D63" s="4" t="s">
        <v>733</v>
      </c>
      <c r="E63" s="4" t="s">
        <v>804</v>
      </c>
      <c r="F63" s="4" t="s">
        <v>805</v>
      </c>
    </row>
    <row r="64" spans="1:6" x14ac:dyDescent="0.2">
      <c r="A64" s="4" t="s">
        <v>1354</v>
      </c>
      <c r="B64" s="4">
        <v>63</v>
      </c>
      <c r="C64" t="s">
        <v>810</v>
      </c>
      <c r="D64" s="4" t="s">
        <v>733</v>
      </c>
      <c r="E64" s="4" t="s">
        <v>804</v>
      </c>
      <c r="F64" s="4" t="s">
        <v>805</v>
      </c>
    </row>
    <row r="65" spans="1:6" x14ac:dyDescent="0.2">
      <c r="A65" s="4" t="s">
        <v>1354</v>
      </c>
      <c r="B65" s="4">
        <v>64</v>
      </c>
      <c r="C65" t="s">
        <v>811</v>
      </c>
      <c r="D65" s="4" t="s">
        <v>733</v>
      </c>
      <c r="E65" s="4" t="s">
        <v>804</v>
      </c>
      <c r="F65" s="4" t="s">
        <v>805</v>
      </c>
    </row>
    <row r="66" spans="1:6" x14ac:dyDescent="0.2">
      <c r="A66" s="4" t="s">
        <v>1354</v>
      </c>
      <c r="B66" s="4">
        <v>65</v>
      </c>
      <c r="C66" t="s">
        <v>812</v>
      </c>
      <c r="D66" s="4" t="s">
        <v>733</v>
      </c>
      <c r="E66" s="4" t="s">
        <v>804</v>
      </c>
      <c r="F66" s="4" t="s">
        <v>813</v>
      </c>
    </row>
    <row r="67" spans="1:6" x14ac:dyDescent="0.2">
      <c r="A67" s="4" t="s">
        <v>1354</v>
      </c>
      <c r="B67" s="4">
        <v>66</v>
      </c>
      <c r="C67" t="s">
        <v>814</v>
      </c>
      <c r="D67" s="4" t="s">
        <v>733</v>
      </c>
      <c r="E67" s="4" t="s">
        <v>804</v>
      </c>
      <c r="F67" s="4" t="s">
        <v>813</v>
      </c>
    </row>
    <row r="68" spans="1:6" x14ac:dyDescent="0.2">
      <c r="A68" s="4" t="s">
        <v>1354</v>
      </c>
      <c r="B68" s="4">
        <v>67</v>
      </c>
      <c r="C68" t="s">
        <v>815</v>
      </c>
      <c r="D68" s="4" t="s">
        <v>733</v>
      </c>
      <c r="E68" s="4" t="s">
        <v>804</v>
      </c>
      <c r="F68" s="4" t="s">
        <v>813</v>
      </c>
    </row>
    <row r="69" spans="1:6" x14ac:dyDescent="0.2">
      <c r="A69" s="4" t="s">
        <v>1354</v>
      </c>
      <c r="B69" s="4">
        <v>68</v>
      </c>
      <c r="C69" t="s">
        <v>816</v>
      </c>
      <c r="D69" s="4" t="s">
        <v>733</v>
      </c>
      <c r="E69" s="4" t="s">
        <v>804</v>
      </c>
      <c r="F69" s="4" t="s">
        <v>813</v>
      </c>
    </row>
    <row r="70" spans="1:6" x14ac:dyDescent="0.2">
      <c r="A70" s="4" t="s">
        <v>1354</v>
      </c>
      <c r="B70" s="4">
        <v>69</v>
      </c>
      <c r="C70" t="s">
        <v>817</v>
      </c>
      <c r="D70" s="4" t="s">
        <v>733</v>
      </c>
      <c r="E70" s="4" t="s">
        <v>804</v>
      </c>
      <c r="F70" s="4" t="s">
        <v>813</v>
      </c>
    </row>
    <row r="71" spans="1:6" x14ac:dyDescent="0.2">
      <c r="A71" s="4" t="s">
        <v>1354</v>
      </c>
      <c r="B71" s="4">
        <v>70</v>
      </c>
      <c r="C71" t="s">
        <v>818</v>
      </c>
      <c r="D71" s="4" t="s">
        <v>733</v>
      </c>
      <c r="E71" s="4" t="s">
        <v>804</v>
      </c>
      <c r="F71" s="4" t="s">
        <v>813</v>
      </c>
    </row>
    <row r="72" spans="1:6" x14ac:dyDescent="0.2">
      <c r="A72" s="4" t="s">
        <v>1354</v>
      </c>
      <c r="B72" s="4">
        <v>71</v>
      </c>
      <c r="C72" t="s">
        <v>819</v>
      </c>
      <c r="D72" s="4" t="s">
        <v>733</v>
      </c>
      <c r="E72" s="4" t="s">
        <v>804</v>
      </c>
      <c r="F72" s="4" t="s">
        <v>813</v>
      </c>
    </row>
    <row r="73" spans="1:6" x14ac:dyDescent="0.2">
      <c r="A73" s="4" t="s">
        <v>1354</v>
      </c>
      <c r="B73" s="4">
        <v>72</v>
      </c>
      <c r="C73" t="s">
        <v>820</v>
      </c>
      <c r="D73" s="4" t="s">
        <v>733</v>
      </c>
      <c r="E73" s="4" t="s">
        <v>804</v>
      </c>
      <c r="F73" s="4" t="s">
        <v>813</v>
      </c>
    </row>
    <row r="74" spans="1:6" x14ac:dyDescent="0.2">
      <c r="A74" s="4" t="s">
        <v>1354</v>
      </c>
      <c r="B74" s="4">
        <v>73</v>
      </c>
      <c r="C74" t="s">
        <v>821</v>
      </c>
      <c r="D74" s="4" t="s">
        <v>733</v>
      </c>
      <c r="E74" s="4" t="s">
        <v>804</v>
      </c>
      <c r="F74" s="4" t="s">
        <v>813</v>
      </c>
    </row>
    <row r="75" spans="1:6" x14ac:dyDescent="0.2">
      <c r="A75" s="4" t="s">
        <v>1354</v>
      </c>
      <c r="B75" s="4">
        <v>74</v>
      </c>
      <c r="C75" t="s">
        <v>822</v>
      </c>
      <c r="D75" s="4" t="s">
        <v>733</v>
      </c>
      <c r="E75" s="4" t="s">
        <v>804</v>
      </c>
      <c r="F75" s="4" t="s">
        <v>813</v>
      </c>
    </row>
    <row r="76" spans="1:6" x14ac:dyDescent="0.2">
      <c r="A76" s="4" t="s">
        <v>1354</v>
      </c>
      <c r="B76" s="4">
        <v>75</v>
      </c>
      <c r="C76" t="s">
        <v>823</v>
      </c>
      <c r="D76" s="4" t="s">
        <v>824</v>
      </c>
      <c r="E76" s="4" t="s">
        <v>825</v>
      </c>
      <c r="F76" s="4" t="s">
        <v>826</v>
      </c>
    </row>
    <row r="77" spans="1:6" x14ac:dyDescent="0.2">
      <c r="A77" s="4" t="s">
        <v>1354</v>
      </c>
      <c r="B77" s="4">
        <v>76</v>
      </c>
      <c r="C77" t="s">
        <v>827</v>
      </c>
      <c r="D77" s="4" t="s">
        <v>824</v>
      </c>
      <c r="E77" s="4" t="s">
        <v>825</v>
      </c>
      <c r="F77" s="4" t="s">
        <v>826</v>
      </c>
    </row>
    <row r="78" spans="1:6" x14ac:dyDescent="0.2">
      <c r="A78" s="4" t="s">
        <v>1354</v>
      </c>
      <c r="B78" s="4">
        <v>77</v>
      </c>
      <c r="C78" t="s">
        <v>828</v>
      </c>
      <c r="D78" s="4" t="s">
        <v>824</v>
      </c>
      <c r="E78" s="4" t="s">
        <v>825</v>
      </c>
      <c r="F78" s="4" t="s">
        <v>826</v>
      </c>
    </row>
    <row r="79" spans="1:6" x14ac:dyDescent="0.2">
      <c r="A79" s="4" t="s">
        <v>1354</v>
      </c>
      <c r="B79" s="4">
        <v>78</v>
      </c>
      <c r="C79" t="s">
        <v>829</v>
      </c>
      <c r="D79" s="4" t="s">
        <v>824</v>
      </c>
      <c r="E79" s="4" t="s">
        <v>825</v>
      </c>
      <c r="F79" s="4" t="s">
        <v>826</v>
      </c>
    </row>
    <row r="80" spans="1:6" x14ac:dyDescent="0.2">
      <c r="A80" s="4" t="s">
        <v>1354</v>
      </c>
      <c r="B80" s="4">
        <v>79</v>
      </c>
      <c r="C80" t="s">
        <v>830</v>
      </c>
      <c r="D80" s="4" t="s">
        <v>824</v>
      </c>
      <c r="E80" s="4" t="s">
        <v>825</v>
      </c>
      <c r="F80" s="4" t="s">
        <v>826</v>
      </c>
    </row>
    <row r="81" spans="1:6" x14ac:dyDescent="0.2">
      <c r="A81" s="4" t="s">
        <v>1354</v>
      </c>
      <c r="B81" s="4">
        <v>80</v>
      </c>
      <c r="C81" t="s">
        <v>831</v>
      </c>
      <c r="D81" s="4" t="s">
        <v>824</v>
      </c>
      <c r="E81" s="4" t="s">
        <v>825</v>
      </c>
      <c r="F81" s="4" t="s">
        <v>826</v>
      </c>
    </row>
    <row r="82" spans="1:6" x14ac:dyDescent="0.2">
      <c r="A82" s="4" t="s">
        <v>1354</v>
      </c>
      <c r="B82" s="4">
        <v>81</v>
      </c>
      <c r="C82" t="s">
        <v>832</v>
      </c>
      <c r="D82" s="4" t="s">
        <v>824</v>
      </c>
      <c r="E82" s="4" t="s">
        <v>825</v>
      </c>
      <c r="F82" s="4" t="s">
        <v>826</v>
      </c>
    </row>
    <row r="83" spans="1:6" x14ac:dyDescent="0.2">
      <c r="A83" s="4" t="s">
        <v>1354</v>
      </c>
      <c r="B83" s="4">
        <v>82</v>
      </c>
      <c r="C83" t="s">
        <v>833</v>
      </c>
      <c r="D83" s="4" t="s">
        <v>824</v>
      </c>
      <c r="E83" s="4" t="s">
        <v>825</v>
      </c>
      <c r="F83" s="4" t="s">
        <v>826</v>
      </c>
    </row>
    <row r="84" spans="1:6" x14ac:dyDescent="0.2">
      <c r="A84" s="4" t="s">
        <v>1354</v>
      </c>
      <c r="B84" s="4">
        <v>83</v>
      </c>
      <c r="C84" t="s">
        <v>834</v>
      </c>
      <c r="D84" s="4" t="s">
        <v>824</v>
      </c>
      <c r="E84" s="4" t="s">
        <v>825</v>
      </c>
      <c r="F84" s="4" t="s">
        <v>826</v>
      </c>
    </row>
    <row r="85" spans="1:6" x14ac:dyDescent="0.2">
      <c r="A85" s="4" t="s">
        <v>1354</v>
      </c>
      <c r="B85" s="4">
        <v>84</v>
      </c>
      <c r="C85" t="s">
        <v>835</v>
      </c>
      <c r="D85" s="4" t="s">
        <v>824</v>
      </c>
      <c r="E85" s="4" t="s">
        <v>825</v>
      </c>
      <c r="F85" s="4" t="s">
        <v>826</v>
      </c>
    </row>
    <row r="86" spans="1:6" x14ac:dyDescent="0.2">
      <c r="A86" s="4" t="s">
        <v>1354</v>
      </c>
      <c r="B86" s="4">
        <v>85</v>
      </c>
      <c r="C86" t="s">
        <v>836</v>
      </c>
      <c r="D86" s="4" t="s">
        <v>824</v>
      </c>
      <c r="E86" s="4" t="s">
        <v>825</v>
      </c>
      <c r="F86" s="4" t="s">
        <v>826</v>
      </c>
    </row>
    <row r="87" spans="1:6" x14ac:dyDescent="0.2">
      <c r="A87" s="4" t="s">
        <v>1354</v>
      </c>
      <c r="B87" s="4">
        <v>86</v>
      </c>
      <c r="C87" t="s">
        <v>837</v>
      </c>
      <c r="D87" s="4" t="s">
        <v>824</v>
      </c>
      <c r="E87" s="4" t="s">
        <v>825</v>
      </c>
      <c r="F87" s="4" t="s">
        <v>826</v>
      </c>
    </row>
    <row r="88" spans="1:6" x14ac:dyDescent="0.2">
      <c r="A88" s="4" t="s">
        <v>1354</v>
      </c>
      <c r="B88" s="4">
        <v>87</v>
      </c>
      <c r="C88" t="s">
        <v>838</v>
      </c>
      <c r="D88" s="4" t="s">
        <v>824</v>
      </c>
      <c r="E88" s="4" t="s">
        <v>825</v>
      </c>
      <c r="F88" s="4" t="s">
        <v>826</v>
      </c>
    </row>
    <row r="89" spans="1:6" x14ac:dyDescent="0.2">
      <c r="A89" s="4" t="s">
        <v>1354</v>
      </c>
      <c r="B89" s="4">
        <v>88</v>
      </c>
      <c r="C89" t="s">
        <v>839</v>
      </c>
      <c r="D89" s="4" t="s">
        <v>824</v>
      </c>
      <c r="E89" s="4" t="s">
        <v>840</v>
      </c>
      <c r="F89" s="4" t="s">
        <v>826</v>
      </c>
    </row>
    <row r="90" spans="1:6" x14ac:dyDescent="0.2">
      <c r="A90" s="4" t="s">
        <v>1354</v>
      </c>
      <c r="B90" s="4">
        <v>89</v>
      </c>
      <c r="C90" t="s">
        <v>841</v>
      </c>
      <c r="D90" s="4" t="s">
        <v>824</v>
      </c>
      <c r="E90" s="4" t="s">
        <v>825</v>
      </c>
      <c r="F90" s="4" t="s">
        <v>826</v>
      </c>
    </row>
    <row r="91" spans="1:6" x14ac:dyDescent="0.2">
      <c r="A91" s="4" t="s">
        <v>1354</v>
      </c>
      <c r="B91" s="4">
        <v>90</v>
      </c>
      <c r="C91" t="s">
        <v>842</v>
      </c>
      <c r="D91" s="4" t="s">
        <v>824</v>
      </c>
      <c r="E91" s="4" t="s">
        <v>825</v>
      </c>
      <c r="F91" s="4" t="s">
        <v>826</v>
      </c>
    </row>
    <row r="92" spans="1:6" x14ac:dyDescent="0.2">
      <c r="A92" s="4" t="s">
        <v>1354</v>
      </c>
      <c r="B92" s="4">
        <v>91</v>
      </c>
      <c r="C92" t="s">
        <v>843</v>
      </c>
      <c r="D92" s="4" t="s">
        <v>824</v>
      </c>
      <c r="E92" s="4" t="s">
        <v>844</v>
      </c>
      <c r="F92" s="4" t="s">
        <v>845</v>
      </c>
    </row>
    <row r="93" spans="1:6" x14ac:dyDescent="0.2">
      <c r="A93" s="4" t="s">
        <v>1354</v>
      </c>
      <c r="B93" s="4">
        <v>92</v>
      </c>
      <c r="C93" t="s">
        <v>846</v>
      </c>
      <c r="D93" s="4" t="s">
        <v>824</v>
      </c>
      <c r="E93" s="4" t="s">
        <v>844</v>
      </c>
      <c r="F93" s="4" t="s">
        <v>845</v>
      </c>
    </row>
    <row r="94" spans="1:6" x14ac:dyDescent="0.2">
      <c r="A94" s="4" t="s">
        <v>1354</v>
      </c>
      <c r="B94" s="4">
        <v>93</v>
      </c>
      <c r="C94" t="s">
        <v>847</v>
      </c>
      <c r="D94" s="4" t="s">
        <v>824</v>
      </c>
      <c r="E94" s="4" t="s">
        <v>848</v>
      </c>
      <c r="F94" s="4" t="s">
        <v>845</v>
      </c>
    </row>
    <row r="95" spans="1:6" x14ac:dyDescent="0.2">
      <c r="A95" s="4" t="s">
        <v>1354</v>
      </c>
      <c r="B95" s="4">
        <v>94</v>
      </c>
      <c r="C95" t="s">
        <v>849</v>
      </c>
      <c r="D95" s="4" t="s">
        <v>824</v>
      </c>
      <c r="E95" s="4" t="s">
        <v>844</v>
      </c>
      <c r="F95" s="4" t="s">
        <v>845</v>
      </c>
    </row>
    <row r="96" spans="1:6" x14ac:dyDescent="0.2">
      <c r="A96" s="4" t="s">
        <v>1354</v>
      </c>
      <c r="B96" s="4">
        <v>95</v>
      </c>
      <c r="C96" t="s">
        <v>850</v>
      </c>
      <c r="D96" s="4" t="s">
        <v>824</v>
      </c>
      <c r="E96" s="4" t="s">
        <v>844</v>
      </c>
      <c r="F96" s="4" t="s">
        <v>845</v>
      </c>
    </row>
    <row r="97" spans="1:6" x14ac:dyDescent="0.2">
      <c r="A97" s="4" t="s">
        <v>1354</v>
      </c>
      <c r="B97" s="4">
        <v>96</v>
      </c>
      <c r="C97" t="s">
        <v>851</v>
      </c>
      <c r="D97" s="4" t="s">
        <v>824</v>
      </c>
      <c r="E97" s="4" t="s">
        <v>844</v>
      </c>
      <c r="F97" s="4" t="s">
        <v>845</v>
      </c>
    </row>
    <row r="98" spans="1:6" x14ac:dyDescent="0.2">
      <c r="A98" s="4" t="s">
        <v>1354</v>
      </c>
      <c r="B98" s="4">
        <v>97</v>
      </c>
      <c r="C98" t="s">
        <v>852</v>
      </c>
      <c r="D98" s="4" t="s">
        <v>824</v>
      </c>
      <c r="E98" s="4" t="s">
        <v>844</v>
      </c>
      <c r="F98" s="4" t="s">
        <v>845</v>
      </c>
    </row>
    <row r="99" spans="1:6" x14ac:dyDescent="0.2">
      <c r="A99" s="4" t="s">
        <v>1354</v>
      </c>
      <c r="B99" s="4">
        <v>98</v>
      </c>
      <c r="C99" t="s">
        <v>853</v>
      </c>
      <c r="D99" s="4" t="s">
        <v>824</v>
      </c>
      <c r="E99" s="4" t="s">
        <v>844</v>
      </c>
      <c r="F99" s="4" t="s">
        <v>845</v>
      </c>
    </row>
    <row r="100" spans="1:6" x14ac:dyDescent="0.2">
      <c r="A100" s="4" t="s">
        <v>1354</v>
      </c>
      <c r="B100" s="4">
        <v>99</v>
      </c>
      <c r="C100" t="s">
        <v>854</v>
      </c>
      <c r="D100" s="4" t="s">
        <v>824</v>
      </c>
      <c r="E100" s="4" t="s">
        <v>844</v>
      </c>
      <c r="F100" s="4" t="s">
        <v>845</v>
      </c>
    </row>
    <row r="101" spans="1:6" x14ac:dyDescent="0.2">
      <c r="A101" s="4" t="s">
        <v>1354</v>
      </c>
      <c r="B101" s="4">
        <v>100</v>
      </c>
      <c r="C101" t="s">
        <v>855</v>
      </c>
      <c r="D101" s="4" t="s">
        <v>856</v>
      </c>
      <c r="E101" s="4" t="s">
        <v>844</v>
      </c>
      <c r="F101" s="4" t="s">
        <v>845</v>
      </c>
    </row>
    <row r="102" spans="1:6" x14ac:dyDescent="0.2">
      <c r="A102" s="4" t="s">
        <v>1354</v>
      </c>
      <c r="B102" s="4">
        <v>101</v>
      </c>
      <c r="C102" t="s">
        <v>857</v>
      </c>
      <c r="D102" s="4" t="s">
        <v>824</v>
      </c>
      <c r="E102" s="4" t="s">
        <v>844</v>
      </c>
      <c r="F102" s="4" t="s">
        <v>845</v>
      </c>
    </row>
    <row r="103" spans="1:6" x14ac:dyDescent="0.2">
      <c r="A103" s="4" t="s">
        <v>1354</v>
      </c>
      <c r="B103" s="4">
        <v>102</v>
      </c>
      <c r="C103" t="s">
        <v>858</v>
      </c>
      <c r="D103" s="4" t="s">
        <v>824</v>
      </c>
      <c r="E103" s="4" t="s">
        <v>844</v>
      </c>
      <c r="F103" s="4" t="s">
        <v>845</v>
      </c>
    </row>
    <row r="104" spans="1:6" x14ac:dyDescent="0.2">
      <c r="A104" s="4" t="s">
        <v>1354</v>
      </c>
      <c r="B104" s="4">
        <v>103</v>
      </c>
      <c r="C104" t="s">
        <v>859</v>
      </c>
      <c r="D104" s="4" t="s">
        <v>824</v>
      </c>
      <c r="E104" s="4" t="s">
        <v>844</v>
      </c>
      <c r="F104" s="4" t="s">
        <v>845</v>
      </c>
    </row>
    <row r="105" spans="1:6" x14ac:dyDescent="0.2">
      <c r="A105" s="4" t="s">
        <v>1354</v>
      </c>
      <c r="B105" s="4">
        <v>104</v>
      </c>
      <c r="C105" t="s">
        <v>860</v>
      </c>
      <c r="D105" s="4" t="s">
        <v>861</v>
      </c>
      <c r="E105" s="4" t="s">
        <v>844</v>
      </c>
      <c r="F105" s="4" t="s">
        <v>845</v>
      </c>
    </row>
    <row r="106" spans="1:6" x14ac:dyDescent="0.2">
      <c r="A106" s="4" t="s">
        <v>1354</v>
      </c>
      <c r="B106" s="4">
        <v>105</v>
      </c>
      <c r="C106" t="s">
        <v>862</v>
      </c>
      <c r="D106" s="4" t="s">
        <v>824</v>
      </c>
      <c r="E106" s="4" t="s">
        <v>844</v>
      </c>
      <c r="F106" s="4" t="s">
        <v>845</v>
      </c>
    </row>
    <row r="107" spans="1:6" x14ac:dyDescent="0.2">
      <c r="A107" s="4" t="s">
        <v>1354</v>
      </c>
      <c r="B107" s="4">
        <v>106</v>
      </c>
      <c r="C107" t="s">
        <v>863</v>
      </c>
      <c r="D107" s="4" t="s">
        <v>824</v>
      </c>
      <c r="E107" s="4" t="s">
        <v>864</v>
      </c>
      <c r="F107" s="4" t="s">
        <v>865</v>
      </c>
    </row>
    <row r="108" spans="1:6" x14ac:dyDescent="0.2">
      <c r="A108" s="4" t="s">
        <v>1354</v>
      </c>
      <c r="B108" s="4">
        <v>107</v>
      </c>
      <c r="C108" t="s">
        <v>866</v>
      </c>
      <c r="D108" s="4" t="s">
        <v>824</v>
      </c>
      <c r="E108" s="4" t="s">
        <v>864</v>
      </c>
      <c r="F108" s="4" t="s">
        <v>865</v>
      </c>
    </row>
    <row r="109" spans="1:6" x14ac:dyDescent="0.2">
      <c r="A109" s="4" t="s">
        <v>1354</v>
      </c>
      <c r="B109" s="4">
        <v>108</v>
      </c>
      <c r="C109" t="s">
        <v>867</v>
      </c>
      <c r="D109" s="4" t="s">
        <v>824</v>
      </c>
      <c r="E109" s="4" t="s">
        <v>864</v>
      </c>
      <c r="F109" s="4" t="s">
        <v>865</v>
      </c>
    </row>
    <row r="110" spans="1:6" x14ac:dyDescent="0.2">
      <c r="A110" s="4" t="s">
        <v>1354</v>
      </c>
      <c r="B110" s="4">
        <v>109</v>
      </c>
      <c r="C110" t="s">
        <v>868</v>
      </c>
      <c r="D110" s="4" t="s">
        <v>824</v>
      </c>
      <c r="E110" s="4" t="s">
        <v>864</v>
      </c>
      <c r="F110" s="4" t="s">
        <v>865</v>
      </c>
    </row>
    <row r="111" spans="1:6" x14ac:dyDescent="0.2">
      <c r="A111" s="4" t="s">
        <v>1354</v>
      </c>
      <c r="B111" s="4">
        <v>110</v>
      </c>
      <c r="C111" t="s">
        <v>869</v>
      </c>
      <c r="D111" s="4" t="s">
        <v>824</v>
      </c>
      <c r="E111" s="4" t="s">
        <v>864</v>
      </c>
      <c r="F111" s="4" t="s">
        <v>865</v>
      </c>
    </row>
    <row r="112" spans="1:6" x14ac:dyDescent="0.2">
      <c r="A112" s="4" t="s">
        <v>1354</v>
      </c>
      <c r="B112" s="4">
        <v>111</v>
      </c>
      <c r="C112" t="s">
        <v>870</v>
      </c>
      <c r="D112" s="4" t="s">
        <v>824</v>
      </c>
      <c r="E112" s="4" t="s">
        <v>864</v>
      </c>
      <c r="F112" s="4" t="s">
        <v>865</v>
      </c>
    </row>
    <row r="113" spans="1:6" x14ac:dyDescent="0.2">
      <c r="A113" s="4" t="s">
        <v>1354</v>
      </c>
      <c r="B113" s="4">
        <v>112</v>
      </c>
      <c r="C113" t="s">
        <v>871</v>
      </c>
      <c r="D113" s="4" t="s">
        <v>824</v>
      </c>
      <c r="E113" s="4" t="s">
        <v>864</v>
      </c>
      <c r="F113" s="4" t="s">
        <v>865</v>
      </c>
    </row>
    <row r="114" spans="1:6" x14ac:dyDescent="0.2">
      <c r="A114" s="4" t="s">
        <v>1354</v>
      </c>
      <c r="B114" s="4">
        <v>113</v>
      </c>
      <c r="C114" t="s">
        <v>872</v>
      </c>
      <c r="D114" s="4" t="s">
        <v>824</v>
      </c>
      <c r="E114" s="4" t="s">
        <v>864</v>
      </c>
      <c r="F114" s="4" t="s">
        <v>865</v>
      </c>
    </row>
    <row r="115" spans="1:6" x14ac:dyDescent="0.2">
      <c r="A115" s="4" t="s">
        <v>1354</v>
      </c>
      <c r="B115" s="4">
        <v>114</v>
      </c>
      <c r="C115" t="s">
        <v>873</v>
      </c>
      <c r="D115" s="4" t="s">
        <v>824</v>
      </c>
      <c r="E115" s="4" t="s">
        <v>864</v>
      </c>
      <c r="F115" s="4" t="s">
        <v>865</v>
      </c>
    </row>
    <row r="116" spans="1:6" x14ac:dyDescent="0.2">
      <c r="A116" s="4" t="s">
        <v>1354</v>
      </c>
      <c r="B116" s="4">
        <v>115</v>
      </c>
      <c r="C116" t="s">
        <v>874</v>
      </c>
      <c r="D116" s="4" t="s">
        <v>824</v>
      </c>
      <c r="E116" s="4" t="s">
        <v>864</v>
      </c>
      <c r="F116" s="4" t="s">
        <v>865</v>
      </c>
    </row>
    <row r="117" spans="1:6" x14ac:dyDescent="0.2">
      <c r="A117" s="4" t="s">
        <v>1354</v>
      </c>
      <c r="B117" s="4">
        <v>116</v>
      </c>
      <c r="C117" t="s">
        <v>875</v>
      </c>
      <c r="D117" s="4" t="s">
        <v>824</v>
      </c>
      <c r="E117" s="4" t="s">
        <v>864</v>
      </c>
      <c r="F117" s="4" t="s">
        <v>865</v>
      </c>
    </row>
    <row r="118" spans="1:6" x14ac:dyDescent="0.2">
      <c r="A118" s="4" t="s">
        <v>1354</v>
      </c>
      <c r="B118" s="4">
        <v>117</v>
      </c>
      <c r="C118" t="s">
        <v>876</v>
      </c>
      <c r="D118" s="4" t="s">
        <v>824</v>
      </c>
      <c r="E118" s="4" t="s">
        <v>864</v>
      </c>
      <c r="F118" s="4" t="s">
        <v>865</v>
      </c>
    </row>
    <row r="119" spans="1:6" x14ac:dyDescent="0.2">
      <c r="A119" s="4" t="s">
        <v>1354</v>
      </c>
      <c r="B119" s="4">
        <v>118</v>
      </c>
      <c r="C119" t="s">
        <v>877</v>
      </c>
      <c r="D119" s="4" t="s">
        <v>824</v>
      </c>
      <c r="E119" s="4" t="s">
        <v>864</v>
      </c>
      <c r="F119" s="4" t="s">
        <v>865</v>
      </c>
    </row>
    <row r="120" spans="1:6" x14ac:dyDescent="0.2">
      <c r="A120" s="4" t="s">
        <v>1354</v>
      </c>
      <c r="B120" s="4">
        <v>119</v>
      </c>
      <c r="C120" t="s">
        <v>878</v>
      </c>
      <c r="D120" s="4" t="s">
        <v>824</v>
      </c>
      <c r="E120" s="4" t="s">
        <v>864</v>
      </c>
      <c r="F120" s="4" t="s">
        <v>865</v>
      </c>
    </row>
    <row r="121" spans="1:6" x14ac:dyDescent="0.2">
      <c r="A121" s="4" t="s">
        <v>1354</v>
      </c>
      <c r="B121" s="4">
        <v>120</v>
      </c>
      <c r="C121" t="s">
        <v>879</v>
      </c>
      <c r="D121" s="4" t="s">
        <v>824</v>
      </c>
      <c r="E121" s="4" t="s">
        <v>864</v>
      </c>
      <c r="F121" s="4" t="s">
        <v>880</v>
      </c>
    </row>
    <row r="122" spans="1:6" x14ac:dyDescent="0.2">
      <c r="A122" s="4" t="s">
        <v>1354</v>
      </c>
      <c r="B122" s="4">
        <v>121</v>
      </c>
      <c r="C122" t="s">
        <v>881</v>
      </c>
      <c r="D122" s="4" t="s">
        <v>824</v>
      </c>
      <c r="E122" s="4" t="s">
        <v>864</v>
      </c>
      <c r="F122" s="4" t="s">
        <v>865</v>
      </c>
    </row>
    <row r="123" spans="1:6" x14ac:dyDescent="0.2">
      <c r="A123" s="4" t="s">
        <v>1354</v>
      </c>
      <c r="B123" s="4">
        <v>122</v>
      </c>
      <c r="C123" t="s">
        <v>882</v>
      </c>
      <c r="D123" s="4" t="s">
        <v>824</v>
      </c>
      <c r="E123" s="4" t="s">
        <v>883</v>
      </c>
      <c r="F123" s="4" t="s">
        <v>884</v>
      </c>
    </row>
    <row r="124" spans="1:6" x14ac:dyDescent="0.2">
      <c r="A124" s="4" t="s">
        <v>1354</v>
      </c>
      <c r="B124" s="4">
        <v>123</v>
      </c>
      <c r="C124" t="s">
        <v>885</v>
      </c>
      <c r="D124" s="4" t="s">
        <v>824</v>
      </c>
      <c r="E124" s="4" t="s">
        <v>883</v>
      </c>
      <c r="F124" s="4" t="s">
        <v>884</v>
      </c>
    </row>
    <row r="125" spans="1:6" x14ac:dyDescent="0.2">
      <c r="A125" s="4" t="s">
        <v>1354</v>
      </c>
      <c r="B125" s="4">
        <v>125</v>
      </c>
      <c r="C125" t="s">
        <v>886</v>
      </c>
      <c r="D125" s="4" t="s">
        <v>824</v>
      </c>
      <c r="E125" s="4" t="s">
        <v>883</v>
      </c>
      <c r="F125" s="4" t="s">
        <v>884</v>
      </c>
    </row>
    <row r="126" spans="1:6" x14ac:dyDescent="0.2">
      <c r="A126" s="4" t="s">
        <v>1354</v>
      </c>
      <c r="B126" s="4">
        <v>126</v>
      </c>
      <c r="C126" t="s">
        <v>887</v>
      </c>
      <c r="D126" s="4" t="s">
        <v>824</v>
      </c>
      <c r="E126" s="4" t="s">
        <v>883</v>
      </c>
      <c r="F126" s="4" t="s">
        <v>884</v>
      </c>
    </row>
    <row r="127" spans="1:6" x14ac:dyDescent="0.2">
      <c r="A127" s="4" t="s">
        <v>1354</v>
      </c>
      <c r="B127" s="4">
        <v>127</v>
      </c>
      <c r="C127" t="s">
        <v>888</v>
      </c>
      <c r="D127" s="4" t="s">
        <v>824</v>
      </c>
      <c r="E127" s="4" t="s">
        <v>883</v>
      </c>
      <c r="F127" s="4" t="s">
        <v>884</v>
      </c>
    </row>
    <row r="128" spans="1:6" x14ac:dyDescent="0.2">
      <c r="A128" s="4" t="s">
        <v>1354</v>
      </c>
      <c r="B128" s="4">
        <v>128</v>
      </c>
      <c r="C128" t="s">
        <v>889</v>
      </c>
      <c r="D128" s="4" t="s">
        <v>824</v>
      </c>
      <c r="E128" s="4" t="s">
        <v>883</v>
      </c>
      <c r="F128" s="4" t="s">
        <v>884</v>
      </c>
    </row>
    <row r="129" spans="1:6" x14ac:dyDescent="0.2">
      <c r="A129" s="4" t="s">
        <v>1354</v>
      </c>
      <c r="B129" s="4">
        <v>129</v>
      </c>
      <c r="C129" t="s">
        <v>890</v>
      </c>
      <c r="D129" s="4" t="s">
        <v>824</v>
      </c>
      <c r="E129" s="4" t="s">
        <v>883</v>
      </c>
      <c r="F129" s="4" t="s">
        <v>884</v>
      </c>
    </row>
    <row r="130" spans="1:6" x14ac:dyDescent="0.2">
      <c r="A130" s="4" t="s">
        <v>1354</v>
      </c>
      <c r="B130" s="4">
        <v>130</v>
      </c>
      <c r="C130" t="s">
        <v>891</v>
      </c>
      <c r="D130" s="4" t="s">
        <v>824</v>
      </c>
      <c r="E130" s="4" t="s">
        <v>883</v>
      </c>
      <c r="F130" s="4" t="s">
        <v>884</v>
      </c>
    </row>
    <row r="131" spans="1:6" x14ac:dyDescent="0.2">
      <c r="A131" s="4" t="s">
        <v>1354</v>
      </c>
      <c r="B131" s="4">
        <v>131</v>
      </c>
      <c r="C131" t="s">
        <v>892</v>
      </c>
      <c r="D131" s="4" t="s">
        <v>824</v>
      </c>
      <c r="E131" s="4" t="s">
        <v>883</v>
      </c>
      <c r="F131" s="4" t="s">
        <v>884</v>
      </c>
    </row>
    <row r="132" spans="1:6" x14ac:dyDescent="0.2">
      <c r="A132" s="4" t="s">
        <v>1354</v>
      </c>
      <c r="B132" s="4">
        <v>132</v>
      </c>
      <c r="C132" t="s">
        <v>893</v>
      </c>
      <c r="D132" s="4" t="s">
        <v>824</v>
      </c>
      <c r="E132" s="4" t="s">
        <v>883</v>
      </c>
      <c r="F132" s="4" t="s">
        <v>884</v>
      </c>
    </row>
    <row r="133" spans="1:6" x14ac:dyDescent="0.2">
      <c r="A133" s="4" t="s">
        <v>1354</v>
      </c>
      <c r="B133" s="4">
        <v>133</v>
      </c>
      <c r="C133" t="s">
        <v>894</v>
      </c>
      <c r="D133" s="4" t="s">
        <v>824</v>
      </c>
      <c r="E133" s="4" t="s">
        <v>883</v>
      </c>
      <c r="F133" s="4" t="s">
        <v>884</v>
      </c>
    </row>
    <row r="134" spans="1:6" x14ac:dyDescent="0.2">
      <c r="A134" s="4" t="s">
        <v>1354</v>
      </c>
      <c r="B134" s="4">
        <v>134</v>
      </c>
      <c r="C134" t="s">
        <v>895</v>
      </c>
      <c r="D134" s="4" t="s">
        <v>824</v>
      </c>
      <c r="E134" s="4" t="s">
        <v>883</v>
      </c>
      <c r="F134" s="4" t="s">
        <v>884</v>
      </c>
    </row>
    <row r="135" spans="1:6" x14ac:dyDescent="0.2">
      <c r="A135" s="4" t="s">
        <v>1354</v>
      </c>
      <c r="B135" s="4">
        <v>135</v>
      </c>
      <c r="C135" t="s">
        <v>896</v>
      </c>
      <c r="D135" s="4" t="s">
        <v>824</v>
      </c>
      <c r="E135" s="4" t="s">
        <v>883</v>
      </c>
      <c r="F135" s="4" t="s">
        <v>884</v>
      </c>
    </row>
    <row r="136" spans="1:6" x14ac:dyDescent="0.2">
      <c r="A136" s="4" t="s">
        <v>1354</v>
      </c>
      <c r="B136" s="4">
        <v>136</v>
      </c>
      <c r="C136" t="s">
        <v>897</v>
      </c>
      <c r="D136" s="4" t="s">
        <v>824</v>
      </c>
      <c r="E136" s="4" t="s">
        <v>898</v>
      </c>
      <c r="F136" s="4" t="s">
        <v>899</v>
      </c>
    </row>
    <row r="137" spans="1:6" x14ac:dyDescent="0.2">
      <c r="A137" s="4" t="s">
        <v>1354</v>
      </c>
      <c r="B137" s="4">
        <v>137</v>
      </c>
      <c r="C137" t="s">
        <v>900</v>
      </c>
      <c r="D137" s="4" t="s">
        <v>824</v>
      </c>
      <c r="E137" s="4" t="s">
        <v>898</v>
      </c>
      <c r="F137" s="4" t="s">
        <v>899</v>
      </c>
    </row>
    <row r="138" spans="1:6" x14ac:dyDescent="0.2">
      <c r="A138" s="4" t="s">
        <v>1354</v>
      </c>
      <c r="B138" s="4">
        <v>138</v>
      </c>
      <c r="C138" t="s">
        <v>901</v>
      </c>
      <c r="D138" s="4" t="s">
        <v>824</v>
      </c>
      <c r="E138" s="4" t="s">
        <v>898</v>
      </c>
      <c r="F138" s="4" t="s">
        <v>899</v>
      </c>
    </row>
    <row r="139" spans="1:6" x14ac:dyDescent="0.2">
      <c r="A139" s="4" t="s">
        <v>1354</v>
      </c>
      <c r="B139" s="4">
        <v>139</v>
      </c>
      <c r="C139" t="s">
        <v>902</v>
      </c>
      <c r="D139" s="4" t="s">
        <v>824</v>
      </c>
      <c r="E139" s="4" t="s">
        <v>898</v>
      </c>
      <c r="F139" s="4" t="s">
        <v>899</v>
      </c>
    </row>
    <row r="140" spans="1:6" x14ac:dyDescent="0.2">
      <c r="A140" s="4" t="s">
        <v>1354</v>
      </c>
      <c r="B140" s="4">
        <v>140</v>
      </c>
      <c r="C140" t="s">
        <v>903</v>
      </c>
      <c r="D140" s="4" t="s">
        <v>824</v>
      </c>
      <c r="E140" s="4" t="s">
        <v>898</v>
      </c>
      <c r="F140" s="4" t="s">
        <v>899</v>
      </c>
    </row>
    <row r="141" spans="1:6" x14ac:dyDescent="0.2">
      <c r="A141" s="4" t="s">
        <v>1354</v>
      </c>
      <c r="B141" s="4">
        <v>141</v>
      </c>
      <c r="C141" t="s">
        <v>904</v>
      </c>
      <c r="D141" s="4" t="s">
        <v>824</v>
      </c>
      <c r="E141" s="4" t="s">
        <v>898</v>
      </c>
      <c r="F141" s="4" t="s">
        <v>899</v>
      </c>
    </row>
    <row r="142" spans="1:6" x14ac:dyDescent="0.2">
      <c r="A142" s="4" t="s">
        <v>1354</v>
      </c>
      <c r="B142" s="4">
        <v>142</v>
      </c>
      <c r="C142" t="s">
        <v>905</v>
      </c>
      <c r="D142" s="4" t="s">
        <v>824</v>
      </c>
      <c r="E142" s="4" t="s">
        <v>898</v>
      </c>
      <c r="F142" s="4" t="s">
        <v>899</v>
      </c>
    </row>
    <row r="143" spans="1:6" x14ac:dyDescent="0.2">
      <c r="A143" s="4" t="s">
        <v>1354</v>
      </c>
      <c r="B143" s="4">
        <v>143</v>
      </c>
      <c r="C143" t="s">
        <v>906</v>
      </c>
      <c r="D143" s="4" t="s">
        <v>824</v>
      </c>
      <c r="E143" s="4" t="s">
        <v>898</v>
      </c>
      <c r="F143" s="4" t="s">
        <v>899</v>
      </c>
    </row>
    <row r="144" spans="1:6" x14ac:dyDescent="0.2">
      <c r="A144" s="4" t="s">
        <v>1354</v>
      </c>
      <c r="B144" s="4">
        <v>144</v>
      </c>
      <c r="C144" t="s">
        <v>907</v>
      </c>
      <c r="D144" s="4" t="s">
        <v>824</v>
      </c>
      <c r="E144" s="4" t="s">
        <v>898</v>
      </c>
      <c r="F144" s="4" t="s">
        <v>899</v>
      </c>
    </row>
    <row r="145" spans="1:6" x14ac:dyDescent="0.2">
      <c r="A145" s="4" t="s">
        <v>1354</v>
      </c>
      <c r="B145" s="4">
        <v>145</v>
      </c>
      <c r="C145" t="s">
        <v>908</v>
      </c>
      <c r="D145" s="4" t="s">
        <v>824</v>
      </c>
      <c r="E145" s="4" t="s">
        <v>898</v>
      </c>
      <c r="F145" s="4" t="s">
        <v>899</v>
      </c>
    </row>
    <row r="146" spans="1:6" x14ac:dyDescent="0.2">
      <c r="A146" s="4" t="s">
        <v>1354</v>
      </c>
      <c r="B146" s="4">
        <v>146</v>
      </c>
      <c r="C146" t="s">
        <v>909</v>
      </c>
      <c r="D146" s="4" t="s">
        <v>824</v>
      </c>
      <c r="E146" s="4" t="s">
        <v>898</v>
      </c>
      <c r="F146" s="4" t="s">
        <v>899</v>
      </c>
    </row>
    <row r="147" spans="1:6" x14ac:dyDescent="0.2">
      <c r="A147" s="4" t="s">
        <v>1354</v>
      </c>
      <c r="B147" s="4">
        <v>147</v>
      </c>
      <c r="C147" t="s">
        <v>910</v>
      </c>
      <c r="D147" s="4" t="s">
        <v>824</v>
      </c>
      <c r="E147" s="4" t="s">
        <v>898</v>
      </c>
      <c r="F147" s="4" t="s">
        <v>899</v>
      </c>
    </row>
    <row r="148" spans="1:6" x14ac:dyDescent="0.2">
      <c r="A148" s="4" t="s">
        <v>1354</v>
      </c>
      <c r="B148" s="4">
        <v>148</v>
      </c>
      <c r="C148" t="s">
        <v>911</v>
      </c>
      <c r="D148" s="4" t="s">
        <v>912</v>
      </c>
      <c r="E148" s="4" t="s">
        <v>913</v>
      </c>
      <c r="F148" s="4" t="s">
        <v>914</v>
      </c>
    </row>
    <row r="149" spans="1:6" x14ac:dyDescent="0.2">
      <c r="A149" s="4" t="s">
        <v>1354</v>
      </c>
      <c r="B149" s="4">
        <v>149</v>
      </c>
      <c r="C149" t="s">
        <v>915</v>
      </c>
      <c r="D149" s="4" t="s">
        <v>912</v>
      </c>
      <c r="E149" s="4" t="s">
        <v>913</v>
      </c>
      <c r="F149" s="4" t="s">
        <v>914</v>
      </c>
    </row>
    <row r="150" spans="1:6" x14ac:dyDescent="0.2">
      <c r="A150" s="4" t="s">
        <v>1354</v>
      </c>
      <c r="B150" s="4">
        <v>150</v>
      </c>
      <c r="C150" t="s">
        <v>916</v>
      </c>
      <c r="D150" s="4" t="s">
        <v>912</v>
      </c>
      <c r="E150" s="4" t="s">
        <v>913</v>
      </c>
      <c r="F150" s="4" t="s">
        <v>914</v>
      </c>
    </row>
    <row r="151" spans="1:6" x14ac:dyDescent="0.2">
      <c r="A151" s="4" t="s">
        <v>1354</v>
      </c>
      <c r="B151" s="4">
        <v>151</v>
      </c>
      <c r="C151" t="s">
        <v>917</v>
      </c>
      <c r="D151" s="4" t="s">
        <v>912</v>
      </c>
      <c r="E151" s="4" t="s">
        <v>913</v>
      </c>
      <c r="F151" s="4" t="s">
        <v>914</v>
      </c>
    </row>
    <row r="152" spans="1:6" x14ac:dyDescent="0.2">
      <c r="A152" s="4" t="s">
        <v>1354</v>
      </c>
      <c r="B152" s="4">
        <v>152</v>
      </c>
      <c r="C152" t="s">
        <v>918</v>
      </c>
      <c r="D152" s="4" t="s">
        <v>912</v>
      </c>
      <c r="E152" s="4" t="s">
        <v>913</v>
      </c>
      <c r="F152" s="4" t="s">
        <v>914</v>
      </c>
    </row>
    <row r="153" spans="1:6" x14ac:dyDescent="0.2">
      <c r="A153" s="4" t="s">
        <v>1354</v>
      </c>
      <c r="B153" s="4">
        <v>153</v>
      </c>
      <c r="C153" t="s">
        <v>919</v>
      </c>
      <c r="D153" s="4" t="s">
        <v>912</v>
      </c>
      <c r="E153" s="4" t="s">
        <v>913</v>
      </c>
      <c r="F153" s="4" t="s">
        <v>914</v>
      </c>
    </row>
    <row r="154" spans="1:6" x14ac:dyDescent="0.2">
      <c r="A154" s="4" t="s">
        <v>1354</v>
      </c>
      <c r="B154" s="4">
        <v>154</v>
      </c>
      <c r="C154" t="s">
        <v>920</v>
      </c>
      <c r="D154" s="4" t="s">
        <v>912</v>
      </c>
      <c r="E154" s="4" t="s">
        <v>913</v>
      </c>
      <c r="F154" s="4" t="s">
        <v>914</v>
      </c>
    </row>
    <row r="155" spans="1:6" x14ac:dyDescent="0.2">
      <c r="A155" s="4" t="s">
        <v>1354</v>
      </c>
      <c r="B155" s="4">
        <v>155</v>
      </c>
      <c r="C155" t="s">
        <v>921</v>
      </c>
      <c r="D155" s="4" t="s">
        <v>912</v>
      </c>
      <c r="E155" s="4" t="s">
        <v>913</v>
      </c>
      <c r="F155" s="4" t="s">
        <v>914</v>
      </c>
    </row>
    <row r="156" spans="1:6" x14ac:dyDescent="0.2">
      <c r="A156" s="4" t="s">
        <v>1354</v>
      </c>
      <c r="B156" s="4">
        <v>156</v>
      </c>
      <c r="C156" t="s">
        <v>922</v>
      </c>
      <c r="D156" s="4" t="s">
        <v>912</v>
      </c>
      <c r="E156" s="4" t="s">
        <v>913</v>
      </c>
      <c r="F156" s="4" t="s">
        <v>914</v>
      </c>
    </row>
    <row r="157" spans="1:6" x14ac:dyDescent="0.2">
      <c r="A157" s="4" t="s">
        <v>1354</v>
      </c>
      <c r="B157" s="4">
        <v>157</v>
      </c>
      <c r="C157" t="s">
        <v>923</v>
      </c>
      <c r="D157" s="4" t="s">
        <v>912</v>
      </c>
      <c r="E157" s="4" t="s">
        <v>913</v>
      </c>
      <c r="F157" s="4" t="s">
        <v>914</v>
      </c>
    </row>
    <row r="158" spans="1:6" x14ac:dyDescent="0.2">
      <c r="A158" s="4" t="s">
        <v>1354</v>
      </c>
      <c r="B158" s="4">
        <v>158</v>
      </c>
      <c r="C158" t="s">
        <v>924</v>
      </c>
      <c r="D158" s="4" t="s">
        <v>912</v>
      </c>
      <c r="E158" s="4" t="s">
        <v>913</v>
      </c>
      <c r="F158" s="4" t="s">
        <v>914</v>
      </c>
    </row>
    <row r="159" spans="1:6" x14ac:dyDescent="0.2">
      <c r="A159" s="4" t="s">
        <v>1354</v>
      </c>
      <c r="B159" s="4">
        <v>159</v>
      </c>
      <c r="C159" t="s">
        <v>925</v>
      </c>
      <c r="D159" s="4" t="s">
        <v>926</v>
      </c>
      <c r="E159" s="4" t="s">
        <v>927</v>
      </c>
      <c r="F159" s="4" t="s">
        <v>928</v>
      </c>
    </row>
    <row r="160" spans="1:6" x14ac:dyDescent="0.2">
      <c r="A160" s="4" t="s">
        <v>1354</v>
      </c>
      <c r="B160" s="4">
        <v>160</v>
      </c>
      <c r="C160" t="s">
        <v>929</v>
      </c>
      <c r="D160" s="4" t="s">
        <v>926</v>
      </c>
      <c r="E160" s="4" t="s">
        <v>927</v>
      </c>
      <c r="F160" s="4" t="s">
        <v>928</v>
      </c>
    </row>
    <row r="161" spans="1:6" x14ac:dyDescent="0.2">
      <c r="A161" s="4" t="s">
        <v>1354</v>
      </c>
      <c r="B161" s="4">
        <v>161</v>
      </c>
      <c r="C161" t="s">
        <v>930</v>
      </c>
      <c r="D161" s="4" t="s">
        <v>926</v>
      </c>
      <c r="E161" s="4" t="s">
        <v>927</v>
      </c>
      <c r="F161" s="4" t="s">
        <v>928</v>
      </c>
    </row>
    <row r="162" spans="1:6" x14ac:dyDescent="0.2">
      <c r="A162" s="4" t="s">
        <v>1354</v>
      </c>
      <c r="B162" s="4">
        <v>162</v>
      </c>
      <c r="C162" t="s">
        <v>931</v>
      </c>
      <c r="D162" s="4" t="s">
        <v>926</v>
      </c>
      <c r="E162" s="4" t="s">
        <v>927</v>
      </c>
      <c r="F162" s="4" t="s">
        <v>928</v>
      </c>
    </row>
    <row r="163" spans="1:6" x14ac:dyDescent="0.2">
      <c r="A163" s="4" t="s">
        <v>1354</v>
      </c>
      <c r="B163" s="4">
        <v>163</v>
      </c>
      <c r="C163" t="s">
        <v>932</v>
      </c>
      <c r="D163" s="4" t="s">
        <v>926</v>
      </c>
      <c r="E163" s="4" t="s">
        <v>927</v>
      </c>
      <c r="F163" s="4" t="s">
        <v>928</v>
      </c>
    </row>
    <row r="164" spans="1:6" x14ac:dyDescent="0.2">
      <c r="A164" s="4" t="s">
        <v>1354</v>
      </c>
      <c r="B164" s="4">
        <v>164</v>
      </c>
      <c r="C164" t="s">
        <v>933</v>
      </c>
      <c r="D164" s="4" t="s">
        <v>926</v>
      </c>
      <c r="E164" s="4" t="s">
        <v>927</v>
      </c>
      <c r="F164" s="4" t="s">
        <v>928</v>
      </c>
    </row>
    <row r="165" spans="1:6" x14ac:dyDescent="0.2">
      <c r="A165" s="4" t="s">
        <v>1354</v>
      </c>
      <c r="B165" s="4">
        <v>165</v>
      </c>
      <c r="C165" t="s">
        <v>934</v>
      </c>
      <c r="D165" s="4" t="s">
        <v>926</v>
      </c>
      <c r="E165" s="4" t="s">
        <v>927</v>
      </c>
      <c r="F165" s="4" t="s">
        <v>928</v>
      </c>
    </row>
    <row r="166" spans="1:6" x14ac:dyDescent="0.2">
      <c r="A166" s="4" t="s">
        <v>1354</v>
      </c>
      <c r="B166" s="4">
        <v>166</v>
      </c>
      <c r="C166" t="s">
        <v>935</v>
      </c>
      <c r="D166" s="4" t="s">
        <v>936</v>
      </c>
      <c r="E166" s="4" t="s">
        <v>937</v>
      </c>
      <c r="F166" s="4" t="s">
        <v>938</v>
      </c>
    </row>
    <row r="167" spans="1:6" x14ac:dyDescent="0.2">
      <c r="A167" s="4" t="s">
        <v>1354</v>
      </c>
      <c r="B167" s="4">
        <v>167</v>
      </c>
      <c r="C167" t="s">
        <v>939</v>
      </c>
      <c r="D167" s="4" t="s">
        <v>936</v>
      </c>
      <c r="E167" s="4" t="s">
        <v>937</v>
      </c>
      <c r="F167" s="4" t="s">
        <v>938</v>
      </c>
    </row>
    <row r="168" spans="1:6" x14ac:dyDescent="0.2">
      <c r="A168" s="4" t="s">
        <v>1354</v>
      </c>
      <c r="B168" s="4">
        <v>168</v>
      </c>
      <c r="C168" t="s">
        <v>940</v>
      </c>
      <c r="D168" s="4" t="s">
        <v>936</v>
      </c>
      <c r="E168" s="4" t="s">
        <v>937</v>
      </c>
      <c r="F168" s="4" t="s">
        <v>938</v>
      </c>
    </row>
    <row r="169" spans="1:6" x14ac:dyDescent="0.2">
      <c r="A169" s="4" t="s">
        <v>1354</v>
      </c>
      <c r="B169" s="4">
        <v>169</v>
      </c>
      <c r="C169" t="s">
        <v>941</v>
      </c>
      <c r="D169" s="4" t="s">
        <v>936</v>
      </c>
      <c r="E169" s="4" t="s">
        <v>937</v>
      </c>
      <c r="F169" s="4" t="s">
        <v>938</v>
      </c>
    </row>
    <row r="170" spans="1:6" x14ac:dyDescent="0.2">
      <c r="A170" s="4" t="s">
        <v>1354</v>
      </c>
      <c r="B170" s="4">
        <v>170</v>
      </c>
      <c r="C170" t="s">
        <v>942</v>
      </c>
      <c r="D170" s="4" t="s">
        <v>936</v>
      </c>
      <c r="E170" s="4" t="s">
        <v>937</v>
      </c>
      <c r="F170" s="4" t="s">
        <v>938</v>
      </c>
    </row>
    <row r="171" spans="1:6" x14ac:dyDescent="0.2">
      <c r="A171" s="4" t="s">
        <v>1354</v>
      </c>
      <c r="B171" s="4">
        <v>171</v>
      </c>
      <c r="C171" t="s">
        <v>943</v>
      </c>
      <c r="D171" s="4" t="s">
        <v>936</v>
      </c>
      <c r="E171" s="4" t="s">
        <v>937</v>
      </c>
      <c r="F171" s="4" t="s">
        <v>938</v>
      </c>
    </row>
    <row r="172" spans="1:6" x14ac:dyDescent="0.2">
      <c r="A172" s="4" t="s">
        <v>1354</v>
      </c>
      <c r="B172" s="4">
        <v>172</v>
      </c>
      <c r="C172" t="s">
        <v>944</v>
      </c>
      <c r="D172" s="4" t="s">
        <v>936</v>
      </c>
      <c r="E172" s="4" t="s">
        <v>945</v>
      </c>
      <c r="F172" s="4" t="s">
        <v>946</v>
      </c>
    </row>
    <row r="173" spans="1:6" x14ac:dyDescent="0.2">
      <c r="A173" s="4" t="s">
        <v>1354</v>
      </c>
      <c r="B173" s="4">
        <v>173</v>
      </c>
      <c r="C173" t="s">
        <v>947</v>
      </c>
      <c r="D173" s="4" t="s">
        <v>936</v>
      </c>
      <c r="E173" s="4" t="s">
        <v>945</v>
      </c>
      <c r="F173" s="4" t="s">
        <v>946</v>
      </c>
    </row>
    <row r="174" spans="1:6" x14ac:dyDescent="0.2">
      <c r="A174" s="4" t="s">
        <v>1354</v>
      </c>
      <c r="B174" s="4">
        <v>174</v>
      </c>
      <c r="C174" t="s">
        <v>948</v>
      </c>
      <c r="D174" s="4" t="s">
        <v>936</v>
      </c>
      <c r="E174" s="4" t="s">
        <v>945</v>
      </c>
      <c r="F174" s="4" t="s">
        <v>946</v>
      </c>
    </row>
    <row r="175" spans="1:6" x14ac:dyDescent="0.2">
      <c r="A175" s="4" t="s">
        <v>1354</v>
      </c>
      <c r="B175" s="4">
        <v>175</v>
      </c>
      <c r="C175" t="s">
        <v>949</v>
      </c>
      <c r="D175" s="4" t="s">
        <v>936</v>
      </c>
      <c r="E175" s="4" t="s">
        <v>945</v>
      </c>
      <c r="F175" s="4" t="s">
        <v>946</v>
      </c>
    </row>
    <row r="176" spans="1:6" x14ac:dyDescent="0.2">
      <c r="A176" s="4" t="s">
        <v>1354</v>
      </c>
      <c r="B176" s="4">
        <v>176</v>
      </c>
      <c r="C176" t="s">
        <v>950</v>
      </c>
      <c r="D176" s="4" t="s">
        <v>936</v>
      </c>
      <c r="E176" s="4" t="s">
        <v>945</v>
      </c>
      <c r="F176" s="4" t="s">
        <v>946</v>
      </c>
    </row>
    <row r="177" spans="1:6" x14ac:dyDescent="0.2">
      <c r="A177" s="4" t="s">
        <v>1354</v>
      </c>
      <c r="B177" s="4">
        <v>177</v>
      </c>
      <c r="C177" t="s">
        <v>951</v>
      </c>
      <c r="D177" s="4" t="s">
        <v>936</v>
      </c>
      <c r="E177" s="4" t="s">
        <v>952</v>
      </c>
      <c r="F177" s="4" t="s">
        <v>953</v>
      </c>
    </row>
    <row r="178" spans="1:6" x14ac:dyDescent="0.2">
      <c r="A178" s="4" t="s">
        <v>1354</v>
      </c>
      <c r="B178" s="4">
        <v>178</v>
      </c>
      <c r="C178" t="s">
        <v>954</v>
      </c>
      <c r="D178" s="4" t="s">
        <v>936</v>
      </c>
      <c r="E178" s="4" t="s">
        <v>952</v>
      </c>
      <c r="F178" s="4" t="s">
        <v>953</v>
      </c>
    </row>
    <row r="179" spans="1:6" x14ac:dyDescent="0.2">
      <c r="A179" s="4" t="s">
        <v>1354</v>
      </c>
      <c r="B179" s="4">
        <v>179</v>
      </c>
      <c r="C179" t="s">
        <v>955</v>
      </c>
      <c r="D179" s="4" t="s">
        <v>936</v>
      </c>
      <c r="E179" s="4" t="s">
        <v>952</v>
      </c>
      <c r="F179" s="4" t="s">
        <v>953</v>
      </c>
    </row>
    <row r="180" spans="1:6" x14ac:dyDescent="0.2">
      <c r="A180" s="4" t="s">
        <v>1354</v>
      </c>
      <c r="B180" s="4">
        <v>180</v>
      </c>
      <c r="C180" t="s">
        <v>956</v>
      </c>
      <c r="D180" s="4" t="s">
        <v>936</v>
      </c>
      <c r="E180" s="4" t="s">
        <v>952</v>
      </c>
      <c r="F180" s="4" t="s">
        <v>953</v>
      </c>
    </row>
    <row r="181" spans="1:6" x14ac:dyDescent="0.2">
      <c r="A181" s="4" t="s">
        <v>1354</v>
      </c>
      <c r="B181" s="4">
        <v>181</v>
      </c>
      <c r="C181" t="s">
        <v>957</v>
      </c>
      <c r="D181" s="4" t="s">
        <v>936</v>
      </c>
      <c r="E181" s="4" t="s">
        <v>952</v>
      </c>
      <c r="F181" s="4" t="s">
        <v>953</v>
      </c>
    </row>
    <row r="182" spans="1:6" x14ac:dyDescent="0.2">
      <c r="A182" s="4" t="s">
        <v>1354</v>
      </c>
      <c r="B182" s="4">
        <v>182</v>
      </c>
      <c r="C182" t="s">
        <v>958</v>
      </c>
      <c r="D182" s="4" t="s">
        <v>936</v>
      </c>
      <c r="E182" s="4" t="s">
        <v>959</v>
      </c>
      <c r="F182" s="4" t="s">
        <v>960</v>
      </c>
    </row>
    <row r="183" spans="1:6" x14ac:dyDescent="0.2">
      <c r="A183" s="4" t="s">
        <v>1354</v>
      </c>
      <c r="B183" s="4">
        <v>183</v>
      </c>
      <c r="C183" t="s">
        <v>961</v>
      </c>
      <c r="D183" s="4" t="s">
        <v>936</v>
      </c>
      <c r="E183" s="4" t="s">
        <v>959</v>
      </c>
      <c r="F183" s="4" t="s">
        <v>960</v>
      </c>
    </row>
    <row r="184" spans="1:6" x14ac:dyDescent="0.2">
      <c r="A184" s="4" t="s">
        <v>1354</v>
      </c>
      <c r="B184" s="4">
        <v>184</v>
      </c>
      <c r="C184" t="s">
        <v>962</v>
      </c>
      <c r="D184" s="4" t="s">
        <v>936</v>
      </c>
      <c r="E184" s="4" t="s">
        <v>959</v>
      </c>
      <c r="F184" s="4" t="s">
        <v>960</v>
      </c>
    </row>
    <row r="185" spans="1:6" x14ac:dyDescent="0.2">
      <c r="A185" s="4" t="s">
        <v>1354</v>
      </c>
      <c r="B185" s="4">
        <v>185</v>
      </c>
      <c r="C185" t="s">
        <v>963</v>
      </c>
      <c r="D185" s="4" t="s">
        <v>936</v>
      </c>
      <c r="E185" s="4" t="s">
        <v>959</v>
      </c>
      <c r="F185" s="4" t="s">
        <v>960</v>
      </c>
    </row>
    <row r="186" spans="1:6" x14ac:dyDescent="0.2">
      <c r="A186" s="4" t="s">
        <v>1354</v>
      </c>
      <c r="B186" s="4">
        <v>186</v>
      </c>
      <c r="C186" t="s">
        <v>964</v>
      </c>
      <c r="D186" s="4" t="s">
        <v>936</v>
      </c>
      <c r="E186" s="4" t="s">
        <v>959</v>
      </c>
      <c r="F186" s="4" t="s">
        <v>960</v>
      </c>
    </row>
    <row r="187" spans="1:6" x14ac:dyDescent="0.2">
      <c r="A187" s="4" t="s">
        <v>1354</v>
      </c>
      <c r="B187" s="4">
        <v>187</v>
      </c>
      <c r="C187" t="s">
        <v>965</v>
      </c>
      <c r="D187" s="4" t="s">
        <v>936</v>
      </c>
      <c r="E187" s="4" t="s">
        <v>966</v>
      </c>
      <c r="F187" s="4" t="s">
        <v>967</v>
      </c>
    </row>
    <row r="188" spans="1:6" x14ac:dyDescent="0.2">
      <c r="A188" s="4" t="s">
        <v>1354</v>
      </c>
      <c r="B188" s="4">
        <v>188</v>
      </c>
      <c r="C188" t="s">
        <v>968</v>
      </c>
      <c r="D188" s="4" t="s">
        <v>936</v>
      </c>
      <c r="E188" s="4" t="s">
        <v>966</v>
      </c>
      <c r="F188" s="4" t="s">
        <v>967</v>
      </c>
    </row>
    <row r="189" spans="1:6" x14ac:dyDescent="0.2">
      <c r="A189" s="4" t="s">
        <v>1354</v>
      </c>
      <c r="B189" s="4">
        <v>189</v>
      </c>
      <c r="C189" t="s">
        <v>969</v>
      </c>
      <c r="D189" s="4" t="s">
        <v>936</v>
      </c>
      <c r="E189" s="4" t="s">
        <v>966</v>
      </c>
      <c r="F189" s="4" t="s">
        <v>967</v>
      </c>
    </row>
    <row r="190" spans="1:6" x14ac:dyDescent="0.2">
      <c r="A190" s="4" t="s">
        <v>1354</v>
      </c>
      <c r="B190" s="4">
        <v>190</v>
      </c>
      <c r="C190" t="s">
        <v>970</v>
      </c>
      <c r="D190" s="4" t="s">
        <v>936</v>
      </c>
      <c r="E190" s="4" t="s">
        <v>966</v>
      </c>
      <c r="F190" s="4" t="s">
        <v>967</v>
      </c>
    </row>
    <row r="191" spans="1:6" x14ac:dyDescent="0.2">
      <c r="A191" s="4" t="s">
        <v>1354</v>
      </c>
      <c r="B191" s="4">
        <v>191</v>
      </c>
      <c r="C191" t="s">
        <v>971</v>
      </c>
      <c r="D191" s="4" t="s">
        <v>936</v>
      </c>
      <c r="E191" s="4" t="s">
        <v>966</v>
      </c>
      <c r="F191" s="4" t="s">
        <v>967</v>
      </c>
    </row>
    <row r="192" spans="1:6" x14ac:dyDescent="0.2">
      <c r="A192" s="4" t="s">
        <v>1354</v>
      </c>
      <c r="B192" s="4">
        <v>192</v>
      </c>
      <c r="C192" t="s">
        <v>972</v>
      </c>
      <c r="D192" s="4" t="s">
        <v>936</v>
      </c>
      <c r="E192" s="4" t="s">
        <v>966</v>
      </c>
      <c r="F192" s="4" t="s">
        <v>967</v>
      </c>
    </row>
    <row r="193" spans="1:6" x14ac:dyDescent="0.2">
      <c r="A193" s="4" t="s">
        <v>1354</v>
      </c>
      <c r="B193" s="4">
        <v>193</v>
      </c>
      <c r="C193" t="s">
        <v>973</v>
      </c>
      <c r="D193" s="4" t="s">
        <v>936</v>
      </c>
      <c r="E193" s="4" t="s">
        <v>974</v>
      </c>
      <c r="F193" s="4" t="s">
        <v>975</v>
      </c>
    </row>
    <row r="194" spans="1:6" x14ac:dyDescent="0.2">
      <c r="A194" s="4" t="s">
        <v>1354</v>
      </c>
      <c r="B194" s="4">
        <v>194</v>
      </c>
      <c r="C194" t="s">
        <v>976</v>
      </c>
      <c r="D194" s="4" t="s">
        <v>936</v>
      </c>
      <c r="E194" s="4" t="s">
        <v>974</v>
      </c>
      <c r="F194" s="4" t="s">
        <v>975</v>
      </c>
    </row>
    <row r="195" spans="1:6" x14ac:dyDescent="0.2">
      <c r="A195" s="4" t="s">
        <v>1354</v>
      </c>
      <c r="B195" s="4">
        <v>195</v>
      </c>
      <c r="C195" t="s">
        <v>977</v>
      </c>
      <c r="D195" s="4" t="s">
        <v>936</v>
      </c>
      <c r="E195" s="4" t="s">
        <v>974</v>
      </c>
      <c r="F195" s="4" t="s">
        <v>975</v>
      </c>
    </row>
    <row r="196" spans="1:6" x14ac:dyDescent="0.2">
      <c r="A196" s="4" t="s">
        <v>1354</v>
      </c>
      <c r="B196" s="4">
        <v>196</v>
      </c>
      <c r="C196" t="s">
        <v>978</v>
      </c>
      <c r="D196" s="4" t="s">
        <v>936</v>
      </c>
      <c r="E196" s="4" t="s">
        <v>974</v>
      </c>
      <c r="F196" s="4" t="s">
        <v>975</v>
      </c>
    </row>
    <row r="197" spans="1:6" x14ac:dyDescent="0.2">
      <c r="A197" s="4" t="s">
        <v>1354</v>
      </c>
      <c r="B197" s="4">
        <v>197</v>
      </c>
      <c r="C197" t="s">
        <v>979</v>
      </c>
      <c r="D197" s="4" t="s">
        <v>936</v>
      </c>
      <c r="E197" s="4" t="s">
        <v>974</v>
      </c>
      <c r="F197" s="4" t="s">
        <v>975</v>
      </c>
    </row>
    <row r="198" spans="1:6" x14ac:dyDescent="0.2">
      <c r="A198" s="4" t="s">
        <v>1354</v>
      </c>
      <c r="B198" s="4">
        <v>198</v>
      </c>
      <c r="C198" t="s">
        <v>980</v>
      </c>
      <c r="D198" s="4" t="s">
        <v>936</v>
      </c>
      <c r="E198" s="4" t="s">
        <v>981</v>
      </c>
      <c r="F198" s="4" t="s">
        <v>982</v>
      </c>
    </row>
    <row r="199" spans="1:6" x14ac:dyDescent="0.2">
      <c r="A199" s="4" t="s">
        <v>1354</v>
      </c>
      <c r="B199" s="4">
        <v>199</v>
      </c>
      <c r="C199" t="s">
        <v>983</v>
      </c>
      <c r="D199" s="4" t="s">
        <v>936</v>
      </c>
      <c r="E199" s="4" t="s">
        <v>981</v>
      </c>
      <c r="F199" s="4" t="s">
        <v>982</v>
      </c>
    </row>
    <row r="200" spans="1:6" x14ac:dyDescent="0.2">
      <c r="A200" s="4" t="s">
        <v>1354</v>
      </c>
      <c r="B200" s="4">
        <v>200</v>
      </c>
      <c r="C200" t="s">
        <v>984</v>
      </c>
      <c r="D200" s="4" t="s">
        <v>936</v>
      </c>
      <c r="E200" s="4" t="s">
        <v>981</v>
      </c>
      <c r="F200" s="4" t="s">
        <v>982</v>
      </c>
    </row>
    <row r="201" spans="1:6" x14ac:dyDescent="0.2">
      <c r="A201" s="4" t="s">
        <v>1354</v>
      </c>
      <c r="B201" s="4">
        <v>201</v>
      </c>
      <c r="C201" t="s">
        <v>985</v>
      </c>
      <c r="D201" s="4" t="s">
        <v>936</v>
      </c>
      <c r="E201" s="4" t="s">
        <v>981</v>
      </c>
      <c r="F201" s="4" t="s">
        <v>982</v>
      </c>
    </row>
    <row r="202" spans="1:6" x14ac:dyDescent="0.2">
      <c r="A202" s="4" t="s">
        <v>1354</v>
      </c>
      <c r="B202" s="4">
        <v>203</v>
      </c>
      <c r="C202" t="s">
        <v>986</v>
      </c>
      <c r="D202" s="4" t="s">
        <v>936</v>
      </c>
      <c r="E202" s="4" t="s">
        <v>981</v>
      </c>
      <c r="F202" s="4" t="s">
        <v>982</v>
      </c>
    </row>
    <row r="203" spans="1:6" x14ac:dyDescent="0.2">
      <c r="A203" s="4" t="s">
        <v>1354</v>
      </c>
      <c r="B203" s="4">
        <v>205</v>
      </c>
      <c r="C203" t="s">
        <v>987</v>
      </c>
      <c r="D203" s="4" t="s">
        <v>936</v>
      </c>
      <c r="E203" s="4" t="s">
        <v>988</v>
      </c>
      <c r="F203" s="4" t="s">
        <v>989</v>
      </c>
    </row>
    <row r="204" spans="1:6" x14ac:dyDescent="0.2">
      <c r="A204" s="4" t="s">
        <v>1354</v>
      </c>
      <c r="B204" s="4">
        <v>207</v>
      </c>
      <c r="C204" t="s">
        <v>990</v>
      </c>
      <c r="D204" s="4" t="s">
        <v>936</v>
      </c>
      <c r="E204" s="4" t="s">
        <v>988</v>
      </c>
      <c r="F204" s="4" t="s">
        <v>989</v>
      </c>
    </row>
    <row r="205" spans="1:6" x14ac:dyDescent="0.2">
      <c r="A205" s="4" t="s">
        <v>1354</v>
      </c>
      <c r="B205" s="4">
        <v>209</v>
      </c>
      <c r="C205" t="s">
        <v>991</v>
      </c>
      <c r="D205" s="4" t="s">
        <v>936</v>
      </c>
      <c r="E205" s="4" t="s">
        <v>988</v>
      </c>
      <c r="F205" s="4" t="s">
        <v>989</v>
      </c>
    </row>
    <row r="206" spans="1:6" x14ac:dyDescent="0.2">
      <c r="A206" s="4" t="s">
        <v>1354</v>
      </c>
      <c r="B206" s="4">
        <v>211</v>
      </c>
      <c r="C206" t="s">
        <v>992</v>
      </c>
      <c r="D206" s="4" t="s">
        <v>936</v>
      </c>
      <c r="E206" s="4" t="s">
        <v>988</v>
      </c>
      <c r="F206" s="4" t="s">
        <v>989</v>
      </c>
    </row>
    <row r="207" spans="1:6" x14ac:dyDescent="0.2">
      <c r="A207" s="4" t="s">
        <v>1354</v>
      </c>
      <c r="B207" s="4">
        <v>212</v>
      </c>
      <c r="C207" t="s">
        <v>993</v>
      </c>
      <c r="D207" s="4" t="s">
        <v>936</v>
      </c>
      <c r="E207" s="4" t="s">
        <v>988</v>
      </c>
      <c r="F207" s="4" t="s">
        <v>989</v>
      </c>
    </row>
    <row r="208" spans="1:6" x14ac:dyDescent="0.2">
      <c r="A208" s="4" t="s">
        <v>1354</v>
      </c>
      <c r="B208" s="4">
        <v>213</v>
      </c>
      <c r="C208" t="s">
        <v>994</v>
      </c>
      <c r="D208" s="4" t="s">
        <v>936</v>
      </c>
      <c r="E208" s="4" t="s">
        <v>988</v>
      </c>
      <c r="F208" s="4" t="s">
        <v>989</v>
      </c>
    </row>
    <row r="209" spans="1:6" x14ac:dyDescent="0.2">
      <c r="A209" s="4" t="s">
        <v>1354</v>
      </c>
      <c r="B209" s="4">
        <v>214</v>
      </c>
      <c r="C209" t="s">
        <v>995</v>
      </c>
      <c r="D209" s="4" t="s">
        <v>936</v>
      </c>
      <c r="E209" s="4" t="s">
        <v>996</v>
      </c>
      <c r="F209" s="4" t="s">
        <v>997</v>
      </c>
    </row>
    <row r="210" spans="1:6" x14ac:dyDescent="0.2">
      <c r="A210" s="4" t="s">
        <v>1354</v>
      </c>
      <c r="B210" s="4">
        <v>215</v>
      </c>
      <c r="C210" t="s">
        <v>998</v>
      </c>
      <c r="D210" s="4" t="s">
        <v>936</v>
      </c>
      <c r="E210" s="4" t="s">
        <v>996</v>
      </c>
      <c r="F210" s="4" t="s">
        <v>997</v>
      </c>
    </row>
    <row r="211" spans="1:6" x14ac:dyDescent="0.2">
      <c r="A211" s="4" t="s">
        <v>1354</v>
      </c>
      <c r="B211" s="4">
        <v>216</v>
      </c>
      <c r="C211" t="s">
        <v>999</v>
      </c>
      <c r="D211" s="4" t="s">
        <v>936</v>
      </c>
      <c r="E211" s="4" t="s">
        <v>996</v>
      </c>
      <c r="F211" s="4" t="s">
        <v>997</v>
      </c>
    </row>
    <row r="212" spans="1:6" x14ac:dyDescent="0.2">
      <c r="A212" s="4" t="s">
        <v>1354</v>
      </c>
      <c r="B212" s="4">
        <v>217</v>
      </c>
      <c r="C212" t="s">
        <v>1000</v>
      </c>
      <c r="D212" s="4" t="s">
        <v>936</v>
      </c>
      <c r="E212" s="4" t="s">
        <v>996</v>
      </c>
      <c r="F212" s="4" t="s">
        <v>997</v>
      </c>
    </row>
    <row r="213" spans="1:6" x14ac:dyDescent="0.2">
      <c r="A213" s="4" t="s">
        <v>1354</v>
      </c>
      <c r="B213" s="4">
        <v>218</v>
      </c>
      <c r="C213" t="s">
        <v>992</v>
      </c>
      <c r="D213" s="4" t="s">
        <v>936</v>
      </c>
      <c r="E213" s="4" t="s">
        <v>996</v>
      </c>
      <c r="F213" s="4" t="s">
        <v>997</v>
      </c>
    </row>
    <row r="214" spans="1:6" x14ac:dyDescent="0.2">
      <c r="A214" s="4" t="s">
        <v>1354</v>
      </c>
      <c r="B214" s="4">
        <v>219</v>
      </c>
      <c r="C214" t="s">
        <v>979</v>
      </c>
      <c r="D214" s="4" t="s">
        <v>936</v>
      </c>
      <c r="E214" s="4" t="s">
        <v>996</v>
      </c>
      <c r="F214" s="4" t="s">
        <v>997</v>
      </c>
    </row>
    <row r="215" spans="1:6" x14ac:dyDescent="0.2">
      <c r="A215" s="4" t="s">
        <v>1354</v>
      </c>
      <c r="B215" s="4">
        <v>220</v>
      </c>
      <c r="C215" t="s">
        <v>1001</v>
      </c>
      <c r="D215" s="4" t="s">
        <v>936</v>
      </c>
      <c r="E215" s="4" t="s">
        <v>1002</v>
      </c>
      <c r="F215" s="4" t="s">
        <v>1003</v>
      </c>
    </row>
    <row r="216" spans="1:6" x14ac:dyDescent="0.2">
      <c r="A216" s="4" t="s">
        <v>1354</v>
      </c>
      <c r="B216" s="4">
        <v>222</v>
      </c>
      <c r="C216" t="s">
        <v>1004</v>
      </c>
      <c r="D216" s="4" t="s">
        <v>936</v>
      </c>
      <c r="E216" s="4" t="s">
        <v>1002</v>
      </c>
      <c r="F216" s="4" t="s">
        <v>1003</v>
      </c>
    </row>
    <row r="217" spans="1:6" x14ac:dyDescent="0.2">
      <c r="A217" s="4" t="s">
        <v>1354</v>
      </c>
      <c r="B217" s="4">
        <v>223</v>
      </c>
      <c r="C217" t="s">
        <v>1005</v>
      </c>
      <c r="D217" s="4" t="s">
        <v>936</v>
      </c>
      <c r="E217" s="4" t="s">
        <v>1002</v>
      </c>
      <c r="F217" s="4" t="s">
        <v>1003</v>
      </c>
    </row>
    <row r="218" spans="1:6" x14ac:dyDescent="0.2">
      <c r="A218" s="4" t="s">
        <v>1354</v>
      </c>
      <c r="B218" s="4">
        <v>224</v>
      </c>
      <c r="C218" t="s">
        <v>1006</v>
      </c>
      <c r="D218" s="4" t="s">
        <v>936</v>
      </c>
      <c r="E218" s="4" t="s">
        <v>1002</v>
      </c>
      <c r="F218" s="4" t="s">
        <v>1003</v>
      </c>
    </row>
    <row r="219" spans="1:6" x14ac:dyDescent="0.2">
      <c r="A219" s="4" t="s">
        <v>1354</v>
      </c>
      <c r="B219" s="4">
        <v>225</v>
      </c>
      <c r="C219" t="s">
        <v>1007</v>
      </c>
      <c r="D219" s="4" t="s">
        <v>936</v>
      </c>
      <c r="E219" s="4" t="s">
        <v>1002</v>
      </c>
      <c r="F219" s="4" t="s">
        <v>1003</v>
      </c>
    </row>
    <row r="220" spans="1:6" x14ac:dyDescent="0.2">
      <c r="A220" s="4" t="s">
        <v>1354</v>
      </c>
      <c r="B220" s="4">
        <v>226</v>
      </c>
      <c r="C220" t="s">
        <v>1008</v>
      </c>
      <c r="D220" s="4" t="s">
        <v>936</v>
      </c>
      <c r="E220" s="4" t="s">
        <v>1002</v>
      </c>
      <c r="F220" s="4" t="s">
        <v>1003</v>
      </c>
    </row>
    <row r="221" spans="1:6" x14ac:dyDescent="0.2">
      <c r="A221" s="4" t="s">
        <v>1354</v>
      </c>
      <c r="B221" s="4">
        <v>227</v>
      </c>
      <c r="C221" t="s">
        <v>1009</v>
      </c>
      <c r="D221" s="4" t="s">
        <v>936</v>
      </c>
      <c r="E221" s="4" t="s">
        <v>1010</v>
      </c>
      <c r="F221" s="4" t="s">
        <v>1011</v>
      </c>
    </row>
    <row r="222" spans="1:6" x14ac:dyDescent="0.2">
      <c r="A222" s="4" t="s">
        <v>1354</v>
      </c>
      <c r="B222" s="4">
        <v>228</v>
      </c>
      <c r="C222" t="s">
        <v>1012</v>
      </c>
      <c r="D222" s="4" t="s">
        <v>936</v>
      </c>
      <c r="E222" s="4" t="s">
        <v>1010</v>
      </c>
      <c r="F222" s="4" t="s">
        <v>1011</v>
      </c>
    </row>
    <row r="223" spans="1:6" x14ac:dyDescent="0.2">
      <c r="A223" s="4" t="s">
        <v>1354</v>
      </c>
      <c r="B223" s="4">
        <v>229</v>
      </c>
      <c r="C223" t="s">
        <v>1013</v>
      </c>
      <c r="D223" s="4" t="s">
        <v>936</v>
      </c>
      <c r="E223" s="4" t="s">
        <v>1010</v>
      </c>
      <c r="F223" s="4" t="s">
        <v>1011</v>
      </c>
    </row>
    <row r="224" spans="1:6" x14ac:dyDescent="0.2">
      <c r="A224" s="4" t="s">
        <v>1354</v>
      </c>
      <c r="B224" s="4">
        <v>230</v>
      </c>
      <c r="C224" t="s">
        <v>1014</v>
      </c>
      <c r="D224" s="4" t="s">
        <v>936</v>
      </c>
      <c r="E224" s="4" t="s">
        <v>1010</v>
      </c>
      <c r="F224" s="4" t="s">
        <v>1011</v>
      </c>
    </row>
    <row r="225" spans="1:6" x14ac:dyDescent="0.2">
      <c r="A225" s="4" t="s">
        <v>1354</v>
      </c>
      <c r="B225" s="4">
        <v>231</v>
      </c>
      <c r="C225" t="s">
        <v>1015</v>
      </c>
      <c r="D225" s="4" t="s">
        <v>936</v>
      </c>
      <c r="E225" s="4" t="s">
        <v>1010</v>
      </c>
      <c r="F225" s="4" t="s">
        <v>1011</v>
      </c>
    </row>
    <row r="226" spans="1:6" x14ac:dyDescent="0.2">
      <c r="A226" s="4" t="s">
        <v>1354</v>
      </c>
      <c r="B226" s="4">
        <v>232</v>
      </c>
      <c r="C226" t="s">
        <v>1016</v>
      </c>
      <c r="D226" s="4" t="s">
        <v>936</v>
      </c>
      <c r="E226" s="4" t="s">
        <v>1010</v>
      </c>
      <c r="F226" s="4" t="s">
        <v>1011</v>
      </c>
    </row>
    <row r="227" spans="1:6" x14ac:dyDescent="0.2">
      <c r="A227" s="4" t="s">
        <v>1354</v>
      </c>
      <c r="B227" s="4">
        <v>233</v>
      </c>
      <c r="C227" t="s">
        <v>1017</v>
      </c>
      <c r="D227" s="4" t="s">
        <v>936</v>
      </c>
      <c r="E227" s="4" t="s">
        <v>1018</v>
      </c>
      <c r="F227" s="4" t="s">
        <v>1019</v>
      </c>
    </row>
    <row r="228" spans="1:6" x14ac:dyDescent="0.2">
      <c r="A228" s="4" t="s">
        <v>1354</v>
      </c>
      <c r="B228" s="4">
        <v>234</v>
      </c>
      <c r="C228" t="s">
        <v>1020</v>
      </c>
      <c r="D228" s="4" t="s">
        <v>936</v>
      </c>
      <c r="E228" s="4" t="s">
        <v>1018</v>
      </c>
      <c r="F228" s="4" t="s">
        <v>1019</v>
      </c>
    </row>
    <row r="229" spans="1:6" x14ac:dyDescent="0.2">
      <c r="A229" s="4" t="s">
        <v>1354</v>
      </c>
      <c r="B229" s="4">
        <v>235</v>
      </c>
      <c r="C229" t="s">
        <v>1021</v>
      </c>
      <c r="D229" s="4" t="s">
        <v>936</v>
      </c>
      <c r="E229" s="4" t="s">
        <v>1018</v>
      </c>
      <c r="F229" s="4" t="s">
        <v>1019</v>
      </c>
    </row>
    <row r="230" spans="1:6" x14ac:dyDescent="0.2">
      <c r="A230" s="4" t="s">
        <v>1354</v>
      </c>
      <c r="B230" s="4">
        <v>236</v>
      </c>
      <c r="C230" t="s">
        <v>1022</v>
      </c>
      <c r="D230" s="4" t="s">
        <v>936</v>
      </c>
      <c r="E230" s="4" t="s">
        <v>1018</v>
      </c>
      <c r="F230" s="4" t="s">
        <v>1019</v>
      </c>
    </row>
    <row r="231" spans="1:6" x14ac:dyDescent="0.2">
      <c r="A231" s="4" t="s">
        <v>1354</v>
      </c>
      <c r="B231" s="4">
        <v>237</v>
      </c>
      <c r="C231" t="s">
        <v>1023</v>
      </c>
      <c r="D231" s="4" t="s">
        <v>936</v>
      </c>
      <c r="E231" s="4" t="s">
        <v>1018</v>
      </c>
      <c r="F231" s="4" t="s">
        <v>1019</v>
      </c>
    </row>
    <row r="232" spans="1:6" x14ac:dyDescent="0.2">
      <c r="A232" s="4" t="s">
        <v>1354</v>
      </c>
      <c r="B232" s="4">
        <v>238</v>
      </c>
      <c r="C232" t="s">
        <v>1024</v>
      </c>
      <c r="D232" s="4" t="s">
        <v>936</v>
      </c>
      <c r="E232" s="4" t="s">
        <v>1018</v>
      </c>
      <c r="F232" s="4" t="s">
        <v>1019</v>
      </c>
    </row>
    <row r="233" spans="1:6" x14ac:dyDescent="0.2">
      <c r="A233" s="4" t="s">
        <v>1354</v>
      </c>
      <c r="B233" s="4">
        <v>239</v>
      </c>
      <c r="C233" t="s">
        <v>1025</v>
      </c>
      <c r="D233" s="4" t="s">
        <v>733</v>
      </c>
      <c r="E233" s="4" t="s">
        <v>1026</v>
      </c>
      <c r="F233" s="4" t="s">
        <v>1027</v>
      </c>
    </row>
    <row r="234" spans="1:6" x14ac:dyDescent="0.2">
      <c r="A234" s="4" t="s">
        <v>1354</v>
      </c>
      <c r="B234" s="4">
        <v>240</v>
      </c>
      <c r="C234" t="s">
        <v>1028</v>
      </c>
      <c r="D234" s="4" t="s">
        <v>733</v>
      </c>
      <c r="E234" s="4" t="s">
        <v>1026</v>
      </c>
      <c r="F234" s="4" t="s">
        <v>1027</v>
      </c>
    </row>
    <row r="235" spans="1:6" x14ac:dyDescent="0.2">
      <c r="A235" s="4" t="s">
        <v>1354</v>
      </c>
      <c r="B235" s="4">
        <v>241</v>
      </c>
      <c r="C235" t="s">
        <v>1029</v>
      </c>
      <c r="D235" s="4" t="s">
        <v>733</v>
      </c>
      <c r="E235" s="4" t="s">
        <v>1026</v>
      </c>
      <c r="F235" s="4" t="s">
        <v>1027</v>
      </c>
    </row>
    <row r="236" spans="1:6" x14ac:dyDescent="0.2">
      <c r="A236" s="4" t="s">
        <v>1354</v>
      </c>
      <c r="B236" s="4">
        <v>242</v>
      </c>
      <c r="C236" t="s">
        <v>1030</v>
      </c>
      <c r="D236" s="4" t="s">
        <v>733</v>
      </c>
      <c r="E236" s="4" t="s">
        <v>1026</v>
      </c>
      <c r="F236" s="4" t="s">
        <v>1031</v>
      </c>
    </row>
    <row r="237" spans="1:6" x14ac:dyDescent="0.2">
      <c r="A237" s="4" t="s">
        <v>1354</v>
      </c>
      <c r="B237" s="4">
        <v>243</v>
      </c>
      <c r="C237" t="s">
        <v>1032</v>
      </c>
      <c r="D237" s="4" t="s">
        <v>733</v>
      </c>
      <c r="E237" s="4" t="s">
        <v>1026</v>
      </c>
      <c r="F237" s="4" t="s">
        <v>1031</v>
      </c>
    </row>
    <row r="238" spans="1:6" x14ac:dyDescent="0.2">
      <c r="A238" s="4" t="s">
        <v>1354</v>
      </c>
      <c r="B238" s="4">
        <v>244</v>
      </c>
      <c r="C238" t="s">
        <v>1033</v>
      </c>
      <c r="D238" s="4" t="s">
        <v>733</v>
      </c>
      <c r="E238" s="4" t="s">
        <v>1026</v>
      </c>
      <c r="F238" s="4" t="s">
        <v>1031</v>
      </c>
    </row>
    <row r="239" spans="1:6" x14ac:dyDescent="0.2">
      <c r="A239" s="4" t="s">
        <v>1354</v>
      </c>
      <c r="B239" s="4">
        <v>245</v>
      </c>
      <c r="C239" t="s">
        <v>1034</v>
      </c>
      <c r="D239" s="4" t="s">
        <v>733</v>
      </c>
      <c r="E239" s="4" t="s">
        <v>1026</v>
      </c>
      <c r="F239" s="4" t="s">
        <v>1031</v>
      </c>
    </row>
    <row r="240" spans="1:6" x14ac:dyDescent="0.2">
      <c r="A240" s="4" t="s">
        <v>1354</v>
      </c>
      <c r="B240" s="4">
        <v>246</v>
      </c>
      <c r="C240" t="s">
        <v>1035</v>
      </c>
      <c r="D240" s="4" t="s">
        <v>733</v>
      </c>
      <c r="E240" s="4" t="s">
        <v>1026</v>
      </c>
      <c r="F240" s="4" t="s">
        <v>1031</v>
      </c>
    </row>
    <row r="241" spans="1:6" x14ac:dyDescent="0.2">
      <c r="A241" s="4" t="s">
        <v>1354</v>
      </c>
      <c r="B241" s="4">
        <v>247</v>
      </c>
      <c r="C241" t="s">
        <v>1036</v>
      </c>
      <c r="D241" s="4" t="s">
        <v>733</v>
      </c>
      <c r="E241" s="4" t="s">
        <v>1026</v>
      </c>
      <c r="F241" s="4" t="s">
        <v>1031</v>
      </c>
    </row>
    <row r="242" spans="1:6" x14ac:dyDescent="0.2">
      <c r="A242" s="4" t="s">
        <v>1354</v>
      </c>
      <c r="B242" s="4">
        <v>248</v>
      </c>
      <c r="C242" t="s">
        <v>1037</v>
      </c>
      <c r="D242" s="4" t="s">
        <v>733</v>
      </c>
      <c r="E242" s="4" t="s">
        <v>1038</v>
      </c>
      <c r="F242" s="4" t="s">
        <v>1039</v>
      </c>
    </row>
    <row r="243" spans="1:6" x14ac:dyDescent="0.2">
      <c r="A243" s="4" t="s">
        <v>1354</v>
      </c>
      <c r="B243" s="4">
        <v>249</v>
      </c>
      <c r="C243" t="s">
        <v>1040</v>
      </c>
      <c r="D243" s="4" t="s">
        <v>733</v>
      </c>
      <c r="E243" s="4" t="s">
        <v>1038</v>
      </c>
      <c r="F243" s="4" t="s">
        <v>1039</v>
      </c>
    </row>
    <row r="244" spans="1:6" x14ac:dyDescent="0.2">
      <c r="A244" s="4" t="s">
        <v>1354</v>
      </c>
      <c r="B244" s="4">
        <v>250</v>
      </c>
      <c r="C244" t="s">
        <v>1041</v>
      </c>
      <c r="D244" s="4" t="s">
        <v>733</v>
      </c>
      <c r="E244" s="4" t="s">
        <v>1038</v>
      </c>
      <c r="F244" s="4" t="s">
        <v>1039</v>
      </c>
    </row>
    <row r="245" spans="1:6" x14ac:dyDescent="0.2">
      <c r="A245" s="4" t="s">
        <v>1354</v>
      </c>
      <c r="B245" s="4">
        <v>251</v>
      </c>
      <c r="C245" t="s">
        <v>1042</v>
      </c>
      <c r="D245" s="4" t="s">
        <v>733</v>
      </c>
      <c r="E245" s="4" t="s">
        <v>1038</v>
      </c>
      <c r="F245" s="4" t="s">
        <v>1039</v>
      </c>
    </row>
    <row r="246" spans="1:6" x14ac:dyDescent="0.2">
      <c r="A246" s="4" t="s">
        <v>1354</v>
      </c>
      <c r="B246" s="4">
        <v>252</v>
      </c>
      <c r="C246" t="s">
        <v>1043</v>
      </c>
      <c r="D246" s="4" t="s">
        <v>733</v>
      </c>
      <c r="E246" s="4" t="s">
        <v>1038</v>
      </c>
      <c r="F246" s="4" t="s">
        <v>1039</v>
      </c>
    </row>
    <row r="247" spans="1:6" x14ac:dyDescent="0.2">
      <c r="A247" s="4" t="s">
        <v>1354</v>
      </c>
      <c r="B247" s="4">
        <v>254</v>
      </c>
      <c r="C247" t="s">
        <v>1044</v>
      </c>
      <c r="D247" s="4" t="s">
        <v>733</v>
      </c>
      <c r="E247" s="4" t="s">
        <v>1038</v>
      </c>
      <c r="F247" s="4" t="s">
        <v>1039</v>
      </c>
    </row>
    <row r="248" spans="1:6" x14ac:dyDescent="0.2">
      <c r="A248" s="4" t="s">
        <v>1354</v>
      </c>
      <c r="B248" s="4">
        <v>255</v>
      </c>
      <c r="C248" t="s">
        <v>1045</v>
      </c>
      <c r="D248" s="4" t="s">
        <v>733</v>
      </c>
      <c r="E248" s="4" t="s">
        <v>1038</v>
      </c>
      <c r="F248" s="4" t="s">
        <v>1039</v>
      </c>
    </row>
    <row r="249" spans="1:6" x14ac:dyDescent="0.2">
      <c r="A249" s="4" t="s">
        <v>1354</v>
      </c>
      <c r="B249" s="4">
        <v>256</v>
      </c>
      <c r="C249" t="s">
        <v>1046</v>
      </c>
      <c r="D249" s="4" t="s">
        <v>733</v>
      </c>
      <c r="E249" s="4" t="s">
        <v>1038</v>
      </c>
      <c r="F249" s="4" t="s">
        <v>1039</v>
      </c>
    </row>
    <row r="250" spans="1:6" x14ac:dyDescent="0.2">
      <c r="A250" s="4" t="s">
        <v>1354</v>
      </c>
      <c r="B250" s="4">
        <v>257</v>
      </c>
      <c r="C250" t="s">
        <v>1047</v>
      </c>
      <c r="D250" s="4" t="s">
        <v>733</v>
      </c>
      <c r="E250" s="4" t="s">
        <v>1038</v>
      </c>
      <c r="F250" s="4" t="s">
        <v>1039</v>
      </c>
    </row>
    <row r="251" spans="1:6" x14ac:dyDescent="0.2">
      <c r="A251" s="4" t="s">
        <v>1354</v>
      </c>
      <c r="B251" s="4">
        <v>258</v>
      </c>
      <c r="C251" t="s">
        <v>1048</v>
      </c>
      <c r="D251" s="4" t="s">
        <v>733</v>
      </c>
      <c r="E251" s="4" t="s">
        <v>1038</v>
      </c>
      <c r="F251" s="4" t="s">
        <v>1049</v>
      </c>
    </row>
    <row r="252" spans="1:6" x14ac:dyDescent="0.2">
      <c r="A252" s="4" t="s">
        <v>1354</v>
      </c>
      <c r="B252" s="4">
        <v>259</v>
      </c>
      <c r="C252" t="s">
        <v>1050</v>
      </c>
      <c r="D252" s="4" t="s">
        <v>733</v>
      </c>
      <c r="E252" s="4" t="s">
        <v>1038</v>
      </c>
      <c r="F252" s="4" t="s">
        <v>1049</v>
      </c>
    </row>
    <row r="253" spans="1:6" x14ac:dyDescent="0.2">
      <c r="A253" s="4" t="s">
        <v>1354</v>
      </c>
      <c r="B253" s="4">
        <v>260</v>
      </c>
      <c r="C253" t="s">
        <v>1051</v>
      </c>
      <c r="D253" s="4" t="s">
        <v>733</v>
      </c>
      <c r="E253" s="4" t="s">
        <v>1038</v>
      </c>
      <c r="F253" s="4" t="s">
        <v>1049</v>
      </c>
    </row>
    <row r="254" spans="1:6" x14ac:dyDescent="0.2">
      <c r="A254" s="4" t="s">
        <v>1354</v>
      </c>
      <c r="B254" s="4">
        <v>261</v>
      </c>
      <c r="C254" t="s">
        <v>1052</v>
      </c>
      <c r="D254" s="4" t="s">
        <v>733</v>
      </c>
      <c r="E254" s="4" t="s">
        <v>1038</v>
      </c>
      <c r="F254" s="4" t="s">
        <v>1049</v>
      </c>
    </row>
    <row r="255" spans="1:6" x14ac:dyDescent="0.2">
      <c r="A255" s="4" t="s">
        <v>1354</v>
      </c>
      <c r="B255" s="4">
        <v>262</v>
      </c>
      <c r="C255" t="s">
        <v>1053</v>
      </c>
      <c r="D255" s="4" t="s">
        <v>733</v>
      </c>
      <c r="E255" s="4" t="s">
        <v>1038</v>
      </c>
      <c r="F255" s="4" t="s">
        <v>1049</v>
      </c>
    </row>
    <row r="256" spans="1:6" x14ac:dyDescent="0.2">
      <c r="A256" s="4" t="s">
        <v>1354</v>
      </c>
      <c r="B256" s="4">
        <v>263</v>
      </c>
      <c r="C256" t="s">
        <v>1054</v>
      </c>
      <c r="D256" s="4" t="s">
        <v>733</v>
      </c>
      <c r="E256" s="4" t="s">
        <v>1038</v>
      </c>
      <c r="F256" s="4" t="s">
        <v>1049</v>
      </c>
    </row>
    <row r="257" spans="1:6" x14ac:dyDescent="0.2">
      <c r="A257" s="4" t="s">
        <v>1354</v>
      </c>
      <c r="B257" s="4">
        <v>264</v>
      </c>
      <c r="C257" t="s">
        <v>1055</v>
      </c>
      <c r="D257" s="4" t="s">
        <v>733</v>
      </c>
      <c r="E257" s="4" t="s">
        <v>1038</v>
      </c>
      <c r="F257" s="4" t="s">
        <v>1049</v>
      </c>
    </row>
    <row r="258" spans="1:6" x14ac:dyDescent="0.2">
      <c r="A258" s="4" t="s">
        <v>1354</v>
      </c>
      <c r="B258" s="4">
        <v>265</v>
      </c>
      <c r="C258" t="s">
        <v>1056</v>
      </c>
      <c r="D258" s="4" t="s">
        <v>733</v>
      </c>
      <c r="E258" s="4" t="s">
        <v>1038</v>
      </c>
      <c r="F258" s="4" t="s">
        <v>1049</v>
      </c>
    </row>
    <row r="259" spans="1:6" x14ac:dyDescent="0.2">
      <c r="A259" s="4" t="s">
        <v>1354</v>
      </c>
      <c r="B259" s="4">
        <v>266</v>
      </c>
      <c r="C259" t="s">
        <v>1057</v>
      </c>
      <c r="D259" s="4" t="s">
        <v>733</v>
      </c>
      <c r="E259" s="4" t="s">
        <v>1038</v>
      </c>
      <c r="F259" s="4" t="s">
        <v>1049</v>
      </c>
    </row>
    <row r="260" spans="1:6" x14ac:dyDescent="0.2">
      <c r="A260" s="4" t="s">
        <v>1354</v>
      </c>
      <c r="B260" s="4">
        <v>267</v>
      </c>
      <c r="C260" t="s">
        <v>1058</v>
      </c>
      <c r="D260" s="4" t="s">
        <v>733</v>
      </c>
      <c r="E260" s="4" t="s">
        <v>1059</v>
      </c>
      <c r="F260" s="4" t="s">
        <v>1060</v>
      </c>
    </row>
    <row r="261" spans="1:6" x14ac:dyDescent="0.2">
      <c r="A261" s="4" t="s">
        <v>1354</v>
      </c>
      <c r="B261" s="4">
        <v>268</v>
      </c>
      <c r="C261" t="s">
        <v>1061</v>
      </c>
      <c r="D261" s="4" t="s">
        <v>733</v>
      </c>
      <c r="E261" s="4" t="s">
        <v>1059</v>
      </c>
      <c r="F261" s="4" t="s">
        <v>1060</v>
      </c>
    </row>
    <row r="262" spans="1:6" x14ac:dyDescent="0.2">
      <c r="A262" s="4" t="s">
        <v>1354</v>
      </c>
      <c r="B262" s="4">
        <v>269</v>
      </c>
      <c r="C262" t="s">
        <v>1062</v>
      </c>
      <c r="D262" s="4" t="s">
        <v>733</v>
      </c>
      <c r="E262" s="4" t="s">
        <v>1059</v>
      </c>
      <c r="F262" s="4" t="s">
        <v>1060</v>
      </c>
    </row>
    <row r="263" spans="1:6" x14ac:dyDescent="0.2">
      <c r="A263" s="4" t="s">
        <v>1354</v>
      </c>
      <c r="B263" s="4">
        <v>270</v>
      </c>
      <c r="C263" t="s">
        <v>1063</v>
      </c>
      <c r="D263" s="4" t="s">
        <v>733</v>
      </c>
      <c r="E263" s="4" t="s">
        <v>1059</v>
      </c>
      <c r="F263" s="4" t="s">
        <v>1060</v>
      </c>
    </row>
    <row r="264" spans="1:6" x14ac:dyDescent="0.2">
      <c r="A264" s="4" t="s">
        <v>1354</v>
      </c>
      <c r="B264" s="4">
        <v>271</v>
      </c>
      <c r="C264" t="s">
        <v>1064</v>
      </c>
      <c r="D264" s="4" t="s">
        <v>733</v>
      </c>
      <c r="E264" s="4" t="s">
        <v>1059</v>
      </c>
      <c r="F264" s="4" t="s">
        <v>1060</v>
      </c>
    </row>
    <row r="265" spans="1:6" x14ac:dyDescent="0.2">
      <c r="A265" s="4" t="s">
        <v>1354</v>
      </c>
      <c r="B265" s="4">
        <v>273</v>
      </c>
      <c r="C265" t="s">
        <v>1065</v>
      </c>
      <c r="D265" s="4" t="s">
        <v>733</v>
      </c>
      <c r="E265" s="4" t="s">
        <v>1059</v>
      </c>
      <c r="F265" s="4" t="s">
        <v>1060</v>
      </c>
    </row>
    <row r="266" spans="1:6" x14ac:dyDescent="0.2">
      <c r="A266" s="4" t="s">
        <v>1354</v>
      </c>
      <c r="B266" s="4">
        <v>274</v>
      </c>
      <c r="C266" t="s">
        <v>1066</v>
      </c>
      <c r="D266" s="4" t="s">
        <v>733</v>
      </c>
      <c r="E266" s="4" t="s">
        <v>1059</v>
      </c>
      <c r="F266" s="4" t="s">
        <v>1060</v>
      </c>
    </row>
    <row r="267" spans="1:6" x14ac:dyDescent="0.2">
      <c r="A267" s="4" t="s">
        <v>1354</v>
      </c>
      <c r="B267" s="4">
        <v>275</v>
      </c>
      <c r="C267" t="s">
        <v>1067</v>
      </c>
      <c r="D267" s="4" t="s">
        <v>733</v>
      </c>
      <c r="E267" s="4" t="s">
        <v>1059</v>
      </c>
      <c r="F267" s="4" t="s">
        <v>1060</v>
      </c>
    </row>
    <row r="268" spans="1:6" x14ac:dyDescent="0.2">
      <c r="A268" s="4" t="s">
        <v>1354</v>
      </c>
      <c r="B268" s="4">
        <v>276</v>
      </c>
      <c r="C268" t="s">
        <v>1068</v>
      </c>
      <c r="D268" s="4" t="s">
        <v>733</v>
      </c>
      <c r="E268" s="4" t="s">
        <v>1059</v>
      </c>
      <c r="F268" s="4" t="s">
        <v>1060</v>
      </c>
    </row>
    <row r="269" spans="1:6" x14ac:dyDescent="0.2">
      <c r="A269" s="4" t="s">
        <v>1354</v>
      </c>
      <c r="B269" s="4">
        <v>277</v>
      </c>
      <c r="C269" t="s">
        <v>1069</v>
      </c>
      <c r="D269" s="4" t="s">
        <v>733</v>
      </c>
      <c r="E269" s="4" t="s">
        <v>1059</v>
      </c>
      <c r="F269" s="4" t="s">
        <v>1060</v>
      </c>
    </row>
    <row r="270" spans="1:6" x14ac:dyDescent="0.2">
      <c r="A270" s="4" t="s">
        <v>1354</v>
      </c>
      <c r="B270" s="4">
        <v>278</v>
      </c>
      <c r="C270" t="s">
        <v>1070</v>
      </c>
      <c r="D270" s="4" t="s">
        <v>733</v>
      </c>
      <c r="E270" s="4" t="s">
        <v>1059</v>
      </c>
      <c r="F270" s="4" t="s">
        <v>1060</v>
      </c>
    </row>
    <row r="271" spans="1:6" x14ac:dyDescent="0.2">
      <c r="A271" s="4" t="s">
        <v>1354</v>
      </c>
      <c r="B271" s="4">
        <v>281</v>
      </c>
      <c r="C271" t="s">
        <v>1071</v>
      </c>
      <c r="D271" s="4" t="s">
        <v>733</v>
      </c>
      <c r="E271" s="4" t="s">
        <v>1059</v>
      </c>
      <c r="F271" s="4" t="s">
        <v>1072</v>
      </c>
    </row>
    <row r="272" spans="1:6" x14ac:dyDescent="0.2">
      <c r="A272" s="4" t="s">
        <v>1354</v>
      </c>
      <c r="B272" s="4">
        <v>282</v>
      </c>
      <c r="C272" t="s">
        <v>1073</v>
      </c>
      <c r="D272" s="4" t="s">
        <v>733</v>
      </c>
      <c r="E272" s="4" t="s">
        <v>1059</v>
      </c>
      <c r="F272" s="4" t="s">
        <v>1072</v>
      </c>
    </row>
    <row r="273" spans="1:6" x14ac:dyDescent="0.2">
      <c r="A273" s="4" t="s">
        <v>1354</v>
      </c>
      <c r="B273" s="4">
        <v>283</v>
      </c>
      <c r="C273" t="s">
        <v>1074</v>
      </c>
      <c r="D273" s="4" t="s">
        <v>733</v>
      </c>
      <c r="E273" s="4" t="s">
        <v>1059</v>
      </c>
      <c r="F273" s="4" t="s">
        <v>1072</v>
      </c>
    </row>
    <row r="274" spans="1:6" x14ac:dyDescent="0.2">
      <c r="A274" s="4" t="s">
        <v>1354</v>
      </c>
      <c r="B274" s="4">
        <v>284</v>
      </c>
      <c r="C274" t="s">
        <v>1075</v>
      </c>
      <c r="D274" s="4" t="s">
        <v>733</v>
      </c>
      <c r="E274" s="4" t="s">
        <v>1059</v>
      </c>
      <c r="F274" s="4" t="s">
        <v>1072</v>
      </c>
    </row>
    <row r="275" spans="1:6" x14ac:dyDescent="0.2">
      <c r="A275" s="4" t="s">
        <v>1354</v>
      </c>
      <c r="B275" s="4">
        <v>285</v>
      </c>
      <c r="C275" t="s">
        <v>1076</v>
      </c>
      <c r="D275" s="4" t="s">
        <v>733</v>
      </c>
      <c r="E275" s="4" t="s">
        <v>1059</v>
      </c>
      <c r="F275" s="4" t="s">
        <v>1072</v>
      </c>
    </row>
    <row r="276" spans="1:6" x14ac:dyDescent="0.2">
      <c r="A276" s="4" t="s">
        <v>1354</v>
      </c>
      <c r="B276" s="4">
        <v>286</v>
      </c>
      <c r="C276" t="s">
        <v>1077</v>
      </c>
      <c r="D276" s="4" t="s">
        <v>733</v>
      </c>
      <c r="E276" s="4" t="s">
        <v>1059</v>
      </c>
      <c r="F276" s="4" t="s">
        <v>1072</v>
      </c>
    </row>
    <row r="277" spans="1:6" x14ac:dyDescent="0.2">
      <c r="A277" s="4" t="s">
        <v>1354</v>
      </c>
      <c r="B277" s="4">
        <v>287</v>
      </c>
      <c r="C277" t="s">
        <v>1078</v>
      </c>
      <c r="D277" s="4" t="s">
        <v>733</v>
      </c>
      <c r="E277" s="4" t="s">
        <v>1059</v>
      </c>
      <c r="F277" s="4" t="s">
        <v>1072</v>
      </c>
    </row>
    <row r="278" spans="1:6" x14ac:dyDescent="0.2">
      <c r="A278" s="4" t="s">
        <v>1354</v>
      </c>
      <c r="B278" s="4">
        <v>288</v>
      </c>
      <c r="C278" t="s">
        <v>1079</v>
      </c>
      <c r="D278" s="4" t="s">
        <v>733</v>
      </c>
      <c r="E278" s="4" t="s">
        <v>1059</v>
      </c>
      <c r="F278" s="4" t="s">
        <v>1072</v>
      </c>
    </row>
    <row r="279" spans="1:6" x14ac:dyDescent="0.2">
      <c r="A279" s="4" t="s">
        <v>1354</v>
      </c>
      <c r="B279" s="4">
        <v>289</v>
      </c>
      <c r="C279" t="s">
        <v>1080</v>
      </c>
      <c r="D279" s="4" t="s">
        <v>733</v>
      </c>
      <c r="E279" s="4" t="s">
        <v>1038</v>
      </c>
      <c r="F279" s="4" t="s">
        <v>1081</v>
      </c>
    </row>
    <row r="280" spans="1:6" x14ac:dyDescent="0.2">
      <c r="A280" s="4" t="s">
        <v>1354</v>
      </c>
      <c r="B280" s="4">
        <v>290</v>
      </c>
      <c r="C280" t="s">
        <v>1082</v>
      </c>
      <c r="D280" s="4" t="s">
        <v>733</v>
      </c>
      <c r="E280" s="4" t="s">
        <v>1038</v>
      </c>
      <c r="F280" s="4" t="s">
        <v>1081</v>
      </c>
    </row>
    <row r="281" spans="1:6" x14ac:dyDescent="0.2">
      <c r="A281" s="4" t="s">
        <v>1354</v>
      </c>
      <c r="B281" s="4">
        <v>291</v>
      </c>
      <c r="C281" t="s">
        <v>1083</v>
      </c>
      <c r="D281" s="4" t="s">
        <v>733</v>
      </c>
      <c r="E281" s="4" t="s">
        <v>1038</v>
      </c>
      <c r="F281" s="4" t="s">
        <v>1081</v>
      </c>
    </row>
    <row r="282" spans="1:6" x14ac:dyDescent="0.2">
      <c r="A282" s="4" t="s">
        <v>1354</v>
      </c>
      <c r="B282" s="4">
        <v>292</v>
      </c>
      <c r="C282" t="s">
        <v>1084</v>
      </c>
      <c r="D282" s="4" t="s">
        <v>733</v>
      </c>
      <c r="E282" s="4" t="s">
        <v>1038</v>
      </c>
      <c r="F282" s="4" t="s">
        <v>1081</v>
      </c>
    </row>
    <row r="283" spans="1:6" x14ac:dyDescent="0.2">
      <c r="A283" s="4" t="s">
        <v>1354</v>
      </c>
      <c r="B283" s="4">
        <v>293</v>
      </c>
      <c r="C283" t="s">
        <v>1085</v>
      </c>
      <c r="D283" s="4" t="s">
        <v>733</v>
      </c>
      <c r="E283" s="4" t="s">
        <v>1038</v>
      </c>
      <c r="F283" s="4" t="s">
        <v>1081</v>
      </c>
    </row>
    <row r="284" spans="1:6" x14ac:dyDescent="0.2">
      <c r="A284" s="4" t="s">
        <v>1354</v>
      </c>
      <c r="B284" s="4">
        <v>294</v>
      </c>
      <c r="C284" t="s">
        <v>1086</v>
      </c>
      <c r="D284" s="4" t="s">
        <v>733</v>
      </c>
      <c r="E284" s="4" t="s">
        <v>1038</v>
      </c>
      <c r="F284" s="4" t="s">
        <v>1081</v>
      </c>
    </row>
    <row r="285" spans="1:6" x14ac:dyDescent="0.2">
      <c r="A285" s="4" t="s">
        <v>1354</v>
      </c>
      <c r="B285" s="4">
        <v>295</v>
      </c>
      <c r="C285" t="s">
        <v>1087</v>
      </c>
      <c r="D285" s="4" t="s">
        <v>733</v>
      </c>
      <c r="E285" s="4" t="s">
        <v>1038</v>
      </c>
      <c r="F285" s="4" t="s">
        <v>1081</v>
      </c>
    </row>
    <row r="286" spans="1:6" x14ac:dyDescent="0.2">
      <c r="A286" s="4" t="s">
        <v>1354</v>
      </c>
      <c r="B286" s="4">
        <v>296</v>
      </c>
      <c r="C286" t="s">
        <v>1088</v>
      </c>
      <c r="D286" s="4" t="s">
        <v>733</v>
      </c>
      <c r="E286" s="4" t="s">
        <v>1038</v>
      </c>
      <c r="F286" s="4" t="s">
        <v>1081</v>
      </c>
    </row>
    <row r="287" spans="1:6" x14ac:dyDescent="0.2">
      <c r="A287" s="4" t="s">
        <v>1354</v>
      </c>
      <c r="B287" s="4">
        <v>297</v>
      </c>
      <c r="C287" t="s">
        <v>1089</v>
      </c>
      <c r="D287" s="4" t="s">
        <v>733</v>
      </c>
      <c r="E287" s="4" t="s">
        <v>1038</v>
      </c>
      <c r="F287" s="4" t="s">
        <v>1081</v>
      </c>
    </row>
    <row r="288" spans="1:6" x14ac:dyDescent="0.2">
      <c r="A288" s="4" t="s">
        <v>1354</v>
      </c>
      <c r="B288" s="4">
        <v>298</v>
      </c>
      <c r="C288" t="s">
        <v>1090</v>
      </c>
      <c r="D288" s="4" t="s">
        <v>1091</v>
      </c>
      <c r="E288" s="4" t="s">
        <v>1059</v>
      </c>
      <c r="F288" s="4" t="s">
        <v>1092</v>
      </c>
    </row>
    <row r="289" spans="1:6" x14ac:dyDescent="0.2">
      <c r="A289" s="4" t="s">
        <v>1354</v>
      </c>
      <c r="B289" s="4">
        <v>299</v>
      </c>
      <c r="C289" t="s">
        <v>1093</v>
      </c>
      <c r="D289" s="4" t="s">
        <v>1094</v>
      </c>
      <c r="E289" s="4" t="s">
        <v>1059</v>
      </c>
      <c r="F289" s="4" t="s">
        <v>1092</v>
      </c>
    </row>
    <row r="290" spans="1:6" x14ac:dyDescent="0.2">
      <c r="A290" s="4" t="s">
        <v>1354</v>
      </c>
      <c r="B290" s="4">
        <v>300</v>
      </c>
      <c r="C290" t="s">
        <v>1095</v>
      </c>
      <c r="D290" s="4" t="s">
        <v>1094</v>
      </c>
      <c r="E290" s="4" t="s">
        <v>1059</v>
      </c>
      <c r="F290" s="4" t="s">
        <v>1092</v>
      </c>
    </row>
    <row r="291" spans="1:6" x14ac:dyDescent="0.2">
      <c r="A291" s="4" t="s">
        <v>1354</v>
      </c>
      <c r="B291" s="4">
        <v>301</v>
      </c>
      <c r="C291" t="s">
        <v>1096</v>
      </c>
      <c r="D291" s="4" t="s">
        <v>1094</v>
      </c>
      <c r="E291" s="4" t="s">
        <v>1059</v>
      </c>
      <c r="F291" s="4" t="s">
        <v>1092</v>
      </c>
    </row>
    <row r="292" spans="1:6" x14ac:dyDescent="0.2">
      <c r="A292" s="4" t="s">
        <v>1354</v>
      </c>
      <c r="B292" s="4">
        <v>302</v>
      </c>
      <c r="C292" t="s">
        <v>1097</v>
      </c>
      <c r="D292" s="4" t="s">
        <v>1094</v>
      </c>
      <c r="E292" s="4" t="s">
        <v>1059</v>
      </c>
      <c r="F292" s="4" t="s">
        <v>1092</v>
      </c>
    </row>
    <row r="293" spans="1:6" x14ac:dyDescent="0.2">
      <c r="A293" s="4" t="s">
        <v>1354</v>
      </c>
      <c r="B293" s="4">
        <v>303</v>
      </c>
      <c r="C293" t="s">
        <v>1098</v>
      </c>
      <c r="D293" s="4" t="s">
        <v>1094</v>
      </c>
      <c r="E293" s="4" t="s">
        <v>1059</v>
      </c>
      <c r="F293" s="4" t="s">
        <v>1092</v>
      </c>
    </row>
    <row r="294" spans="1:6" x14ac:dyDescent="0.2">
      <c r="A294" s="4" t="s">
        <v>1354</v>
      </c>
      <c r="B294" s="4">
        <v>304</v>
      </c>
      <c r="C294" t="s">
        <v>1099</v>
      </c>
      <c r="D294" s="4" t="s">
        <v>1094</v>
      </c>
      <c r="E294" s="4" t="s">
        <v>1059</v>
      </c>
      <c r="F294" s="4" t="s">
        <v>1092</v>
      </c>
    </row>
    <row r="295" spans="1:6" x14ac:dyDescent="0.2">
      <c r="A295" s="4" t="s">
        <v>1354</v>
      </c>
      <c r="B295" s="4">
        <v>305</v>
      </c>
      <c r="C295" t="s">
        <v>1100</v>
      </c>
      <c r="D295" s="4" t="s">
        <v>1094</v>
      </c>
      <c r="E295" s="4" t="s">
        <v>1059</v>
      </c>
      <c r="F295" s="4" t="s">
        <v>1092</v>
      </c>
    </row>
    <row r="296" spans="1:6" x14ac:dyDescent="0.2">
      <c r="A296" s="4" t="s">
        <v>1354</v>
      </c>
      <c r="B296" s="4">
        <v>306</v>
      </c>
      <c r="C296" t="s">
        <v>1101</v>
      </c>
      <c r="D296" s="4" t="s">
        <v>1094</v>
      </c>
      <c r="E296" s="4" t="s">
        <v>1059</v>
      </c>
      <c r="F296" s="4" t="s">
        <v>1092</v>
      </c>
    </row>
    <row r="297" spans="1:6" x14ac:dyDescent="0.2">
      <c r="A297" s="4" t="s">
        <v>1354</v>
      </c>
      <c r="B297" s="4">
        <v>307</v>
      </c>
      <c r="C297" t="s">
        <v>1102</v>
      </c>
      <c r="D297" s="4" t="s">
        <v>1094</v>
      </c>
      <c r="E297" s="4" t="s">
        <v>1059</v>
      </c>
      <c r="F297" s="4" t="s">
        <v>1092</v>
      </c>
    </row>
    <row r="298" spans="1:6" x14ac:dyDescent="0.2">
      <c r="A298" s="4" t="s">
        <v>1354</v>
      </c>
      <c r="B298" s="4">
        <v>308</v>
      </c>
      <c r="C298" t="s">
        <v>1103</v>
      </c>
      <c r="D298" s="4" t="s">
        <v>936</v>
      </c>
      <c r="E298" s="4" t="s">
        <v>1104</v>
      </c>
      <c r="F298" s="4" t="s">
        <v>1105</v>
      </c>
    </row>
    <row r="299" spans="1:6" x14ac:dyDescent="0.2">
      <c r="A299" s="4" t="s">
        <v>1354</v>
      </c>
      <c r="B299" s="4">
        <v>309</v>
      </c>
      <c r="C299" t="s">
        <v>1106</v>
      </c>
      <c r="D299" s="4" t="s">
        <v>936</v>
      </c>
      <c r="E299" s="4" t="s">
        <v>1104</v>
      </c>
      <c r="F299" s="4" t="s">
        <v>1105</v>
      </c>
    </row>
    <row r="300" spans="1:6" x14ac:dyDescent="0.2">
      <c r="A300" s="4" t="s">
        <v>1354</v>
      </c>
      <c r="B300" s="4">
        <v>310</v>
      </c>
      <c r="C300" t="s">
        <v>1107</v>
      </c>
      <c r="D300" s="4" t="s">
        <v>936</v>
      </c>
      <c r="E300" s="4" t="s">
        <v>1104</v>
      </c>
      <c r="F300" s="4" t="s">
        <v>1105</v>
      </c>
    </row>
    <row r="301" spans="1:6" x14ac:dyDescent="0.2">
      <c r="A301" s="4" t="s">
        <v>1354</v>
      </c>
      <c r="B301" s="4">
        <v>311</v>
      </c>
      <c r="C301" t="s">
        <v>1108</v>
      </c>
      <c r="D301" s="4" t="s">
        <v>936</v>
      </c>
      <c r="E301" s="4" t="s">
        <v>1104</v>
      </c>
      <c r="F301" s="4" t="s">
        <v>1105</v>
      </c>
    </row>
    <row r="302" spans="1:6" x14ac:dyDescent="0.2">
      <c r="A302" s="4" t="s">
        <v>1354</v>
      </c>
      <c r="B302" s="4">
        <v>312</v>
      </c>
      <c r="C302" t="s">
        <v>1109</v>
      </c>
      <c r="D302" s="4" t="s">
        <v>936</v>
      </c>
      <c r="E302" s="4" t="s">
        <v>1104</v>
      </c>
      <c r="F302" s="4" t="s">
        <v>1105</v>
      </c>
    </row>
    <row r="303" spans="1:6" x14ac:dyDescent="0.2">
      <c r="A303" s="4" t="s">
        <v>1354</v>
      </c>
      <c r="B303" s="4">
        <v>313</v>
      </c>
      <c r="C303" t="s">
        <v>1110</v>
      </c>
      <c r="D303" s="4" t="s">
        <v>936</v>
      </c>
      <c r="E303" s="4" t="s">
        <v>1104</v>
      </c>
      <c r="F303" s="4" t="s">
        <v>1105</v>
      </c>
    </row>
    <row r="304" spans="1:6" x14ac:dyDescent="0.2">
      <c r="A304" s="4" t="s">
        <v>1354</v>
      </c>
      <c r="B304" s="4">
        <v>315</v>
      </c>
      <c r="C304" t="s">
        <v>1111</v>
      </c>
      <c r="D304" s="4" t="s">
        <v>936</v>
      </c>
      <c r="E304" s="4" t="s">
        <v>1112</v>
      </c>
      <c r="F304" s="4" t="s">
        <v>1113</v>
      </c>
    </row>
    <row r="305" spans="1:6" x14ac:dyDescent="0.2">
      <c r="A305" s="4" t="s">
        <v>1354</v>
      </c>
      <c r="B305" s="4">
        <v>316</v>
      </c>
      <c r="C305" t="s">
        <v>1114</v>
      </c>
      <c r="D305" s="4" t="s">
        <v>936</v>
      </c>
      <c r="E305" s="4" t="s">
        <v>1112</v>
      </c>
      <c r="F305" s="4" t="s">
        <v>1113</v>
      </c>
    </row>
    <row r="306" spans="1:6" x14ac:dyDescent="0.2">
      <c r="A306" s="4" t="s">
        <v>1354</v>
      </c>
      <c r="B306" s="4">
        <v>317</v>
      </c>
      <c r="C306" t="s">
        <v>1115</v>
      </c>
      <c r="D306" s="4" t="s">
        <v>936</v>
      </c>
      <c r="E306" s="4" t="s">
        <v>1112</v>
      </c>
      <c r="F306" s="4" t="s">
        <v>1113</v>
      </c>
    </row>
    <row r="307" spans="1:6" x14ac:dyDescent="0.2">
      <c r="A307" s="4" t="s">
        <v>1354</v>
      </c>
      <c r="B307" s="4">
        <v>318</v>
      </c>
      <c r="C307" t="s">
        <v>1116</v>
      </c>
      <c r="D307" s="4" t="s">
        <v>936</v>
      </c>
      <c r="E307" s="4" t="s">
        <v>1112</v>
      </c>
      <c r="F307" s="4" t="s">
        <v>1113</v>
      </c>
    </row>
    <row r="308" spans="1:6" x14ac:dyDescent="0.2">
      <c r="A308" s="4" t="s">
        <v>1354</v>
      </c>
      <c r="B308" s="4">
        <v>319</v>
      </c>
      <c r="C308" t="s">
        <v>1117</v>
      </c>
      <c r="D308" s="4" t="s">
        <v>936</v>
      </c>
      <c r="E308" s="4" t="s">
        <v>1112</v>
      </c>
      <c r="F308" s="4" t="s">
        <v>1113</v>
      </c>
    </row>
    <row r="309" spans="1:6" x14ac:dyDescent="0.2">
      <c r="A309" s="4" t="s">
        <v>1354</v>
      </c>
      <c r="B309" s="4">
        <v>320</v>
      </c>
      <c r="C309" t="s">
        <v>1118</v>
      </c>
      <c r="D309" s="4" t="s">
        <v>936</v>
      </c>
      <c r="E309" s="4" t="s">
        <v>1119</v>
      </c>
      <c r="F309" s="4" t="s">
        <v>1120</v>
      </c>
    </row>
    <row r="310" spans="1:6" x14ac:dyDescent="0.2">
      <c r="A310" s="4" t="s">
        <v>1354</v>
      </c>
      <c r="B310" s="4">
        <v>321</v>
      </c>
      <c r="C310" t="s">
        <v>1121</v>
      </c>
      <c r="D310" s="4" t="s">
        <v>936</v>
      </c>
      <c r="E310" s="4" t="s">
        <v>1119</v>
      </c>
      <c r="F310" s="4" t="s">
        <v>1120</v>
      </c>
    </row>
    <row r="311" spans="1:6" x14ac:dyDescent="0.2">
      <c r="A311" s="4" t="s">
        <v>1354</v>
      </c>
      <c r="B311" s="4">
        <v>322</v>
      </c>
      <c r="C311" t="s">
        <v>1122</v>
      </c>
      <c r="D311" s="4" t="s">
        <v>936</v>
      </c>
      <c r="E311" s="4" t="s">
        <v>1119</v>
      </c>
      <c r="F311" s="4" t="s">
        <v>1120</v>
      </c>
    </row>
    <row r="312" spans="1:6" x14ac:dyDescent="0.2">
      <c r="A312" s="4" t="s">
        <v>1354</v>
      </c>
      <c r="B312" s="4">
        <v>323</v>
      </c>
      <c r="C312" t="s">
        <v>1123</v>
      </c>
      <c r="D312" s="4" t="s">
        <v>936</v>
      </c>
      <c r="E312" s="4" t="s">
        <v>1119</v>
      </c>
      <c r="F312" s="4" t="s">
        <v>1120</v>
      </c>
    </row>
    <row r="313" spans="1:6" x14ac:dyDescent="0.2">
      <c r="A313" s="4" t="s">
        <v>1354</v>
      </c>
      <c r="B313" s="4">
        <v>324</v>
      </c>
      <c r="C313" t="s">
        <v>1124</v>
      </c>
      <c r="D313" s="4" t="s">
        <v>936</v>
      </c>
      <c r="E313" s="4" t="s">
        <v>1119</v>
      </c>
      <c r="F313" s="4" t="s">
        <v>1120</v>
      </c>
    </row>
    <row r="314" spans="1:6" x14ac:dyDescent="0.2">
      <c r="A314" s="4" t="s">
        <v>1354</v>
      </c>
      <c r="B314" s="4">
        <v>325</v>
      </c>
      <c r="C314" t="s">
        <v>1125</v>
      </c>
      <c r="D314" s="4" t="s">
        <v>936</v>
      </c>
      <c r="E314" s="4" t="s">
        <v>1119</v>
      </c>
      <c r="F314" s="4" t="s">
        <v>1120</v>
      </c>
    </row>
    <row r="315" spans="1:6" x14ac:dyDescent="0.2">
      <c r="A315" s="4" t="s">
        <v>1354</v>
      </c>
      <c r="B315" s="4">
        <v>326</v>
      </c>
      <c r="C315" t="s">
        <v>1126</v>
      </c>
      <c r="D315" s="4" t="s">
        <v>936</v>
      </c>
      <c r="E315" s="4" t="s">
        <v>1127</v>
      </c>
      <c r="F315" s="4" t="s">
        <v>1128</v>
      </c>
    </row>
    <row r="316" spans="1:6" x14ac:dyDescent="0.2">
      <c r="A316" s="4" t="s">
        <v>1354</v>
      </c>
      <c r="B316" s="4">
        <v>327</v>
      </c>
      <c r="C316" t="s">
        <v>1129</v>
      </c>
      <c r="D316" s="4" t="s">
        <v>936</v>
      </c>
      <c r="E316" s="4" t="s">
        <v>1127</v>
      </c>
      <c r="F316" s="4" t="s">
        <v>1128</v>
      </c>
    </row>
    <row r="317" spans="1:6" x14ac:dyDescent="0.2">
      <c r="A317" s="4" t="s">
        <v>1354</v>
      </c>
      <c r="B317" s="4">
        <v>328</v>
      </c>
      <c r="C317" t="s">
        <v>1130</v>
      </c>
      <c r="D317" s="4" t="s">
        <v>936</v>
      </c>
      <c r="E317" s="4" t="s">
        <v>1127</v>
      </c>
      <c r="F317" s="4" t="s">
        <v>1128</v>
      </c>
    </row>
    <row r="318" spans="1:6" x14ac:dyDescent="0.2">
      <c r="A318" s="4" t="s">
        <v>1354</v>
      </c>
      <c r="B318" s="4">
        <v>329</v>
      </c>
      <c r="C318" t="s">
        <v>1131</v>
      </c>
      <c r="D318" s="4" t="s">
        <v>936</v>
      </c>
      <c r="E318" s="4" t="s">
        <v>1127</v>
      </c>
      <c r="F318" s="4" t="s">
        <v>1128</v>
      </c>
    </row>
    <row r="319" spans="1:6" x14ac:dyDescent="0.2">
      <c r="A319" s="4" t="s">
        <v>1354</v>
      </c>
      <c r="B319" s="4">
        <v>330</v>
      </c>
      <c r="C319" t="s">
        <v>1132</v>
      </c>
      <c r="D319" s="4" t="s">
        <v>936</v>
      </c>
      <c r="E319" s="4" t="s">
        <v>1127</v>
      </c>
      <c r="F319" s="4" t="s">
        <v>1128</v>
      </c>
    </row>
    <row r="320" spans="1:6" x14ac:dyDescent="0.2">
      <c r="A320" s="4" t="s">
        <v>1354</v>
      </c>
      <c r="B320" s="4">
        <v>331</v>
      </c>
      <c r="C320" t="s">
        <v>1133</v>
      </c>
      <c r="D320" s="4" t="s">
        <v>936</v>
      </c>
      <c r="E320" s="4" t="s">
        <v>1127</v>
      </c>
      <c r="F320" s="4" t="s">
        <v>1128</v>
      </c>
    </row>
    <row r="321" spans="1:6" x14ac:dyDescent="0.2">
      <c r="A321" s="4" t="s">
        <v>1354</v>
      </c>
      <c r="B321" s="4">
        <v>332</v>
      </c>
      <c r="C321" t="s">
        <v>1134</v>
      </c>
      <c r="D321" s="4" t="s">
        <v>936</v>
      </c>
      <c r="E321" s="4" t="s">
        <v>1135</v>
      </c>
      <c r="F321" s="4" t="s">
        <v>1136</v>
      </c>
    </row>
    <row r="322" spans="1:6" x14ac:dyDescent="0.2">
      <c r="A322" s="4" t="s">
        <v>1354</v>
      </c>
      <c r="B322" s="4">
        <v>333</v>
      </c>
      <c r="C322" t="s">
        <v>1137</v>
      </c>
      <c r="D322" s="4" t="s">
        <v>936</v>
      </c>
      <c r="E322" s="4" t="s">
        <v>1135</v>
      </c>
      <c r="F322" s="4" t="s">
        <v>1136</v>
      </c>
    </row>
    <row r="323" spans="1:6" x14ac:dyDescent="0.2">
      <c r="A323" s="4" t="s">
        <v>1354</v>
      </c>
      <c r="B323" s="4">
        <v>334</v>
      </c>
      <c r="C323" t="s">
        <v>1138</v>
      </c>
      <c r="D323" s="4" t="s">
        <v>936</v>
      </c>
      <c r="E323" s="4" t="s">
        <v>1135</v>
      </c>
      <c r="F323" s="4" t="s">
        <v>1136</v>
      </c>
    </row>
    <row r="324" spans="1:6" x14ac:dyDescent="0.2">
      <c r="A324" s="4" t="s">
        <v>1354</v>
      </c>
      <c r="B324" s="4">
        <v>335</v>
      </c>
      <c r="C324" t="s">
        <v>1139</v>
      </c>
      <c r="D324" s="4" t="s">
        <v>936</v>
      </c>
      <c r="E324" s="4" t="s">
        <v>1135</v>
      </c>
      <c r="F324" s="4" t="s">
        <v>1136</v>
      </c>
    </row>
    <row r="325" spans="1:6" x14ac:dyDescent="0.2">
      <c r="A325" s="4" t="s">
        <v>1354</v>
      </c>
      <c r="B325" s="4">
        <v>336</v>
      </c>
      <c r="C325" t="s">
        <v>1140</v>
      </c>
      <c r="D325" s="4" t="s">
        <v>936</v>
      </c>
      <c r="E325" s="4" t="s">
        <v>1135</v>
      </c>
      <c r="F325" s="4" t="s">
        <v>1136</v>
      </c>
    </row>
    <row r="326" spans="1:6" x14ac:dyDescent="0.2">
      <c r="A326" s="4" t="s">
        <v>1354</v>
      </c>
      <c r="B326" s="4">
        <v>337</v>
      </c>
      <c r="C326" t="s">
        <v>1141</v>
      </c>
      <c r="D326" s="4" t="s">
        <v>936</v>
      </c>
      <c r="E326" s="4" t="s">
        <v>1135</v>
      </c>
      <c r="F326" s="4" t="s">
        <v>1136</v>
      </c>
    </row>
    <row r="327" spans="1:6" x14ac:dyDescent="0.2">
      <c r="A327" s="4" t="s">
        <v>1354</v>
      </c>
      <c r="B327" s="4">
        <v>338</v>
      </c>
      <c r="C327" t="s">
        <v>1142</v>
      </c>
      <c r="D327" s="4" t="s">
        <v>936</v>
      </c>
      <c r="E327" s="4" t="s">
        <v>734</v>
      </c>
      <c r="F327" s="4" t="s">
        <v>1143</v>
      </c>
    </row>
    <row r="328" spans="1:6" x14ac:dyDescent="0.2">
      <c r="A328" s="4" t="s">
        <v>1354</v>
      </c>
      <c r="B328" s="4">
        <v>339</v>
      </c>
      <c r="C328" t="s">
        <v>1144</v>
      </c>
      <c r="D328" s="4" t="s">
        <v>936</v>
      </c>
      <c r="E328" s="4" t="s">
        <v>734</v>
      </c>
      <c r="F328" s="4" t="s">
        <v>1143</v>
      </c>
    </row>
    <row r="329" spans="1:6" x14ac:dyDescent="0.2">
      <c r="A329" s="4" t="s">
        <v>1354</v>
      </c>
      <c r="B329" s="4">
        <v>340</v>
      </c>
      <c r="C329" t="s">
        <v>1145</v>
      </c>
      <c r="D329" s="4" t="s">
        <v>936</v>
      </c>
      <c r="E329" s="4" t="s">
        <v>734</v>
      </c>
      <c r="F329" s="4" t="s">
        <v>1143</v>
      </c>
    </row>
    <row r="330" spans="1:6" x14ac:dyDescent="0.2">
      <c r="A330" s="4" t="s">
        <v>1354</v>
      </c>
      <c r="B330" s="4">
        <v>341</v>
      </c>
      <c r="C330" t="s">
        <v>1146</v>
      </c>
      <c r="D330" s="4" t="s">
        <v>936</v>
      </c>
      <c r="E330" s="4" t="s">
        <v>734</v>
      </c>
      <c r="F330" s="4" t="s">
        <v>1143</v>
      </c>
    </row>
    <row r="331" spans="1:6" x14ac:dyDescent="0.2">
      <c r="A331" s="4" t="s">
        <v>1354</v>
      </c>
      <c r="B331" s="4">
        <v>342</v>
      </c>
      <c r="C331" t="s">
        <v>1147</v>
      </c>
      <c r="D331" s="4" t="s">
        <v>936</v>
      </c>
      <c r="E331" s="4" t="s">
        <v>734</v>
      </c>
      <c r="F331" s="4" t="s">
        <v>1143</v>
      </c>
    </row>
    <row r="332" spans="1:6" x14ac:dyDescent="0.2">
      <c r="A332" s="4" t="s">
        <v>1354</v>
      </c>
      <c r="B332" s="4">
        <v>343</v>
      </c>
      <c r="C332" t="s">
        <v>1148</v>
      </c>
      <c r="D332" s="4" t="s">
        <v>936</v>
      </c>
      <c r="E332" s="4" t="s">
        <v>734</v>
      </c>
      <c r="F332" s="4" t="s">
        <v>1143</v>
      </c>
    </row>
    <row r="333" spans="1:6" x14ac:dyDescent="0.2">
      <c r="A333" s="4" t="s">
        <v>1354</v>
      </c>
      <c r="B333" s="4">
        <v>344</v>
      </c>
      <c r="C333" t="s">
        <v>1149</v>
      </c>
      <c r="D333" s="4" t="s">
        <v>936</v>
      </c>
      <c r="E333" s="4" t="s">
        <v>1026</v>
      </c>
      <c r="F333" s="4" t="s">
        <v>1150</v>
      </c>
    </row>
    <row r="334" spans="1:6" x14ac:dyDescent="0.2">
      <c r="A334" s="4" t="s">
        <v>1354</v>
      </c>
      <c r="B334" s="4">
        <v>345</v>
      </c>
      <c r="C334" t="s">
        <v>1151</v>
      </c>
      <c r="D334" s="4" t="s">
        <v>936</v>
      </c>
      <c r="E334" s="4" t="s">
        <v>1026</v>
      </c>
      <c r="F334" s="4" t="s">
        <v>1150</v>
      </c>
    </row>
    <row r="335" spans="1:6" x14ac:dyDescent="0.2">
      <c r="A335" s="4" t="s">
        <v>1354</v>
      </c>
      <c r="B335" s="4">
        <v>346</v>
      </c>
      <c r="C335" t="s">
        <v>1152</v>
      </c>
      <c r="D335" s="4" t="s">
        <v>936</v>
      </c>
      <c r="E335" s="4" t="s">
        <v>1026</v>
      </c>
      <c r="F335" s="4" t="s">
        <v>1150</v>
      </c>
    </row>
    <row r="336" spans="1:6" x14ac:dyDescent="0.2">
      <c r="A336" s="4" t="s">
        <v>1354</v>
      </c>
      <c r="B336" s="4">
        <v>347</v>
      </c>
      <c r="C336" t="s">
        <v>1153</v>
      </c>
      <c r="D336" s="4" t="s">
        <v>936</v>
      </c>
      <c r="E336" s="4" t="s">
        <v>1026</v>
      </c>
      <c r="F336" s="4" t="s">
        <v>1150</v>
      </c>
    </row>
    <row r="337" spans="1:6" x14ac:dyDescent="0.2">
      <c r="A337" s="4" t="s">
        <v>1354</v>
      </c>
      <c r="B337" s="4">
        <v>348</v>
      </c>
      <c r="C337" t="s">
        <v>1154</v>
      </c>
      <c r="D337" s="4" t="s">
        <v>936</v>
      </c>
      <c r="E337" s="4" t="s">
        <v>1026</v>
      </c>
      <c r="F337" s="4" t="s">
        <v>1150</v>
      </c>
    </row>
    <row r="338" spans="1:6" x14ac:dyDescent="0.2">
      <c r="A338" s="4" t="s">
        <v>1354</v>
      </c>
      <c r="B338" s="4">
        <v>349</v>
      </c>
      <c r="C338" t="s">
        <v>1155</v>
      </c>
      <c r="D338" s="4" t="s">
        <v>936</v>
      </c>
      <c r="E338" s="4" t="s">
        <v>1156</v>
      </c>
      <c r="F338" s="4" t="s">
        <v>1157</v>
      </c>
    </row>
    <row r="339" spans="1:6" x14ac:dyDescent="0.2">
      <c r="A339" s="4" t="s">
        <v>1354</v>
      </c>
      <c r="B339" s="4">
        <v>350</v>
      </c>
      <c r="C339" t="s">
        <v>1158</v>
      </c>
      <c r="D339" s="4" t="s">
        <v>936</v>
      </c>
      <c r="E339" s="4" t="s">
        <v>1156</v>
      </c>
      <c r="F339" s="4" t="s">
        <v>1157</v>
      </c>
    </row>
    <row r="340" spans="1:6" x14ac:dyDescent="0.2">
      <c r="A340" s="4" t="s">
        <v>1354</v>
      </c>
      <c r="B340" s="4">
        <v>351</v>
      </c>
      <c r="C340" t="s">
        <v>1159</v>
      </c>
      <c r="D340" s="4" t="s">
        <v>936</v>
      </c>
      <c r="E340" s="4" t="s">
        <v>1156</v>
      </c>
      <c r="F340" s="4" t="s">
        <v>1157</v>
      </c>
    </row>
    <row r="341" spans="1:6" x14ac:dyDescent="0.2">
      <c r="A341" s="4" t="s">
        <v>1354</v>
      </c>
      <c r="B341" s="4">
        <v>352</v>
      </c>
      <c r="C341" t="s">
        <v>1160</v>
      </c>
      <c r="D341" s="4" t="s">
        <v>936</v>
      </c>
      <c r="E341" s="4" t="s">
        <v>1156</v>
      </c>
      <c r="F341" s="4" t="s">
        <v>1157</v>
      </c>
    </row>
    <row r="342" spans="1:6" x14ac:dyDescent="0.2">
      <c r="A342" s="4" t="s">
        <v>1354</v>
      </c>
      <c r="B342" s="4">
        <v>353</v>
      </c>
      <c r="C342" t="s">
        <v>1161</v>
      </c>
      <c r="D342" s="4" t="s">
        <v>936</v>
      </c>
      <c r="E342" s="4" t="s">
        <v>1156</v>
      </c>
      <c r="F342" s="4" t="s">
        <v>1157</v>
      </c>
    </row>
    <row r="343" spans="1:6" x14ac:dyDescent="0.2">
      <c r="A343" s="4" t="s">
        <v>1354</v>
      </c>
      <c r="B343" s="4">
        <v>354</v>
      </c>
      <c r="C343" t="s">
        <v>1162</v>
      </c>
      <c r="D343" s="4" t="s">
        <v>936</v>
      </c>
      <c r="E343" s="4" t="s">
        <v>1156</v>
      </c>
      <c r="F343" s="4" t="s">
        <v>1157</v>
      </c>
    </row>
    <row r="344" spans="1:6" x14ac:dyDescent="0.2">
      <c r="A344" s="4" t="s">
        <v>1354</v>
      </c>
      <c r="B344" s="4">
        <v>355</v>
      </c>
      <c r="C344" t="s">
        <v>1163</v>
      </c>
      <c r="D344" s="4" t="s">
        <v>824</v>
      </c>
      <c r="E344" s="4" t="s">
        <v>1164</v>
      </c>
      <c r="F344" s="4" t="s">
        <v>1165</v>
      </c>
    </row>
    <row r="345" spans="1:6" x14ac:dyDescent="0.2">
      <c r="A345" s="4" t="s">
        <v>1354</v>
      </c>
      <c r="B345" s="4">
        <v>356</v>
      </c>
      <c r="C345" t="s">
        <v>1166</v>
      </c>
      <c r="D345" s="4" t="s">
        <v>824</v>
      </c>
      <c r="E345" s="4" t="s">
        <v>1164</v>
      </c>
      <c r="F345" s="4" t="s">
        <v>1165</v>
      </c>
    </row>
    <row r="346" spans="1:6" x14ac:dyDescent="0.2">
      <c r="A346" s="4" t="s">
        <v>1354</v>
      </c>
      <c r="B346" s="4">
        <v>357</v>
      </c>
      <c r="C346" t="s">
        <v>1167</v>
      </c>
      <c r="D346" s="4" t="s">
        <v>824</v>
      </c>
      <c r="E346" s="4" t="s">
        <v>1164</v>
      </c>
      <c r="F346" s="4" t="s">
        <v>1165</v>
      </c>
    </row>
    <row r="347" spans="1:6" x14ac:dyDescent="0.2">
      <c r="A347" s="4" t="s">
        <v>1354</v>
      </c>
      <c r="B347" s="4">
        <v>358</v>
      </c>
      <c r="C347" t="s">
        <v>1168</v>
      </c>
      <c r="D347" s="4" t="s">
        <v>824</v>
      </c>
      <c r="E347" s="4" t="s">
        <v>1164</v>
      </c>
      <c r="F347" s="4" t="s">
        <v>1165</v>
      </c>
    </row>
    <row r="348" spans="1:6" x14ac:dyDescent="0.2">
      <c r="A348" s="4" t="s">
        <v>1354</v>
      </c>
      <c r="B348" s="4">
        <v>359</v>
      </c>
      <c r="C348" t="s">
        <v>1169</v>
      </c>
      <c r="D348" s="4" t="s">
        <v>824</v>
      </c>
      <c r="E348" s="4" t="s">
        <v>1164</v>
      </c>
      <c r="F348" s="4" t="s">
        <v>1165</v>
      </c>
    </row>
    <row r="349" spans="1:6" x14ac:dyDescent="0.2">
      <c r="A349" s="4" t="s">
        <v>1354</v>
      </c>
      <c r="B349" s="4">
        <v>360</v>
      </c>
      <c r="C349" t="s">
        <v>1170</v>
      </c>
      <c r="D349" s="4" t="s">
        <v>824</v>
      </c>
      <c r="E349" s="4" t="s">
        <v>1164</v>
      </c>
      <c r="F349" s="4" t="s">
        <v>1165</v>
      </c>
    </row>
    <row r="350" spans="1:6" x14ac:dyDescent="0.2">
      <c r="A350" s="4" t="s">
        <v>1354</v>
      </c>
      <c r="B350" s="4">
        <v>361</v>
      </c>
      <c r="C350" t="s">
        <v>1171</v>
      </c>
      <c r="D350" s="4" t="s">
        <v>824</v>
      </c>
      <c r="E350" s="4" t="s">
        <v>1164</v>
      </c>
      <c r="F350" s="4" t="s">
        <v>1165</v>
      </c>
    </row>
    <row r="351" spans="1:6" x14ac:dyDescent="0.2">
      <c r="A351" s="4" t="s">
        <v>1354</v>
      </c>
      <c r="B351" s="4">
        <v>362</v>
      </c>
      <c r="C351" t="s">
        <v>1172</v>
      </c>
      <c r="D351" s="4" t="s">
        <v>824</v>
      </c>
      <c r="E351" s="4" t="s">
        <v>1164</v>
      </c>
      <c r="F351" s="4" t="s">
        <v>1165</v>
      </c>
    </row>
    <row r="352" spans="1:6" x14ac:dyDescent="0.2">
      <c r="A352" s="4" t="s">
        <v>1354</v>
      </c>
      <c r="B352" s="4">
        <v>363</v>
      </c>
      <c r="C352" t="s">
        <v>1173</v>
      </c>
      <c r="D352" s="4" t="s">
        <v>824</v>
      </c>
      <c r="E352" s="4" t="s">
        <v>1164</v>
      </c>
      <c r="F352" s="4" t="s">
        <v>1165</v>
      </c>
    </row>
    <row r="353" spans="1:6" x14ac:dyDescent="0.2">
      <c r="A353" s="4" t="s">
        <v>1354</v>
      </c>
      <c r="B353" s="4">
        <v>364</v>
      </c>
      <c r="C353" t="s">
        <v>1174</v>
      </c>
      <c r="D353" s="4" t="s">
        <v>824</v>
      </c>
      <c r="E353" s="4" t="s">
        <v>1175</v>
      </c>
      <c r="F353" s="4" t="s">
        <v>1176</v>
      </c>
    </row>
    <row r="354" spans="1:6" x14ac:dyDescent="0.2">
      <c r="A354" s="4" t="s">
        <v>1354</v>
      </c>
      <c r="B354" s="4">
        <v>365</v>
      </c>
      <c r="C354" t="s">
        <v>1177</v>
      </c>
      <c r="D354" s="4" t="s">
        <v>824</v>
      </c>
      <c r="E354" s="4" t="s">
        <v>1175</v>
      </c>
      <c r="F354" s="4" t="s">
        <v>1176</v>
      </c>
    </row>
    <row r="355" spans="1:6" x14ac:dyDescent="0.2">
      <c r="A355" s="4" t="s">
        <v>1354</v>
      </c>
      <c r="B355" s="4">
        <v>366</v>
      </c>
      <c r="C355" t="s">
        <v>1178</v>
      </c>
      <c r="D355" s="4" t="s">
        <v>824</v>
      </c>
      <c r="E355" s="4" t="s">
        <v>1175</v>
      </c>
      <c r="F355" s="4" t="s">
        <v>1176</v>
      </c>
    </row>
    <row r="356" spans="1:6" x14ac:dyDescent="0.2">
      <c r="A356" s="4" t="s">
        <v>1354</v>
      </c>
      <c r="B356" s="4">
        <v>367</v>
      </c>
      <c r="C356" t="s">
        <v>1179</v>
      </c>
      <c r="D356" s="4" t="s">
        <v>824</v>
      </c>
      <c r="E356" s="4" t="s">
        <v>1175</v>
      </c>
      <c r="F356" s="4" t="s">
        <v>1176</v>
      </c>
    </row>
    <row r="357" spans="1:6" x14ac:dyDescent="0.2">
      <c r="A357" s="4" t="s">
        <v>1354</v>
      </c>
      <c r="B357" s="4">
        <v>368</v>
      </c>
      <c r="C357" t="s">
        <v>1180</v>
      </c>
      <c r="D357" s="4" t="s">
        <v>824</v>
      </c>
      <c r="E357" s="4" t="s">
        <v>1175</v>
      </c>
      <c r="F357" s="4" t="s">
        <v>1176</v>
      </c>
    </row>
    <row r="358" spans="1:6" x14ac:dyDescent="0.2">
      <c r="A358" s="4" t="s">
        <v>1354</v>
      </c>
      <c r="B358" s="4">
        <v>369</v>
      </c>
      <c r="C358" t="s">
        <v>1181</v>
      </c>
      <c r="D358" s="4" t="s">
        <v>824</v>
      </c>
      <c r="E358" s="4" t="s">
        <v>1175</v>
      </c>
      <c r="F358" s="4" t="s">
        <v>1176</v>
      </c>
    </row>
    <row r="359" spans="1:6" x14ac:dyDescent="0.2">
      <c r="A359" s="4" t="s">
        <v>1354</v>
      </c>
      <c r="B359" s="4">
        <v>370</v>
      </c>
      <c r="C359" t="s">
        <v>1182</v>
      </c>
      <c r="D359" s="4" t="s">
        <v>824</v>
      </c>
      <c r="E359" s="4" t="s">
        <v>1175</v>
      </c>
      <c r="F359" s="4" t="s">
        <v>1176</v>
      </c>
    </row>
    <row r="360" spans="1:6" x14ac:dyDescent="0.2">
      <c r="A360" s="4" t="s">
        <v>1354</v>
      </c>
      <c r="B360" s="4">
        <v>372</v>
      </c>
      <c r="C360" t="s">
        <v>1183</v>
      </c>
      <c r="D360" s="4" t="s">
        <v>824</v>
      </c>
      <c r="E360" s="4" t="s">
        <v>1175</v>
      </c>
      <c r="F360" s="4" t="s">
        <v>1176</v>
      </c>
    </row>
    <row r="361" spans="1:6" x14ac:dyDescent="0.2">
      <c r="A361" s="4" t="s">
        <v>1354</v>
      </c>
      <c r="B361" s="4">
        <v>373</v>
      </c>
      <c r="C361" t="s">
        <v>1184</v>
      </c>
      <c r="D361" s="4" t="s">
        <v>824</v>
      </c>
      <c r="E361" s="4" t="s">
        <v>1175</v>
      </c>
      <c r="F361" s="4" t="s">
        <v>1176</v>
      </c>
    </row>
    <row r="362" spans="1:6" x14ac:dyDescent="0.2">
      <c r="A362" s="4" t="s">
        <v>1354</v>
      </c>
      <c r="B362" s="4">
        <v>374</v>
      </c>
      <c r="C362" t="s">
        <v>1185</v>
      </c>
      <c r="D362" s="4" t="s">
        <v>824</v>
      </c>
      <c r="E362" s="4" t="s">
        <v>1175</v>
      </c>
      <c r="F362" s="4" t="s">
        <v>1176</v>
      </c>
    </row>
    <row r="363" spans="1:6" x14ac:dyDescent="0.2">
      <c r="A363" s="4" t="s">
        <v>1354</v>
      </c>
      <c r="B363" s="4">
        <v>375</v>
      </c>
      <c r="C363" t="s">
        <v>1186</v>
      </c>
      <c r="D363" s="4" t="s">
        <v>824</v>
      </c>
      <c r="E363" s="4" t="s">
        <v>1175</v>
      </c>
      <c r="F363" s="4" t="s">
        <v>1176</v>
      </c>
    </row>
    <row r="364" spans="1:6" x14ac:dyDescent="0.2">
      <c r="A364" s="4" t="s">
        <v>1354</v>
      </c>
      <c r="B364" s="4">
        <v>376</v>
      </c>
      <c r="C364" t="s">
        <v>1187</v>
      </c>
      <c r="D364" s="4" t="s">
        <v>824</v>
      </c>
      <c r="E364" s="4" t="s">
        <v>1175</v>
      </c>
      <c r="F364" s="4" t="s">
        <v>1176</v>
      </c>
    </row>
    <row r="365" spans="1:6" x14ac:dyDescent="0.2">
      <c r="A365" s="4" t="s">
        <v>1354</v>
      </c>
      <c r="B365" s="4">
        <v>377</v>
      </c>
      <c r="C365" t="s">
        <v>1188</v>
      </c>
      <c r="D365" s="4" t="s">
        <v>824</v>
      </c>
      <c r="E365" s="4" t="s">
        <v>1175</v>
      </c>
      <c r="F365" s="4" t="s">
        <v>1176</v>
      </c>
    </row>
    <row r="366" spans="1:6" x14ac:dyDescent="0.2">
      <c r="A366" s="4" t="s">
        <v>1354</v>
      </c>
      <c r="B366" s="4">
        <v>378</v>
      </c>
      <c r="C366" t="s">
        <v>1189</v>
      </c>
      <c r="D366" s="4" t="s">
        <v>824</v>
      </c>
      <c r="E366" s="4" t="s">
        <v>1175</v>
      </c>
      <c r="F366" s="4" t="s">
        <v>1176</v>
      </c>
    </row>
    <row r="367" spans="1:6" x14ac:dyDescent="0.2">
      <c r="A367" s="4" t="s">
        <v>1354</v>
      </c>
      <c r="B367" s="4">
        <v>380</v>
      </c>
      <c r="C367" t="s">
        <v>1190</v>
      </c>
      <c r="D367" s="4" t="s">
        <v>824</v>
      </c>
      <c r="E367" s="4" t="s">
        <v>1175</v>
      </c>
      <c r="F367" s="4" t="s">
        <v>1176</v>
      </c>
    </row>
    <row r="368" spans="1:6" x14ac:dyDescent="0.2">
      <c r="A368" s="4" t="s">
        <v>1354</v>
      </c>
      <c r="B368" s="4">
        <v>381</v>
      </c>
      <c r="C368" t="s">
        <v>1191</v>
      </c>
      <c r="D368" s="4" t="s">
        <v>824</v>
      </c>
      <c r="E368" s="4" t="s">
        <v>1192</v>
      </c>
      <c r="F368" s="4" t="s">
        <v>1193</v>
      </c>
    </row>
    <row r="369" spans="1:6" x14ac:dyDescent="0.2">
      <c r="A369" s="4" t="s">
        <v>1354</v>
      </c>
      <c r="B369" s="4">
        <v>382</v>
      </c>
      <c r="C369" t="s">
        <v>1194</v>
      </c>
      <c r="D369" s="4" t="s">
        <v>824</v>
      </c>
      <c r="E369" s="4" t="s">
        <v>1192</v>
      </c>
      <c r="F369" s="4" t="s">
        <v>1193</v>
      </c>
    </row>
    <row r="370" spans="1:6" x14ac:dyDescent="0.2">
      <c r="A370" s="4" t="s">
        <v>1354</v>
      </c>
      <c r="B370" s="4">
        <v>383</v>
      </c>
      <c r="C370" t="s">
        <v>1195</v>
      </c>
      <c r="D370" s="4" t="s">
        <v>824</v>
      </c>
      <c r="E370" s="4" t="s">
        <v>1192</v>
      </c>
      <c r="F370" s="4" t="s">
        <v>1193</v>
      </c>
    </row>
    <row r="371" spans="1:6" x14ac:dyDescent="0.2">
      <c r="A371" s="4" t="s">
        <v>1354</v>
      </c>
      <c r="B371" s="4">
        <v>384</v>
      </c>
      <c r="C371" t="s">
        <v>1196</v>
      </c>
      <c r="D371" s="4" t="s">
        <v>824</v>
      </c>
      <c r="E371" s="4" t="s">
        <v>1192</v>
      </c>
      <c r="F371" s="4" t="s">
        <v>1193</v>
      </c>
    </row>
    <row r="372" spans="1:6" x14ac:dyDescent="0.2">
      <c r="A372" s="4" t="s">
        <v>1354</v>
      </c>
      <c r="B372" s="4">
        <v>385</v>
      </c>
      <c r="C372" t="s">
        <v>1197</v>
      </c>
      <c r="D372" s="4" t="s">
        <v>824</v>
      </c>
      <c r="E372" s="4" t="s">
        <v>1192</v>
      </c>
      <c r="F372" s="4" t="s">
        <v>1193</v>
      </c>
    </row>
    <row r="373" spans="1:6" x14ac:dyDescent="0.2">
      <c r="A373" s="4" t="s">
        <v>1354</v>
      </c>
      <c r="B373" s="4">
        <v>386</v>
      </c>
      <c r="C373" t="s">
        <v>1198</v>
      </c>
      <c r="D373" s="4" t="s">
        <v>824</v>
      </c>
      <c r="E373" s="4" t="s">
        <v>1192</v>
      </c>
      <c r="F373" s="4" t="s">
        <v>1193</v>
      </c>
    </row>
    <row r="374" spans="1:6" x14ac:dyDescent="0.2">
      <c r="A374" s="4" t="s">
        <v>1354</v>
      </c>
      <c r="B374" s="4">
        <v>387</v>
      </c>
      <c r="C374" t="s">
        <v>1199</v>
      </c>
      <c r="D374" s="4" t="s">
        <v>824</v>
      </c>
      <c r="E374" s="4" t="s">
        <v>1192</v>
      </c>
      <c r="F374" s="4" t="s">
        <v>1193</v>
      </c>
    </row>
    <row r="375" spans="1:6" x14ac:dyDescent="0.2">
      <c r="A375" s="4" t="s">
        <v>1354</v>
      </c>
      <c r="B375" s="4">
        <v>388</v>
      </c>
      <c r="C375" t="s">
        <v>1200</v>
      </c>
      <c r="D375" s="4" t="s">
        <v>824</v>
      </c>
      <c r="E375" s="4" t="s">
        <v>1192</v>
      </c>
      <c r="F375" s="4" t="s">
        <v>1193</v>
      </c>
    </row>
    <row r="376" spans="1:6" x14ac:dyDescent="0.2">
      <c r="A376" s="4" t="s">
        <v>1354</v>
      </c>
      <c r="B376" s="4">
        <v>389</v>
      </c>
      <c r="C376" t="s">
        <v>1201</v>
      </c>
      <c r="D376" s="4" t="s">
        <v>824</v>
      </c>
      <c r="E376" s="4" t="s">
        <v>1192</v>
      </c>
      <c r="F376" s="4" t="s">
        <v>1193</v>
      </c>
    </row>
    <row r="377" spans="1:6" x14ac:dyDescent="0.2">
      <c r="A377" s="4" t="s">
        <v>1354</v>
      </c>
      <c r="B377" s="4">
        <v>390</v>
      </c>
      <c r="C377" t="s">
        <v>1202</v>
      </c>
      <c r="D377" s="4" t="s">
        <v>824</v>
      </c>
      <c r="E377" s="4" t="s">
        <v>1192</v>
      </c>
      <c r="F377" s="4" t="s">
        <v>1193</v>
      </c>
    </row>
    <row r="378" spans="1:6" x14ac:dyDescent="0.2">
      <c r="A378" s="4" t="s">
        <v>1354</v>
      </c>
      <c r="B378" s="4">
        <v>391</v>
      </c>
      <c r="C378" t="s">
        <v>1203</v>
      </c>
      <c r="D378" s="4" t="s">
        <v>824</v>
      </c>
      <c r="E378" s="4" t="s">
        <v>1192</v>
      </c>
      <c r="F378" s="4" t="s">
        <v>1193</v>
      </c>
    </row>
    <row r="379" spans="1:6" x14ac:dyDescent="0.2">
      <c r="A379" s="4" t="s">
        <v>1354</v>
      </c>
      <c r="B379" s="4">
        <v>392</v>
      </c>
      <c r="C379" t="s">
        <v>1204</v>
      </c>
      <c r="D379" s="4" t="s">
        <v>824</v>
      </c>
      <c r="E379" s="4" t="s">
        <v>1192</v>
      </c>
      <c r="F379" s="4" t="s">
        <v>1193</v>
      </c>
    </row>
    <row r="380" spans="1:6" x14ac:dyDescent="0.2">
      <c r="A380" s="4" t="s">
        <v>1354</v>
      </c>
      <c r="B380" s="4">
        <v>393</v>
      </c>
      <c r="C380" t="s">
        <v>1205</v>
      </c>
      <c r="D380" s="4" t="s">
        <v>824</v>
      </c>
      <c r="E380" s="4" t="s">
        <v>1192</v>
      </c>
      <c r="F380" s="4" t="s">
        <v>1193</v>
      </c>
    </row>
    <row r="381" spans="1:6" x14ac:dyDescent="0.2">
      <c r="A381" s="4" t="s">
        <v>1354</v>
      </c>
      <c r="B381" s="4">
        <v>394</v>
      </c>
      <c r="C381" t="s">
        <v>1206</v>
      </c>
      <c r="D381" s="4" t="s">
        <v>824</v>
      </c>
      <c r="E381" s="4" t="s">
        <v>1192</v>
      </c>
      <c r="F381" s="4" t="s">
        <v>1193</v>
      </c>
    </row>
    <row r="382" spans="1:6" x14ac:dyDescent="0.2">
      <c r="A382" s="4" t="s">
        <v>1354</v>
      </c>
      <c r="B382" s="4">
        <v>395</v>
      </c>
      <c r="C382" t="s">
        <v>1207</v>
      </c>
      <c r="D382" s="4" t="s">
        <v>824</v>
      </c>
      <c r="E382" s="4" t="s">
        <v>1192</v>
      </c>
      <c r="F382" s="4" t="s">
        <v>1193</v>
      </c>
    </row>
    <row r="383" spans="1:6" x14ac:dyDescent="0.2">
      <c r="A383" s="4" t="s">
        <v>1354</v>
      </c>
      <c r="B383" s="4">
        <v>396</v>
      </c>
      <c r="C383" t="s">
        <v>1208</v>
      </c>
      <c r="D383" s="4" t="s">
        <v>824</v>
      </c>
      <c r="E383" s="4" t="s">
        <v>1192</v>
      </c>
      <c r="F383" s="4" t="s">
        <v>1193</v>
      </c>
    </row>
    <row r="384" spans="1:6" x14ac:dyDescent="0.2">
      <c r="A384" s="4" t="s">
        <v>1354</v>
      </c>
      <c r="B384" s="4">
        <v>397</v>
      </c>
      <c r="C384" t="s">
        <v>1209</v>
      </c>
      <c r="D384" s="4" t="s">
        <v>824</v>
      </c>
      <c r="E384" s="4" t="s">
        <v>1192</v>
      </c>
      <c r="F384" s="4" t="s">
        <v>1193</v>
      </c>
    </row>
    <row r="385" spans="1:6" x14ac:dyDescent="0.2">
      <c r="A385" s="4" t="s">
        <v>1354</v>
      </c>
      <c r="B385" s="4">
        <v>398</v>
      </c>
      <c r="C385" t="s">
        <v>1210</v>
      </c>
      <c r="D385" s="4" t="s">
        <v>824</v>
      </c>
      <c r="E385" s="4" t="s">
        <v>1192</v>
      </c>
      <c r="F385" s="4" t="s">
        <v>1193</v>
      </c>
    </row>
    <row r="386" spans="1:6" x14ac:dyDescent="0.2">
      <c r="A386" s="4" t="s">
        <v>1354</v>
      </c>
      <c r="B386" s="4">
        <v>399</v>
      </c>
      <c r="C386" t="s">
        <v>1211</v>
      </c>
      <c r="D386" s="4" t="s">
        <v>1212</v>
      </c>
      <c r="E386" s="4" t="s">
        <v>1213</v>
      </c>
      <c r="F386" s="4" t="s">
        <v>1214</v>
      </c>
    </row>
    <row r="387" spans="1:6" x14ac:dyDescent="0.2">
      <c r="A387" s="4" t="s">
        <v>1354</v>
      </c>
      <c r="B387" s="4">
        <v>400</v>
      </c>
      <c r="C387" t="s">
        <v>1215</v>
      </c>
      <c r="D387" s="4" t="s">
        <v>1212</v>
      </c>
      <c r="E387" s="4" t="s">
        <v>1213</v>
      </c>
      <c r="F387" s="4" t="s">
        <v>1214</v>
      </c>
    </row>
    <row r="388" spans="1:6" x14ac:dyDescent="0.2">
      <c r="A388" s="4" t="s">
        <v>1354</v>
      </c>
      <c r="B388" s="4">
        <v>401</v>
      </c>
      <c r="C388" t="s">
        <v>1216</v>
      </c>
      <c r="D388" s="4" t="s">
        <v>1212</v>
      </c>
      <c r="E388" s="4" t="s">
        <v>1213</v>
      </c>
      <c r="F388" s="4" t="s">
        <v>1214</v>
      </c>
    </row>
    <row r="389" spans="1:6" x14ac:dyDescent="0.2">
      <c r="A389" s="4" t="s">
        <v>1354</v>
      </c>
      <c r="B389" s="4">
        <v>403</v>
      </c>
      <c r="C389" t="s">
        <v>1217</v>
      </c>
      <c r="D389" s="4" t="s">
        <v>1212</v>
      </c>
      <c r="E389" s="4" t="s">
        <v>1213</v>
      </c>
      <c r="F389" s="4" t="s">
        <v>1214</v>
      </c>
    </row>
    <row r="390" spans="1:6" x14ac:dyDescent="0.2">
      <c r="A390" s="4" t="s">
        <v>1354</v>
      </c>
      <c r="B390" s="4">
        <v>404</v>
      </c>
      <c r="C390" t="s">
        <v>1218</v>
      </c>
      <c r="D390" s="4" t="s">
        <v>1212</v>
      </c>
      <c r="E390" s="4" t="s">
        <v>1213</v>
      </c>
      <c r="F390" s="4" t="s">
        <v>1214</v>
      </c>
    </row>
    <row r="391" spans="1:6" x14ac:dyDescent="0.2">
      <c r="A391" s="4" t="s">
        <v>1354</v>
      </c>
      <c r="B391" s="4">
        <v>405</v>
      </c>
      <c r="C391" t="s">
        <v>1219</v>
      </c>
      <c r="D391" s="4" t="s">
        <v>1212</v>
      </c>
      <c r="E391" s="4" t="s">
        <v>1213</v>
      </c>
      <c r="F391" s="4" t="s">
        <v>1214</v>
      </c>
    </row>
    <row r="392" spans="1:6" x14ac:dyDescent="0.2">
      <c r="A392" s="4" t="s">
        <v>1354</v>
      </c>
      <c r="B392" s="4">
        <v>406</v>
      </c>
      <c r="C392" t="s">
        <v>1220</v>
      </c>
      <c r="D392" s="4" t="s">
        <v>1212</v>
      </c>
      <c r="E392" s="4" t="s">
        <v>1213</v>
      </c>
      <c r="F392" s="4" t="s">
        <v>1214</v>
      </c>
    </row>
    <row r="393" spans="1:6" x14ac:dyDescent="0.2">
      <c r="A393" s="4" t="s">
        <v>1354</v>
      </c>
      <c r="B393" s="4">
        <v>407</v>
      </c>
      <c r="C393" t="s">
        <v>1221</v>
      </c>
      <c r="D393" s="4" t="s">
        <v>1222</v>
      </c>
      <c r="E393" s="4" t="s">
        <v>1156</v>
      </c>
      <c r="F393" s="4" t="s">
        <v>1223</v>
      </c>
    </row>
    <row r="394" spans="1:6" x14ac:dyDescent="0.2">
      <c r="A394" s="4" t="s">
        <v>1354</v>
      </c>
      <c r="B394" s="4">
        <v>408</v>
      </c>
      <c r="C394" t="s">
        <v>1224</v>
      </c>
      <c r="D394" s="4" t="s">
        <v>1222</v>
      </c>
      <c r="E394" s="4" t="s">
        <v>1225</v>
      </c>
      <c r="F394" s="4" t="s">
        <v>1226</v>
      </c>
    </row>
    <row r="395" spans="1:6" x14ac:dyDescent="0.2">
      <c r="A395" s="4" t="s">
        <v>1354</v>
      </c>
      <c r="B395" s="4">
        <v>409</v>
      </c>
      <c r="C395" t="s">
        <v>1227</v>
      </c>
      <c r="D395" s="4" t="s">
        <v>1228</v>
      </c>
      <c r="E395" s="4" t="s">
        <v>1229</v>
      </c>
      <c r="F395" s="4" t="s">
        <v>1230</v>
      </c>
    </row>
    <row r="396" spans="1:6" x14ac:dyDescent="0.2">
      <c r="A396" s="4" t="s">
        <v>1354</v>
      </c>
      <c r="B396" s="4">
        <v>410</v>
      </c>
      <c r="C396" t="s">
        <v>1231</v>
      </c>
      <c r="D396" s="4" t="s">
        <v>733</v>
      </c>
      <c r="E396" s="4" t="s">
        <v>1232</v>
      </c>
      <c r="F396" s="4" t="s">
        <v>1233</v>
      </c>
    </row>
    <row r="397" spans="1:6" x14ac:dyDescent="0.2">
      <c r="A397" s="4" t="s">
        <v>1354</v>
      </c>
      <c r="B397" s="4">
        <v>411</v>
      </c>
      <c r="C397" t="s">
        <v>1234</v>
      </c>
      <c r="D397" s="4" t="s">
        <v>733</v>
      </c>
      <c r="E397" s="4" t="s">
        <v>1232</v>
      </c>
      <c r="F397" s="4" t="s">
        <v>1233</v>
      </c>
    </row>
    <row r="398" spans="1:6" x14ac:dyDescent="0.2">
      <c r="A398" s="4" t="s">
        <v>1354</v>
      </c>
      <c r="B398" s="4">
        <v>412</v>
      </c>
      <c r="C398" t="s">
        <v>1235</v>
      </c>
      <c r="D398" s="4" t="s">
        <v>733</v>
      </c>
      <c r="E398" s="4" t="s">
        <v>1232</v>
      </c>
      <c r="F398" s="4" t="s">
        <v>1233</v>
      </c>
    </row>
    <row r="399" spans="1:6" x14ac:dyDescent="0.2">
      <c r="A399" s="4" t="s">
        <v>1354</v>
      </c>
      <c r="B399" s="4">
        <v>413</v>
      </c>
      <c r="C399" t="s">
        <v>1236</v>
      </c>
      <c r="D399" s="4" t="s">
        <v>733</v>
      </c>
      <c r="E399" s="4" t="s">
        <v>1232</v>
      </c>
      <c r="F399" s="4" t="s">
        <v>1233</v>
      </c>
    </row>
    <row r="400" spans="1:6" x14ac:dyDescent="0.2">
      <c r="A400" s="4" t="s">
        <v>1354</v>
      </c>
      <c r="B400" s="4">
        <v>414</v>
      </c>
      <c r="C400" t="s">
        <v>1237</v>
      </c>
      <c r="D400" s="4" t="s">
        <v>733</v>
      </c>
      <c r="E400" s="4" t="s">
        <v>1232</v>
      </c>
      <c r="F400" s="4" t="s">
        <v>1233</v>
      </c>
    </row>
    <row r="401" spans="1:6" x14ac:dyDescent="0.2">
      <c r="A401" s="4" t="s">
        <v>1354</v>
      </c>
      <c r="B401" s="4">
        <v>415</v>
      </c>
      <c r="C401" t="s">
        <v>1238</v>
      </c>
      <c r="D401" s="4" t="s">
        <v>733</v>
      </c>
      <c r="E401" s="4" t="s">
        <v>1232</v>
      </c>
      <c r="F401" s="4" t="s">
        <v>1233</v>
      </c>
    </row>
    <row r="402" spans="1:6" x14ac:dyDescent="0.2">
      <c r="A402" s="4" t="s">
        <v>1354</v>
      </c>
      <c r="B402" s="4">
        <v>416</v>
      </c>
      <c r="C402" t="s">
        <v>1239</v>
      </c>
      <c r="D402" s="4" t="s">
        <v>733</v>
      </c>
      <c r="E402" s="4" t="s">
        <v>1232</v>
      </c>
      <c r="F402" s="4" t="s">
        <v>1233</v>
      </c>
    </row>
    <row r="403" spans="1:6" x14ac:dyDescent="0.2">
      <c r="A403" s="4" t="s">
        <v>1354</v>
      </c>
      <c r="B403" s="4">
        <v>417</v>
      </c>
      <c r="C403" t="s">
        <v>1240</v>
      </c>
      <c r="D403" s="4" t="s">
        <v>733</v>
      </c>
      <c r="E403" s="4" t="s">
        <v>1232</v>
      </c>
      <c r="F403" s="4" t="s">
        <v>1233</v>
      </c>
    </row>
    <row r="404" spans="1:6" x14ac:dyDescent="0.2">
      <c r="A404" s="4" t="s">
        <v>1354</v>
      </c>
      <c r="B404" s="4">
        <v>418</v>
      </c>
      <c r="C404" t="s">
        <v>1241</v>
      </c>
      <c r="D404" s="4" t="s">
        <v>733</v>
      </c>
      <c r="E404" s="4" t="s">
        <v>1232</v>
      </c>
      <c r="F404" s="4" t="s">
        <v>1233</v>
      </c>
    </row>
    <row r="405" spans="1:6" x14ac:dyDescent="0.2">
      <c r="A405" s="4" t="s">
        <v>1354</v>
      </c>
      <c r="B405" s="4">
        <v>419</v>
      </c>
      <c r="C405" t="s">
        <v>1242</v>
      </c>
      <c r="D405" s="4" t="s">
        <v>733</v>
      </c>
      <c r="E405" s="4" t="s">
        <v>1232</v>
      </c>
      <c r="F405" s="4" t="s">
        <v>1233</v>
      </c>
    </row>
    <row r="406" spans="1:6" x14ac:dyDescent="0.2">
      <c r="A406" s="4" t="s">
        <v>1354</v>
      </c>
      <c r="B406" s="4">
        <v>420</v>
      </c>
      <c r="C406" t="s">
        <v>1243</v>
      </c>
      <c r="D406" s="4" t="s">
        <v>1244</v>
      </c>
      <c r="E406" s="4" t="s">
        <v>1245</v>
      </c>
      <c r="F406" s="4" t="s">
        <v>1246</v>
      </c>
    </row>
    <row r="407" spans="1:6" x14ac:dyDescent="0.2">
      <c r="A407" s="4" t="s">
        <v>1354</v>
      </c>
      <c r="B407" s="4">
        <v>421</v>
      </c>
      <c r="C407" t="s">
        <v>1247</v>
      </c>
      <c r="D407" s="4" t="s">
        <v>1244</v>
      </c>
      <c r="E407" s="4" t="s">
        <v>1245</v>
      </c>
      <c r="F407" s="4" t="s">
        <v>1248</v>
      </c>
    </row>
    <row r="408" spans="1:6" x14ac:dyDescent="0.2">
      <c r="A408" s="4" t="s">
        <v>1354</v>
      </c>
      <c r="B408" s="4">
        <v>422</v>
      </c>
      <c r="C408" t="s">
        <v>1249</v>
      </c>
      <c r="D408" s="4" t="s">
        <v>1250</v>
      </c>
      <c r="E408" s="4" t="s">
        <v>1251</v>
      </c>
      <c r="F408" s="4" t="s">
        <v>1252</v>
      </c>
    </row>
    <row r="409" spans="1:6" x14ac:dyDescent="0.2">
      <c r="A409" s="4" t="s">
        <v>1354</v>
      </c>
      <c r="B409" s="4">
        <v>423</v>
      </c>
      <c r="C409" t="s">
        <v>1253</v>
      </c>
      <c r="D409" s="4" t="s">
        <v>1254</v>
      </c>
      <c r="E409" s="4" t="s">
        <v>1255</v>
      </c>
      <c r="F409" s="4" t="s">
        <v>1256</v>
      </c>
    </row>
    <row r="410" spans="1:6" x14ac:dyDescent="0.2">
      <c r="A410" s="4" t="s">
        <v>1354</v>
      </c>
      <c r="B410" s="4">
        <v>424</v>
      </c>
      <c r="C410" t="s">
        <v>1257</v>
      </c>
      <c r="D410" s="4" t="s">
        <v>1258</v>
      </c>
      <c r="E410" s="4" t="s">
        <v>1259</v>
      </c>
      <c r="F410" s="4" t="s">
        <v>1260</v>
      </c>
    </row>
    <row r="411" spans="1:6" x14ac:dyDescent="0.2">
      <c r="A411" s="4" t="s">
        <v>1354</v>
      </c>
      <c r="B411" s="4">
        <v>425</v>
      </c>
      <c r="C411" t="s">
        <v>1261</v>
      </c>
      <c r="D411" s="4" t="s">
        <v>1262</v>
      </c>
      <c r="E411" s="4" t="s">
        <v>1263</v>
      </c>
      <c r="F411" s="4" t="s">
        <v>1264</v>
      </c>
    </row>
    <row r="412" spans="1:6" x14ac:dyDescent="0.2">
      <c r="A412" s="4" t="s">
        <v>1354</v>
      </c>
      <c r="B412" s="4">
        <v>426</v>
      </c>
      <c r="C412" t="s">
        <v>1265</v>
      </c>
      <c r="D412" s="4" t="s">
        <v>1262</v>
      </c>
      <c r="E412" s="4" t="s">
        <v>1263</v>
      </c>
      <c r="F412" s="4" t="s">
        <v>1264</v>
      </c>
    </row>
    <row r="413" spans="1:6" x14ac:dyDescent="0.2">
      <c r="A413" s="4" t="s">
        <v>1354</v>
      </c>
      <c r="B413" s="4">
        <v>427</v>
      </c>
      <c r="C413" t="s">
        <v>1266</v>
      </c>
      <c r="D413" s="4" t="s">
        <v>1262</v>
      </c>
      <c r="E413" s="4" t="s">
        <v>1263</v>
      </c>
      <c r="F413" s="4" t="s">
        <v>1264</v>
      </c>
    </row>
    <row r="414" spans="1:6" x14ac:dyDescent="0.2">
      <c r="A414" s="4" t="s">
        <v>1354</v>
      </c>
      <c r="B414" s="4">
        <v>428</v>
      </c>
      <c r="C414" t="s">
        <v>1267</v>
      </c>
      <c r="D414" s="4" t="s">
        <v>1262</v>
      </c>
      <c r="E414" s="4" t="s">
        <v>1263</v>
      </c>
      <c r="F414" s="4" t="s">
        <v>1264</v>
      </c>
    </row>
    <row r="415" spans="1:6" x14ac:dyDescent="0.2">
      <c r="A415" s="4" t="s">
        <v>1354</v>
      </c>
      <c r="B415" s="4">
        <v>429</v>
      </c>
      <c r="C415" t="s">
        <v>1268</v>
      </c>
      <c r="D415" s="4" t="s">
        <v>1269</v>
      </c>
      <c r="E415" s="4" t="s">
        <v>1270</v>
      </c>
      <c r="F415" s="4" t="s">
        <v>1271</v>
      </c>
    </row>
    <row r="416" spans="1:6" x14ac:dyDescent="0.2">
      <c r="A416" s="4" t="s">
        <v>1354</v>
      </c>
      <c r="B416" s="4">
        <v>430</v>
      </c>
      <c r="C416" t="s">
        <v>1272</v>
      </c>
      <c r="D416" s="4" t="s">
        <v>1273</v>
      </c>
      <c r="E416" s="4" t="s">
        <v>1270</v>
      </c>
      <c r="F416" s="4" t="s">
        <v>1274</v>
      </c>
    </row>
    <row r="417" spans="1:6" x14ac:dyDescent="0.2">
      <c r="A417" s="4" t="s">
        <v>1354</v>
      </c>
      <c r="B417" s="4">
        <v>431</v>
      </c>
      <c r="C417" t="s">
        <v>1275</v>
      </c>
      <c r="D417" s="4" t="s">
        <v>1273</v>
      </c>
      <c r="E417" s="4" t="s">
        <v>1270</v>
      </c>
      <c r="F417" s="4" t="s">
        <v>1274</v>
      </c>
    </row>
    <row r="418" spans="1:6" x14ac:dyDescent="0.2">
      <c r="A418" s="4" t="s">
        <v>1354</v>
      </c>
      <c r="B418" s="4">
        <v>432</v>
      </c>
      <c r="C418" t="s">
        <v>1276</v>
      </c>
      <c r="D418" s="4" t="s">
        <v>1273</v>
      </c>
      <c r="E418" s="4" t="s">
        <v>1270</v>
      </c>
      <c r="F418" s="4" t="s">
        <v>1274</v>
      </c>
    </row>
    <row r="419" spans="1:6" x14ac:dyDescent="0.2">
      <c r="A419" s="4" t="s">
        <v>1354</v>
      </c>
      <c r="B419" s="4">
        <v>433</v>
      </c>
      <c r="C419" t="s">
        <v>1277</v>
      </c>
      <c r="D419" s="4" t="s">
        <v>1273</v>
      </c>
      <c r="E419" s="4" t="s">
        <v>1270</v>
      </c>
      <c r="F419" s="4" t="s">
        <v>1274</v>
      </c>
    </row>
    <row r="420" spans="1:6" x14ac:dyDescent="0.2">
      <c r="A420" s="4" t="s">
        <v>1354</v>
      </c>
      <c r="B420" s="4">
        <v>434</v>
      </c>
      <c r="C420" t="s">
        <v>1278</v>
      </c>
      <c r="D420" s="4" t="s">
        <v>1273</v>
      </c>
      <c r="E420" s="4" t="s">
        <v>1270</v>
      </c>
      <c r="F420" s="4" t="s">
        <v>1274</v>
      </c>
    </row>
    <row r="421" spans="1:6" x14ac:dyDescent="0.2">
      <c r="A421" s="4" t="s">
        <v>1354</v>
      </c>
      <c r="B421" s="4">
        <v>435</v>
      </c>
      <c r="C421" t="s">
        <v>1279</v>
      </c>
      <c r="D421" s="4" t="s">
        <v>1273</v>
      </c>
      <c r="E421" s="4" t="s">
        <v>1270</v>
      </c>
      <c r="F421" s="4" t="s">
        <v>1274</v>
      </c>
    </row>
    <row r="422" spans="1:6" x14ac:dyDescent="0.2">
      <c r="A422" s="4" t="s">
        <v>1354</v>
      </c>
      <c r="B422" s="4">
        <v>436</v>
      </c>
      <c r="C422" t="s">
        <v>1280</v>
      </c>
      <c r="D422" s="4" t="s">
        <v>1273</v>
      </c>
      <c r="E422" s="4" t="s">
        <v>1270</v>
      </c>
      <c r="F422" s="4" t="s">
        <v>1274</v>
      </c>
    </row>
    <row r="423" spans="1:6" x14ac:dyDescent="0.2">
      <c r="A423" s="4" t="s">
        <v>1354</v>
      </c>
      <c r="B423" s="4">
        <v>437</v>
      </c>
      <c r="C423" t="s">
        <v>1281</v>
      </c>
      <c r="D423" s="4" t="s">
        <v>1273</v>
      </c>
      <c r="E423" s="4" t="s">
        <v>1282</v>
      </c>
      <c r="F423" s="4" t="s">
        <v>769</v>
      </c>
    </row>
    <row r="424" spans="1:6" x14ac:dyDescent="0.2">
      <c r="A424" s="4" t="s">
        <v>1354</v>
      </c>
      <c r="B424" s="4">
        <v>438</v>
      </c>
      <c r="C424" t="s">
        <v>1283</v>
      </c>
      <c r="D424" s="4" t="s">
        <v>1273</v>
      </c>
      <c r="E424" s="4" t="s">
        <v>1282</v>
      </c>
      <c r="F424" s="4" t="s">
        <v>769</v>
      </c>
    </row>
    <row r="425" spans="1:6" x14ac:dyDescent="0.2">
      <c r="A425" s="4" t="s">
        <v>1354</v>
      </c>
      <c r="B425" s="4">
        <v>439</v>
      </c>
      <c r="C425" t="s">
        <v>1284</v>
      </c>
      <c r="D425" s="4" t="s">
        <v>1273</v>
      </c>
      <c r="E425" s="4" t="s">
        <v>1282</v>
      </c>
      <c r="F425" s="4" t="s">
        <v>769</v>
      </c>
    </row>
    <row r="426" spans="1:6" x14ac:dyDescent="0.2">
      <c r="A426" s="4" t="s">
        <v>1354</v>
      </c>
      <c r="B426" s="4">
        <v>440</v>
      </c>
      <c r="C426" t="s">
        <v>1285</v>
      </c>
      <c r="D426" s="4" t="s">
        <v>1273</v>
      </c>
      <c r="E426" s="4" t="s">
        <v>1282</v>
      </c>
      <c r="F426" s="4" t="s">
        <v>769</v>
      </c>
    </row>
    <row r="427" spans="1:6" x14ac:dyDescent="0.2">
      <c r="A427" s="4" t="s">
        <v>1354</v>
      </c>
      <c r="B427" s="4">
        <v>441</v>
      </c>
      <c r="C427" t="s">
        <v>1286</v>
      </c>
      <c r="D427" s="4" t="s">
        <v>1273</v>
      </c>
      <c r="E427" s="4" t="s">
        <v>1282</v>
      </c>
      <c r="F427" s="4" t="s">
        <v>769</v>
      </c>
    </row>
    <row r="428" spans="1:6" x14ac:dyDescent="0.2">
      <c r="A428" s="4" t="s">
        <v>1354</v>
      </c>
      <c r="B428" s="4">
        <v>442</v>
      </c>
      <c r="C428" t="s">
        <v>1287</v>
      </c>
      <c r="D428" s="4" t="s">
        <v>733</v>
      </c>
      <c r="E428" s="4" t="s">
        <v>1288</v>
      </c>
      <c r="F428" s="4" t="s">
        <v>1289</v>
      </c>
    </row>
    <row r="429" spans="1:6" x14ac:dyDescent="0.2">
      <c r="A429" s="4" t="s">
        <v>1354</v>
      </c>
      <c r="B429" s="4">
        <v>443</v>
      </c>
      <c r="C429" t="s">
        <v>1290</v>
      </c>
      <c r="D429" s="4" t="s">
        <v>733</v>
      </c>
      <c r="E429" s="4" t="s">
        <v>1288</v>
      </c>
      <c r="F429" s="4" t="s">
        <v>1289</v>
      </c>
    </row>
    <row r="430" spans="1:6" x14ac:dyDescent="0.2">
      <c r="A430" s="4" t="s">
        <v>1354</v>
      </c>
      <c r="B430" s="4">
        <v>444</v>
      </c>
      <c r="C430" t="s">
        <v>1291</v>
      </c>
      <c r="D430" s="4" t="s">
        <v>733</v>
      </c>
      <c r="E430" s="4" t="s">
        <v>1288</v>
      </c>
      <c r="F430" s="4" t="s">
        <v>1289</v>
      </c>
    </row>
    <row r="431" spans="1:6" x14ac:dyDescent="0.2">
      <c r="A431" s="4" t="s">
        <v>1354</v>
      </c>
      <c r="B431" s="4">
        <v>445</v>
      </c>
      <c r="C431" t="s">
        <v>1292</v>
      </c>
      <c r="D431" s="4" t="s">
        <v>733</v>
      </c>
      <c r="E431" s="4" t="s">
        <v>1288</v>
      </c>
      <c r="F431" s="4" t="s">
        <v>1289</v>
      </c>
    </row>
    <row r="432" spans="1:6" x14ac:dyDescent="0.2">
      <c r="A432" s="4" t="s">
        <v>1354</v>
      </c>
      <c r="B432" s="4">
        <v>446</v>
      </c>
      <c r="C432" t="s">
        <v>1293</v>
      </c>
      <c r="D432" s="4" t="s">
        <v>733</v>
      </c>
      <c r="E432" s="4" t="s">
        <v>1288</v>
      </c>
      <c r="F432" s="4" t="s">
        <v>1289</v>
      </c>
    </row>
    <row r="433" spans="1:6" x14ac:dyDescent="0.2">
      <c r="A433" s="4" t="s">
        <v>1354</v>
      </c>
      <c r="B433" s="4">
        <v>447</v>
      </c>
      <c r="C433" t="s">
        <v>1294</v>
      </c>
      <c r="D433" s="4" t="s">
        <v>733</v>
      </c>
      <c r="E433" s="4" t="s">
        <v>1288</v>
      </c>
      <c r="F433" s="4" t="s">
        <v>1289</v>
      </c>
    </row>
    <row r="434" spans="1:6" x14ac:dyDescent="0.2">
      <c r="A434" s="4" t="s">
        <v>1354</v>
      </c>
      <c r="B434" s="4">
        <v>448</v>
      </c>
      <c r="C434" t="s">
        <v>1295</v>
      </c>
      <c r="D434" s="4" t="s">
        <v>733</v>
      </c>
      <c r="E434" s="4" t="s">
        <v>1288</v>
      </c>
      <c r="F434" s="4" t="s">
        <v>1289</v>
      </c>
    </row>
    <row r="435" spans="1:6" x14ac:dyDescent="0.2">
      <c r="A435" s="4" t="s">
        <v>1354</v>
      </c>
      <c r="B435" s="4">
        <v>449</v>
      </c>
      <c r="C435" t="s">
        <v>1296</v>
      </c>
      <c r="D435" s="4" t="s">
        <v>733</v>
      </c>
      <c r="E435" s="4" t="s">
        <v>1288</v>
      </c>
      <c r="F435" s="4" t="s">
        <v>1289</v>
      </c>
    </row>
    <row r="436" spans="1:6" x14ac:dyDescent="0.2">
      <c r="A436" s="4" t="s">
        <v>1354</v>
      </c>
      <c r="B436" s="4">
        <v>450</v>
      </c>
      <c r="C436" t="s">
        <v>1297</v>
      </c>
      <c r="D436" s="4" t="s">
        <v>733</v>
      </c>
      <c r="E436" s="4" t="s">
        <v>1288</v>
      </c>
      <c r="F436" s="4" t="s">
        <v>1289</v>
      </c>
    </row>
    <row r="437" spans="1:6" x14ac:dyDescent="0.2">
      <c r="A437" s="4" t="s">
        <v>1354</v>
      </c>
      <c r="B437" s="4">
        <v>451</v>
      </c>
      <c r="C437" t="s">
        <v>1298</v>
      </c>
      <c r="D437" s="4" t="s">
        <v>733</v>
      </c>
      <c r="E437" s="4" t="s">
        <v>1288</v>
      </c>
      <c r="F437" s="4" t="s">
        <v>1289</v>
      </c>
    </row>
    <row r="438" spans="1:6" x14ac:dyDescent="0.2">
      <c r="A438" s="4" t="s">
        <v>1354</v>
      </c>
      <c r="B438" s="4">
        <v>452</v>
      </c>
      <c r="C438" t="s">
        <v>1299</v>
      </c>
      <c r="D438" s="4" t="s">
        <v>733</v>
      </c>
      <c r="E438" s="4" t="s">
        <v>1288</v>
      </c>
      <c r="F438" s="4" t="s">
        <v>1289</v>
      </c>
    </row>
    <row r="439" spans="1:6" x14ac:dyDescent="0.2">
      <c r="A439" s="4" t="s">
        <v>1354</v>
      </c>
      <c r="B439" s="4">
        <v>453</v>
      </c>
      <c r="C439" t="s">
        <v>1300</v>
      </c>
      <c r="D439" s="4" t="s">
        <v>733</v>
      </c>
      <c r="E439" s="4" t="s">
        <v>1288</v>
      </c>
      <c r="F439" s="4" t="s">
        <v>1289</v>
      </c>
    </row>
    <row r="440" spans="1:6" x14ac:dyDescent="0.2">
      <c r="A440" s="4" t="s">
        <v>1354</v>
      </c>
      <c r="B440" s="4">
        <v>454</v>
      </c>
      <c r="C440" t="s">
        <v>1301</v>
      </c>
      <c r="D440" s="4" t="s">
        <v>733</v>
      </c>
      <c r="E440" s="4" t="s">
        <v>1288</v>
      </c>
      <c r="F440" s="4" t="s">
        <v>1289</v>
      </c>
    </row>
    <row r="441" spans="1:6" x14ac:dyDescent="0.2">
      <c r="A441" s="4" t="s">
        <v>1354</v>
      </c>
      <c r="B441" s="4">
        <v>455</v>
      </c>
      <c r="C441" t="s">
        <v>1302</v>
      </c>
      <c r="D441" s="4" t="s">
        <v>733</v>
      </c>
      <c r="E441" s="4" t="s">
        <v>1288</v>
      </c>
      <c r="F441" s="4" t="s">
        <v>1289</v>
      </c>
    </row>
    <row r="442" spans="1:6" x14ac:dyDescent="0.2">
      <c r="A442" s="4" t="s">
        <v>1354</v>
      </c>
      <c r="B442" s="4">
        <v>456</v>
      </c>
      <c r="C442" t="s">
        <v>1303</v>
      </c>
      <c r="D442" s="4" t="s">
        <v>733</v>
      </c>
      <c r="E442" s="4" t="s">
        <v>1304</v>
      </c>
      <c r="F442" s="4" t="s">
        <v>1305</v>
      </c>
    </row>
    <row r="443" spans="1:6" x14ac:dyDescent="0.2">
      <c r="A443" s="4" t="s">
        <v>1354</v>
      </c>
      <c r="B443" s="4">
        <v>457</v>
      </c>
      <c r="C443" t="s">
        <v>1306</v>
      </c>
      <c r="D443" s="4" t="s">
        <v>733</v>
      </c>
      <c r="E443" s="4" t="s">
        <v>1304</v>
      </c>
      <c r="F443" s="4" t="s">
        <v>1305</v>
      </c>
    </row>
    <row r="444" spans="1:6" x14ac:dyDescent="0.2">
      <c r="A444" s="4" t="s">
        <v>1354</v>
      </c>
      <c r="B444" s="4">
        <v>458</v>
      </c>
      <c r="C444" t="s">
        <v>1307</v>
      </c>
      <c r="D444" s="4" t="s">
        <v>733</v>
      </c>
      <c r="E444" s="4" t="s">
        <v>1304</v>
      </c>
      <c r="F444" s="4" t="s">
        <v>1305</v>
      </c>
    </row>
    <row r="445" spans="1:6" x14ac:dyDescent="0.2">
      <c r="A445" s="4" t="s">
        <v>1354</v>
      </c>
      <c r="B445" s="4">
        <v>459</v>
      </c>
      <c r="C445" t="s">
        <v>1308</v>
      </c>
      <c r="D445" s="4" t="s">
        <v>733</v>
      </c>
      <c r="E445" s="4" t="s">
        <v>1304</v>
      </c>
      <c r="F445" s="4" t="s">
        <v>1305</v>
      </c>
    </row>
    <row r="446" spans="1:6" x14ac:dyDescent="0.2">
      <c r="A446" s="4" t="s">
        <v>1354</v>
      </c>
      <c r="B446" s="4">
        <v>460</v>
      </c>
      <c r="C446" t="s">
        <v>1309</v>
      </c>
      <c r="D446" s="4" t="s">
        <v>733</v>
      </c>
      <c r="E446" s="4" t="s">
        <v>1304</v>
      </c>
      <c r="F446" s="4" t="s">
        <v>1305</v>
      </c>
    </row>
    <row r="447" spans="1:6" x14ac:dyDescent="0.2">
      <c r="A447" s="4" t="s">
        <v>1354</v>
      </c>
      <c r="B447" s="4">
        <v>461</v>
      </c>
      <c r="C447" t="s">
        <v>1310</v>
      </c>
      <c r="D447" s="4" t="s">
        <v>733</v>
      </c>
      <c r="E447" s="4" t="s">
        <v>1304</v>
      </c>
      <c r="F447" s="4" t="s">
        <v>1305</v>
      </c>
    </row>
    <row r="448" spans="1:6" x14ac:dyDescent="0.2">
      <c r="A448" s="4" t="s">
        <v>1354</v>
      </c>
      <c r="B448" s="4">
        <v>462</v>
      </c>
      <c r="C448" t="s">
        <v>1311</v>
      </c>
      <c r="D448" s="4" t="s">
        <v>733</v>
      </c>
      <c r="E448" s="4" t="s">
        <v>1304</v>
      </c>
      <c r="F448" s="4" t="s">
        <v>1305</v>
      </c>
    </row>
    <row r="449" spans="1:6" x14ac:dyDescent="0.2">
      <c r="A449" s="4" t="s">
        <v>1354</v>
      </c>
      <c r="B449" s="4">
        <v>463</v>
      </c>
      <c r="C449" t="s">
        <v>1312</v>
      </c>
      <c r="D449" s="4" t="s">
        <v>733</v>
      </c>
      <c r="E449" s="4" t="s">
        <v>1304</v>
      </c>
      <c r="F449" s="4" t="s">
        <v>1305</v>
      </c>
    </row>
    <row r="450" spans="1:6" x14ac:dyDescent="0.2">
      <c r="A450" s="4" t="s">
        <v>1354</v>
      </c>
      <c r="B450" s="4">
        <v>464</v>
      </c>
      <c r="C450" t="s">
        <v>1313</v>
      </c>
      <c r="D450" s="4" t="s">
        <v>733</v>
      </c>
      <c r="E450" s="4" t="s">
        <v>1304</v>
      </c>
      <c r="F450" s="4" t="s">
        <v>1305</v>
      </c>
    </row>
    <row r="451" spans="1:6" x14ac:dyDescent="0.2">
      <c r="A451" s="4" t="s">
        <v>1354</v>
      </c>
      <c r="B451" s="4">
        <v>465</v>
      </c>
      <c r="C451" t="s">
        <v>1314</v>
      </c>
      <c r="D451" s="4" t="s">
        <v>733</v>
      </c>
      <c r="E451" s="4" t="s">
        <v>1304</v>
      </c>
      <c r="F451" s="4" t="s">
        <v>1305</v>
      </c>
    </row>
    <row r="452" spans="1:6" x14ac:dyDescent="0.2">
      <c r="A452" s="4" t="s">
        <v>1354</v>
      </c>
      <c r="B452" s="4">
        <v>466</v>
      </c>
      <c r="C452" t="s">
        <v>1315</v>
      </c>
      <c r="D452" s="4" t="s">
        <v>733</v>
      </c>
      <c r="E452" s="4" t="s">
        <v>1304</v>
      </c>
      <c r="F452" s="4" t="s">
        <v>1305</v>
      </c>
    </row>
    <row r="453" spans="1:6" x14ac:dyDescent="0.2">
      <c r="A453" s="4" t="s">
        <v>1354</v>
      </c>
      <c r="B453" s="4">
        <v>467</v>
      </c>
      <c r="C453" t="s">
        <v>1316</v>
      </c>
      <c r="D453" s="4" t="s">
        <v>733</v>
      </c>
      <c r="E453" s="4" t="s">
        <v>1059</v>
      </c>
      <c r="F453" s="4" t="s">
        <v>1317</v>
      </c>
    </row>
    <row r="454" spans="1:6" x14ac:dyDescent="0.2">
      <c r="A454" s="4" t="s">
        <v>1354</v>
      </c>
      <c r="B454" s="4">
        <v>468</v>
      </c>
      <c r="C454" t="s">
        <v>1318</v>
      </c>
      <c r="D454" s="4" t="s">
        <v>733</v>
      </c>
      <c r="E454" s="4" t="s">
        <v>1059</v>
      </c>
      <c r="F454" s="4" t="s">
        <v>1317</v>
      </c>
    </row>
    <row r="455" spans="1:6" x14ac:dyDescent="0.2">
      <c r="A455" s="4" t="s">
        <v>1354</v>
      </c>
      <c r="B455" s="4">
        <v>469</v>
      </c>
      <c r="C455" t="s">
        <v>1319</v>
      </c>
      <c r="D455" s="4" t="s">
        <v>733</v>
      </c>
      <c r="E455" s="4" t="s">
        <v>1059</v>
      </c>
      <c r="F455" s="4" t="s">
        <v>1317</v>
      </c>
    </row>
    <row r="456" spans="1:6" x14ac:dyDescent="0.2">
      <c r="A456" s="4" t="s">
        <v>1354</v>
      </c>
      <c r="B456" s="4">
        <v>470</v>
      </c>
      <c r="C456" t="s">
        <v>1320</v>
      </c>
      <c r="D456" s="4" t="s">
        <v>733</v>
      </c>
      <c r="E456" s="4" t="s">
        <v>1059</v>
      </c>
      <c r="F456" s="4" t="s">
        <v>1317</v>
      </c>
    </row>
    <row r="457" spans="1:6" x14ac:dyDescent="0.2">
      <c r="A457" s="4" t="s">
        <v>1354</v>
      </c>
      <c r="B457" s="4">
        <v>471</v>
      </c>
      <c r="C457" t="s">
        <v>1321</v>
      </c>
      <c r="D457" s="4" t="s">
        <v>733</v>
      </c>
      <c r="E457" s="4" t="s">
        <v>1059</v>
      </c>
      <c r="F457" s="4" t="s">
        <v>1317</v>
      </c>
    </row>
    <row r="458" spans="1:6" x14ac:dyDescent="0.2">
      <c r="A458" s="4" t="s">
        <v>1354</v>
      </c>
      <c r="B458" s="4">
        <v>472</v>
      </c>
      <c r="C458" t="s">
        <v>1322</v>
      </c>
      <c r="D458" s="4" t="s">
        <v>733</v>
      </c>
      <c r="E458" s="4" t="s">
        <v>1059</v>
      </c>
      <c r="F458" s="4" t="s">
        <v>1317</v>
      </c>
    </row>
    <row r="459" spans="1:6" x14ac:dyDescent="0.2">
      <c r="A459" s="4" t="s">
        <v>1354</v>
      </c>
      <c r="B459" s="4">
        <v>473</v>
      </c>
      <c r="C459" t="s">
        <v>1323</v>
      </c>
      <c r="D459" s="4" t="s">
        <v>733</v>
      </c>
      <c r="E459" s="4" t="s">
        <v>1059</v>
      </c>
      <c r="F459" s="4" t="s">
        <v>1317</v>
      </c>
    </row>
    <row r="460" spans="1:6" x14ac:dyDescent="0.2">
      <c r="A460" s="4" t="s">
        <v>1354</v>
      </c>
      <c r="B460" s="4">
        <v>474</v>
      </c>
      <c r="C460" t="s">
        <v>1324</v>
      </c>
      <c r="D460" s="4" t="s">
        <v>733</v>
      </c>
      <c r="E460" s="4" t="s">
        <v>1059</v>
      </c>
      <c r="F460" s="4" t="s">
        <v>1317</v>
      </c>
    </row>
    <row r="461" spans="1:6" x14ac:dyDescent="0.2">
      <c r="A461" s="4" t="s">
        <v>1354</v>
      </c>
      <c r="B461" s="4">
        <v>475</v>
      </c>
      <c r="C461" t="s">
        <v>1325</v>
      </c>
      <c r="D461" s="4" t="s">
        <v>733</v>
      </c>
      <c r="E461" s="4" t="s">
        <v>1059</v>
      </c>
      <c r="F461" s="4" t="s">
        <v>1317</v>
      </c>
    </row>
    <row r="462" spans="1:6" x14ac:dyDescent="0.2">
      <c r="A462" s="4" t="s">
        <v>1354</v>
      </c>
      <c r="B462" s="4">
        <v>476</v>
      </c>
      <c r="C462" t="s">
        <v>1326</v>
      </c>
      <c r="D462" s="4" t="s">
        <v>733</v>
      </c>
      <c r="E462" s="4" t="s">
        <v>1059</v>
      </c>
      <c r="F462" s="4" t="s">
        <v>1317</v>
      </c>
    </row>
    <row r="463" spans="1:6" x14ac:dyDescent="0.2">
      <c r="A463" s="4" t="s">
        <v>1354</v>
      </c>
      <c r="B463" s="4">
        <v>477</v>
      </c>
      <c r="C463" t="s">
        <v>1327</v>
      </c>
      <c r="D463" s="4" t="s">
        <v>733</v>
      </c>
      <c r="E463" s="4" t="s">
        <v>1059</v>
      </c>
      <c r="F463" s="4" t="s">
        <v>1317</v>
      </c>
    </row>
    <row r="464" spans="1:6" x14ac:dyDescent="0.2">
      <c r="A464" s="4" t="s">
        <v>1354</v>
      </c>
      <c r="B464" s="4">
        <v>478</v>
      </c>
      <c r="C464" t="s">
        <v>1328</v>
      </c>
      <c r="D464" s="4" t="s">
        <v>733</v>
      </c>
      <c r="E464" s="4" t="s">
        <v>1059</v>
      </c>
      <c r="F464" s="4" t="s">
        <v>1317</v>
      </c>
    </row>
    <row r="465" spans="1:6" x14ac:dyDescent="0.2">
      <c r="A465" s="4" t="s">
        <v>1354</v>
      </c>
      <c r="B465" s="4">
        <v>479</v>
      </c>
      <c r="C465" t="s">
        <v>1329</v>
      </c>
      <c r="D465" s="4" t="s">
        <v>733</v>
      </c>
      <c r="E465" s="4" t="s">
        <v>1059</v>
      </c>
      <c r="F465" s="4" t="s">
        <v>1317</v>
      </c>
    </row>
    <row r="466" spans="1:6" x14ac:dyDescent="0.2">
      <c r="A466" s="4" t="s">
        <v>1354</v>
      </c>
      <c r="B466" s="4">
        <v>480</v>
      </c>
      <c r="C466" t="s">
        <v>1330</v>
      </c>
      <c r="D466" s="4" t="s">
        <v>733</v>
      </c>
      <c r="E466" s="4" t="s">
        <v>1059</v>
      </c>
      <c r="F466" s="4" t="s">
        <v>1317</v>
      </c>
    </row>
    <row r="467" spans="1:6" x14ac:dyDescent="0.2">
      <c r="A467" s="4" t="s">
        <v>1354</v>
      </c>
      <c r="B467" s="4">
        <v>481</v>
      </c>
      <c r="C467" t="s">
        <v>1331</v>
      </c>
      <c r="D467" s="4" t="s">
        <v>733</v>
      </c>
      <c r="E467" s="4" t="s">
        <v>1332</v>
      </c>
      <c r="F467" s="4" t="s">
        <v>1333</v>
      </c>
    </row>
    <row r="468" spans="1:6" x14ac:dyDescent="0.2">
      <c r="A468" s="4" t="s">
        <v>1354</v>
      </c>
      <c r="B468" s="4">
        <v>482</v>
      </c>
      <c r="C468" t="s">
        <v>1334</v>
      </c>
      <c r="D468" s="4" t="s">
        <v>733</v>
      </c>
      <c r="E468" s="4" t="s">
        <v>1332</v>
      </c>
      <c r="F468" s="4" t="s">
        <v>1333</v>
      </c>
    </row>
    <row r="469" spans="1:6" x14ac:dyDescent="0.2">
      <c r="A469" s="4" t="s">
        <v>1354</v>
      </c>
      <c r="B469" s="4">
        <v>483</v>
      </c>
      <c r="C469" t="s">
        <v>1335</v>
      </c>
      <c r="D469" s="4" t="s">
        <v>733</v>
      </c>
      <c r="E469" s="4" t="s">
        <v>1332</v>
      </c>
      <c r="F469" s="4" t="s">
        <v>1333</v>
      </c>
    </row>
    <row r="470" spans="1:6" x14ac:dyDescent="0.2">
      <c r="A470" s="4" t="s">
        <v>1354</v>
      </c>
      <c r="B470" s="4">
        <v>484</v>
      </c>
      <c r="C470" t="s">
        <v>1336</v>
      </c>
      <c r="D470" s="4" t="s">
        <v>733</v>
      </c>
      <c r="E470" s="4" t="s">
        <v>1332</v>
      </c>
      <c r="F470" s="4" t="s">
        <v>1333</v>
      </c>
    </row>
    <row r="471" spans="1:6" x14ac:dyDescent="0.2">
      <c r="A471" s="4" t="s">
        <v>1354</v>
      </c>
      <c r="B471" s="4">
        <v>486</v>
      </c>
      <c r="C471" t="s">
        <v>1337</v>
      </c>
      <c r="D471" s="4" t="s">
        <v>733</v>
      </c>
      <c r="E471" s="4" t="s">
        <v>1332</v>
      </c>
      <c r="F471" s="4" t="s">
        <v>1333</v>
      </c>
    </row>
    <row r="472" spans="1:6" x14ac:dyDescent="0.2">
      <c r="A472" s="4" t="s">
        <v>1354</v>
      </c>
      <c r="B472" s="4">
        <v>487</v>
      </c>
      <c r="C472" t="s">
        <v>1338</v>
      </c>
      <c r="D472" s="4" t="s">
        <v>733</v>
      </c>
      <c r="E472" s="4" t="s">
        <v>1332</v>
      </c>
      <c r="F472" s="4" t="s">
        <v>1333</v>
      </c>
    </row>
    <row r="473" spans="1:6" x14ac:dyDescent="0.2">
      <c r="A473" s="4" t="s">
        <v>1354</v>
      </c>
      <c r="B473" s="4">
        <v>488</v>
      </c>
      <c r="C473" t="s">
        <v>1339</v>
      </c>
      <c r="D473" s="4" t="s">
        <v>733</v>
      </c>
      <c r="E473" s="4" t="s">
        <v>1332</v>
      </c>
      <c r="F473" s="4" t="s">
        <v>1333</v>
      </c>
    </row>
    <row r="474" spans="1:6" x14ac:dyDescent="0.2">
      <c r="A474" s="4" t="s">
        <v>1354</v>
      </c>
      <c r="B474" s="4">
        <v>489</v>
      </c>
      <c r="C474" t="s">
        <v>1340</v>
      </c>
      <c r="D474" s="4" t="s">
        <v>733</v>
      </c>
      <c r="E474" s="4" t="s">
        <v>1332</v>
      </c>
      <c r="F474" s="4" t="s">
        <v>1333</v>
      </c>
    </row>
    <row r="475" spans="1:6" x14ac:dyDescent="0.2">
      <c r="A475" s="4" t="s">
        <v>1354</v>
      </c>
      <c r="B475" s="4">
        <v>490</v>
      </c>
      <c r="C475" t="s">
        <v>1341</v>
      </c>
      <c r="D475" s="4" t="s">
        <v>733</v>
      </c>
      <c r="E475" s="4" t="s">
        <v>1332</v>
      </c>
      <c r="F475" s="4" t="s">
        <v>1333</v>
      </c>
    </row>
    <row r="476" spans="1:6" x14ac:dyDescent="0.2">
      <c r="A476" s="4" t="s">
        <v>1354</v>
      </c>
      <c r="B476" s="4">
        <v>491</v>
      </c>
      <c r="C476" t="s">
        <v>1342</v>
      </c>
      <c r="D476" s="4" t="s">
        <v>733</v>
      </c>
      <c r="E476" s="4" t="s">
        <v>1332</v>
      </c>
      <c r="F476" s="4" t="s">
        <v>1333</v>
      </c>
    </row>
    <row r="477" spans="1:6" x14ac:dyDescent="0.2">
      <c r="A477" s="4" t="s">
        <v>1354</v>
      </c>
      <c r="B477" s="4">
        <v>492</v>
      </c>
      <c r="C477" t="s">
        <v>1343</v>
      </c>
      <c r="D477" s="4" t="s">
        <v>733</v>
      </c>
      <c r="E477" s="4" t="s">
        <v>1344</v>
      </c>
      <c r="F477" s="4" t="s">
        <v>1345</v>
      </c>
    </row>
    <row r="478" spans="1:6" x14ac:dyDescent="0.2">
      <c r="A478" s="4" t="s">
        <v>1354</v>
      </c>
      <c r="B478" s="4">
        <v>493</v>
      </c>
      <c r="C478" t="s">
        <v>1346</v>
      </c>
      <c r="D478" s="4" t="s">
        <v>733</v>
      </c>
      <c r="E478" s="4" t="s">
        <v>1344</v>
      </c>
      <c r="F478" s="4" t="s">
        <v>1345</v>
      </c>
    </row>
    <row r="479" spans="1:6" x14ac:dyDescent="0.2">
      <c r="A479" s="4" t="s">
        <v>1354</v>
      </c>
      <c r="B479" s="4">
        <v>494</v>
      </c>
      <c r="C479" t="s">
        <v>1347</v>
      </c>
      <c r="D479" s="4" t="s">
        <v>733</v>
      </c>
      <c r="E479" s="4" t="s">
        <v>1344</v>
      </c>
      <c r="F479" s="4" t="s">
        <v>1345</v>
      </c>
    </row>
    <row r="480" spans="1:6" x14ac:dyDescent="0.2">
      <c r="A480" s="4" t="s">
        <v>1354</v>
      </c>
      <c r="B480" s="4">
        <v>495</v>
      </c>
      <c r="C480" t="s">
        <v>1348</v>
      </c>
      <c r="D480" s="4" t="s">
        <v>733</v>
      </c>
      <c r="E480" s="4" t="s">
        <v>1344</v>
      </c>
      <c r="F480" s="4" t="s">
        <v>1345</v>
      </c>
    </row>
    <row r="481" spans="1:6" x14ac:dyDescent="0.2">
      <c r="A481" s="4" t="s">
        <v>1354</v>
      </c>
      <c r="B481" s="4">
        <v>496</v>
      </c>
      <c r="C481" t="s">
        <v>1349</v>
      </c>
      <c r="D481" s="4" t="s">
        <v>733</v>
      </c>
      <c r="E481" s="4" t="s">
        <v>1344</v>
      </c>
      <c r="F481" s="4" t="s">
        <v>1345</v>
      </c>
    </row>
    <row r="482" spans="1:6" x14ac:dyDescent="0.2">
      <c r="A482" s="4" t="s">
        <v>1354</v>
      </c>
      <c r="B482" s="4">
        <v>497</v>
      </c>
      <c r="C482" t="s">
        <v>1350</v>
      </c>
      <c r="D482" s="4" t="s">
        <v>733</v>
      </c>
      <c r="E482" s="4" t="s">
        <v>1344</v>
      </c>
      <c r="F482" s="4" t="s">
        <v>1345</v>
      </c>
    </row>
    <row r="483" spans="1:6" x14ac:dyDescent="0.2">
      <c r="A483" s="4" t="s">
        <v>1354</v>
      </c>
      <c r="B483" s="4">
        <v>498</v>
      </c>
      <c r="C483" t="s">
        <v>1351</v>
      </c>
      <c r="D483" s="4" t="s">
        <v>733</v>
      </c>
      <c r="E483" s="4" t="s">
        <v>1344</v>
      </c>
      <c r="F483" s="4" t="s">
        <v>1345</v>
      </c>
    </row>
    <row r="484" spans="1:6" x14ac:dyDescent="0.2">
      <c r="A484" s="4" t="s">
        <v>1354</v>
      </c>
      <c r="B484" s="4">
        <v>499</v>
      </c>
      <c r="C484" t="s">
        <v>1352</v>
      </c>
      <c r="D484" s="4" t="s">
        <v>733</v>
      </c>
      <c r="E484" s="4" t="s">
        <v>1344</v>
      </c>
      <c r="F484" s="4" t="s">
        <v>1345</v>
      </c>
    </row>
    <row r="485" spans="1:6" x14ac:dyDescent="0.2">
      <c r="A485" s="4" t="s">
        <v>1354</v>
      </c>
      <c r="B485" s="4">
        <v>500</v>
      </c>
      <c r="C485" t="s">
        <v>1353</v>
      </c>
      <c r="D485" s="4" t="s">
        <v>733</v>
      </c>
      <c r="E485" s="4" t="s">
        <v>1344</v>
      </c>
      <c r="F485" s="4" t="s">
        <v>1345</v>
      </c>
    </row>
    <row r="486" spans="1:6" x14ac:dyDescent="0.2">
      <c r="A486" s="4" t="s">
        <v>1355</v>
      </c>
      <c r="B486" s="4">
        <v>1</v>
      </c>
      <c r="C486" t="s">
        <v>1356</v>
      </c>
      <c r="D486" s="4" t="s">
        <v>733</v>
      </c>
      <c r="E486" s="4" t="s">
        <v>804</v>
      </c>
      <c r="F486" s="4" t="s">
        <v>805</v>
      </c>
    </row>
    <row r="487" spans="1:6" x14ac:dyDescent="0.2">
      <c r="A487" s="4" t="s">
        <v>1355</v>
      </c>
      <c r="B487" s="4">
        <v>2</v>
      </c>
      <c r="C487" t="s">
        <v>1357</v>
      </c>
      <c r="D487" s="4" t="s">
        <v>733</v>
      </c>
      <c r="E487" s="4" t="s">
        <v>804</v>
      </c>
      <c r="F487" s="4" t="s">
        <v>805</v>
      </c>
    </row>
    <row r="488" spans="1:6" x14ac:dyDescent="0.2">
      <c r="A488" s="4" t="s">
        <v>1355</v>
      </c>
      <c r="B488" s="4">
        <v>3</v>
      </c>
      <c r="C488" t="s">
        <v>1358</v>
      </c>
      <c r="D488" s="4" t="s">
        <v>733</v>
      </c>
      <c r="E488" s="4" t="s">
        <v>780</v>
      </c>
      <c r="F488" s="4" t="s">
        <v>793</v>
      </c>
    </row>
    <row r="489" spans="1:6" x14ac:dyDescent="0.2">
      <c r="A489" s="4" t="s">
        <v>1355</v>
      </c>
      <c r="B489" s="4">
        <v>4</v>
      </c>
      <c r="C489" t="s">
        <v>1359</v>
      </c>
      <c r="D489" s="4" t="s">
        <v>824</v>
      </c>
      <c r="E489" s="4" t="s">
        <v>825</v>
      </c>
      <c r="F489" s="4" t="s">
        <v>826</v>
      </c>
    </row>
    <row r="490" spans="1:6" x14ac:dyDescent="0.2">
      <c r="A490" s="4" t="s">
        <v>1355</v>
      </c>
      <c r="B490" s="4">
        <v>5</v>
      </c>
      <c r="C490" t="s">
        <v>1360</v>
      </c>
      <c r="D490" s="4" t="s">
        <v>824</v>
      </c>
      <c r="E490" s="4" t="s">
        <v>825</v>
      </c>
      <c r="F490" s="4" t="s">
        <v>826</v>
      </c>
    </row>
    <row r="491" spans="1:6" x14ac:dyDescent="0.2">
      <c r="A491" s="4" t="s">
        <v>1355</v>
      </c>
      <c r="B491" s="4">
        <v>6</v>
      </c>
      <c r="C491" t="s">
        <v>1361</v>
      </c>
      <c r="D491" s="4" t="s">
        <v>824</v>
      </c>
      <c r="E491" s="4" t="s">
        <v>825</v>
      </c>
      <c r="F491" s="4" t="s">
        <v>826</v>
      </c>
    </row>
    <row r="492" spans="1:6" x14ac:dyDescent="0.2">
      <c r="A492" s="4" t="s">
        <v>1355</v>
      </c>
      <c r="B492" s="4">
        <v>7</v>
      </c>
      <c r="C492" t="s">
        <v>1362</v>
      </c>
      <c r="D492" s="4" t="s">
        <v>733</v>
      </c>
      <c r="E492" s="4" t="s">
        <v>768</v>
      </c>
      <c r="F492" s="4" t="s">
        <v>769</v>
      </c>
    </row>
    <row r="493" spans="1:6" x14ac:dyDescent="0.2">
      <c r="A493" s="4" t="s">
        <v>1355</v>
      </c>
      <c r="B493" s="4">
        <v>8</v>
      </c>
      <c r="C493" t="s">
        <v>1363</v>
      </c>
      <c r="D493" s="4" t="s">
        <v>824</v>
      </c>
      <c r="E493" s="4" t="s">
        <v>825</v>
      </c>
      <c r="F493" s="4" t="s">
        <v>826</v>
      </c>
    </row>
    <row r="494" spans="1:6" x14ac:dyDescent="0.2">
      <c r="A494" s="4" t="s">
        <v>1355</v>
      </c>
      <c r="B494" s="4">
        <v>9</v>
      </c>
      <c r="C494" t="s">
        <v>1364</v>
      </c>
      <c r="D494" s="4" t="s">
        <v>824</v>
      </c>
      <c r="E494" s="4" t="s">
        <v>825</v>
      </c>
      <c r="F494" s="4" t="s">
        <v>826</v>
      </c>
    </row>
    <row r="495" spans="1:6" x14ac:dyDescent="0.2">
      <c r="A495" s="4" t="s">
        <v>1355</v>
      </c>
      <c r="B495" s="4">
        <v>10</v>
      </c>
      <c r="C495" t="s">
        <v>1365</v>
      </c>
      <c r="D495" s="4" t="s">
        <v>824</v>
      </c>
      <c r="E495" s="4" t="s">
        <v>825</v>
      </c>
      <c r="F495" s="4" t="s">
        <v>826</v>
      </c>
    </row>
    <row r="496" spans="1:6" x14ac:dyDescent="0.2">
      <c r="A496" s="4" t="s">
        <v>1355</v>
      </c>
      <c r="B496" s="4">
        <v>11</v>
      </c>
      <c r="C496" t="s">
        <v>1366</v>
      </c>
      <c r="D496" s="4" t="s">
        <v>824</v>
      </c>
      <c r="E496" s="4" t="s">
        <v>825</v>
      </c>
      <c r="F496" s="4" t="s">
        <v>826</v>
      </c>
    </row>
    <row r="497" spans="1:6" x14ac:dyDescent="0.2">
      <c r="A497" s="4" t="s">
        <v>1355</v>
      </c>
      <c r="B497" s="4">
        <v>12</v>
      </c>
      <c r="C497" t="s">
        <v>1367</v>
      </c>
      <c r="D497" s="4" t="s">
        <v>824</v>
      </c>
      <c r="E497" s="4" t="s">
        <v>825</v>
      </c>
      <c r="F497" s="4" t="s">
        <v>826</v>
      </c>
    </row>
    <row r="498" spans="1:6" x14ac:dyDescent="0.2">
      <c r="A498" s="4" t="s">
        <v>1355</v>
      </c>
      <c r="B498" s="4">
        <v>13</v>
      </c>
      <c r="C498" t="s">
        <v>1368</v>
      </c>
      <c r="D498" s="4" t="s">
        <v>824</v>
      </c>
      <c r="E498" s="4" t="s">
        <v>825</v>
      </c>
      <c r="F498" s="4" t="s">
        <v>826</v>
      </c>
    </row>
    <row r="499" spans="1:6" x14ac:dyDescent="0.2">
      <c r="A499" s="4" t="s">
        <v>1355</v>
      </c>
      <c r="B499" s="4">
        <v>14</v>
      </c>
      <c r="C499" t="s">
        <v>1369</v>
      </c>
      <c r="D499" s="4" t="s">
        <v>824</v>
      </c>
      <c r="E499" s="4" t="s">
        <v>825</v>
      </c>
      <c r="F499" s="4" t="s">
        <v>826</v>
      </c>
    </row>
    <row r="500" spans="1:6" x14ac:dyDescent="0.2">
      <c r="A500" s="4" t="s">
        <v>1355</v>
      </c>
      <c r="B500" s="4">
        <v>15</v>
      </c>
      <c r="C500" t="s">
        <v>1370</v>
      </c>
      <c r="D500" s="4" t="s">
        <v>824</v>
      </c>
      <c r="E500" s="4" t="s">
        <v>825</v>
      </c>
      <c r="F500" s="4" t="s">
        <v>826</v>
      </c>
    </row>
    <row r="501" spans="1:6" x14ac:dyDescent="0.2">
      <c r="A501" s="4" t="s">
        <v>1355</v>
      </c>
      <c r="B501" s="4">
        <v>16</v>
      </c>
      <c r="C501" t="s">
        <v>1371</v>
      </c>
      <c r="D501" s="4" t="s">
        <v>824</v>
      </c>
      <c r="E501" s="4" t="s">
        <v>825</v>
      </c>
      <c r="F501" s="4" t="s">
        <v>826</v>
      </c>
    </row>
    <row r="502" spans="1:6" x14ac:dyDescent="0.2">
      <c r="A502" s="4" t="s">
        <v>1355</v>
      </c>
      <c r="B502" s="4">
        <v>17</v>
      </c>
      <c r="C502" t="s">
        <v>1372</v>
      </c>
      <c r="D502" s="4" t="s">
        <v>824</v>
      </c>
      <c r="E502" s="4" t="s">
        <v>825</v>
      </c>
      <c r="F502" s="4" t="s">
        <v>826</v>
      </c>
    </row>
    <row r="503" spans="1:6" x14ac:dyDescent="0.2">
      <c r="A503" s="4" t="s">
        <v>1355</v>
      </c>
      <c r="B503" s="4">
        <v>18</v>
      </c>
      <c r="C503" t="s">
        <v>1373</v>
      </c>
      <c r="D503" s="4" t="s">
        <v>824</v>
      </c>
      <c r="E503" s="4" t="s">
        <v>825</v>
      </c>
      <c r="F503" s="4" t="s">
        <v>826</v>
      </c>
    </row>
    <row r="504" spans="1:6" x14ac:dyDescent="0.2">
      <c r="A504" s="4" t="s">
        <v>1355</v>
      </c>
      <c r="B504" s="4">
        <v>19</v>
      </c>
      <c r="C504" t="s">
        <v>1374</v>
      </c>
      <c r="D504" s="4" t="s">
        <v>824</v>
      </c>
      <c r="E504" s="4" t="s">
        <v>825</v>
      </c>
      <c r="F504" s="4" t="s">
        <v>826</v>
      </c>
    </row>
    <row r="505" spans="1:6" x14ac:dyDescent="0.2">
      <c r="A505" s="4" t="s">
        <v>1355</v>
      </c>
      <c r="B505" s="4">
        <v>20</v>
      </c>
      <c r="C505" t="s">
        <v>1375</v>
      </c>
      <c r="D505" s="4" t="s">
        <v>824</v>
      </c>
      <c r="E505" s="4" t="s">
        <v>840</v>
      </c>
      <c r="F505" s="4" t="s">
        <v>826</v>
      </c>
    </row>
    <row r="506" spans="1:6" x14ac:dyDescent="0.2">
      <c r="A506" s="4" t="s">
        <v>1355</v>
      </c>
      <c r="B506" s="4">
        <v>21</v>
      </c>
      <c r="C506" t="s">
        <v>1376</v>
      </c>
      <c r="D506" s="4" t="s">
        <v>824</v>
      </c>
      <c r="E506" s="4" t="s">
        <v>840</v>
      </c>
      <c r="F506" s="4" t="s">
        <v>826</v>
      </c>
    </row>
    <row r="507" spans="1:6" x14ac:dyDescent="0.2">
      <c r="A507" s="4" t="s">
        <v>1355</v>
      </c>
      <c r="B507" s="4">
        <v>22</v>
      </c>
      <c r="C507" t="s">
        <v>1377</v>
      </c>
      <c r="D507" s="4" t="s">
        <v>824</v>
      </c>
      <c r="E507" s="4" t="s">
        <v>840</v>
      </c>
      <c r="F507" s="4" t="s">
        <v>826</v>
      </c>
    </row>
    <row r="508" spans="1:6" x14ac:dyDescent="0.2">
      <c r="A508" s="4" t="s">
        <v>1355</v>
      </c>
      <c r="B508" s="4">
        <v>23</v>
      </c>
      <c r="C508" t="s">
        <v>1378</v>
      </c>
      <c r="D508" s="4" t="s">
        <v>824</v>
      </c>
      <c r="E508" s="4" t="s">
        <v>840</v>
      </c>
      <c r="F508" s="4" t="s">
        <v>826</v>
      </c>
    </row>
    <row r="509" spans="1:6" x14ac:dyDescent="0.2">
      <c r="A509" s="4" t="s">
        <v>1355</v>
      </c>
      <c r="B509" s="4">
        <v>24</v>
      </c>
      <c r="C509" t="s">
        <v>1379</v>
      </c>
      <c r="D509" s="4" t="s">
        <v>824</v>
      </c>
      <c r="E509" s="4" t="s">
        <v>840</v>
      </c>
      <c r="F509" s="4" t="s">
        <v>826</v>
      </c>
    </row>
    <row r="510" spans="1:6" x14ac:dyDescent="0.2">
      <c r="A510" s="4" t="s">
        <v>1355</v>
      </c>
      <c r="B510" s="4">
        <v>25</v>
      </c>
      <c r="C510" t="s">
        <v>1380</v>
      </c>
      <c r="D510" s="4" t="s">
        <v>824</v>
      </c>
      <c r="E510" s="4" t="s">
        <v>840</v>
      </c>
      <c r="F510" s="4" t="s">
        <v>826</v>
      </c>
    </row>
    <row r="511" spans="1:6" x14ac:dyDescent="0.2">
      <c r="A511" s="4" t="s">
        <v>1355</v>
      </c>
      <c r="B511" s="4">
        <v>26</v>
      </c>
      <c r="C511" t="s">
        <v>1381</v>
      </c>
      <c r="D511" s="4" t="s">
        <v>824</v>
      </c>
      <c r="E511" s="4" t="s">
        <v>840</v>
      </c>
      <c r="F511" s="4" t="s">
        <v>826</v>
      </c>
    </row>
    <row r="512" spans="1:6" x14ac:dyDescent="0.2">
      <c r="A512" s="4" t="s">
        <v>1355</v>
      </c>
      <c r="B512" s="4">
        <v>27</v>
      </c>
      <c r="C512" t="s">
        <v>1382</v>
      </c>
      <c r="D512" s="4" t="s">
        <v>824</v>
      </c>
      <c r="E512" s="4" t="s">
        <v>825</v>
      </c>
      <c r="F512" s="4" t="s">
        <v>826</v>
      </c>
    </row>
    <row r="513" spans="1:6" x14ac:dyDescent="0.2">
      <c r="A513" s="4" t="s">
        <v>1355</v>
      </c>
      <c r="B513" s="4">
        <v>28</v>
      </c>
      <c r="C513" t="s">
        <v>1383</v>
      </c>
      <c r="D513" s="4" t="s">
        <v>824</v>
      </c>
      <c r="E513" s="4" t="s">
        <v>825</v>
      </c>
      <c r="F513" s="4" t="s">
        <v>826</v>
      </c>
    </row>
    <row r="514" spans="1:6" x14ac:dyDescent="0.2">
      <c r="A514" s="4" t="s">
        <v>1355</v>
      </c>
      <c r="B514" s="4">
        <v>29</v>
      </c>
      <c r="C514" t="s">
        <v>1384</v>
      </c>
      <c r="D514" s="4" t="s">
        <v>824</v>
      </c>
      <c r="E514" s="4" t="s">
        <v>825</v>
      </c>
      <c r="F514" s="4" t="s">
        <v>826</v>
      </c>
    </row>
    <row r="515" spans="1:6" x14ac:dyDescent="0.2">
      <c r="A515" s="4" t="s">
        <v>1355</v>
      </c>
      <c r="B515" s="4">
        <v>30</v>
      </c>
      <c r="C515" t="s">
        <v>1385</v>
      </c>
      <c r="D515" s="4" t="s">
        <v>824</v>
      </c>
      <c r="E515" s="4" t="s">
        <v>825</v>
      </c>
      <c r="F515" s="4" t="s">
        <v>826</v>
      </c>
    </row>
    <row r="516" spans="1:6" x14ac:dyDescent="0.2">
      <c r="A516" s="4" t="s">
        <v>1355</v>
      </c>
      <c r="B516" s="4">
        <v>31</v>
      </c>
      <c r="C516" t="s">
        <v>1386</v>
      </c>
      <c r="D516" s="4" t="s">
        <v>824</v>
      </c>
      <c r="E516" s="4" t="s">
        <v>825</v>
      </c>
      <c r="F516" s="4" t="s">
        <v>826</v>
      </c>
    </row>
    <row r="517" spans="1:6" x14ac:dyDescent="0.2">
      <c r="A517" s="4" t="s">
        <v>1355</v>
      </c>
      <c r="B517" s="4">
        <v>32</v>
      </c>
      <c r="C517" t="s">
        <v>1387</v>
      </c>
      <c r="D517" s="4" t="s">
        <v>824</v>
      </c>
      <c r="E517" s="4" t="s">
        <v>825</v>
      </c>
      <c r="F517" s="4" t="s">
        <v>826</v>
      </c>
    </row>
    <row r="518" spans="1:6" x14ac:dyDescent="0.2">
      <c r="A518" s="4" t="s">
        <v>1355</v>
      </c>
      <c r="B518" s="4">
        <v>33</v>
      </c>
      <c r="C518" t="s">
        <v>1388</v>
      </c>
      <c r="D518" s="4" t="s">
        <v>824</v>
      </c>
      <c r="E518" s="4" t="s">
        <v>844</v>
      </c>
      <c r="F518" s="4" t="s">
        <v>845</v>
      </c>
    </row>
    <row r="519" spans="1:6" x14ac:dyDescent="0.2">
      <c r="A519" s="4" t="s">
        <v>1355</v>
      </c>
      <c r="B519" s="4">
        <v>34</v>
      </c>
      <c r="C519" t="s">
        <v>1389</v>
      </c>
      <c r="D519" s="4" t="s">
        <v>824</v>
      </c>
      <c r="E519" s="4" t="s">
        <v>844</v>
      </c>
      <c r="F519" s="4" t="s">
        <v>845</v>
      </c>
    </row>
    <row r="520" spans="1:6" x14ac:dyDescent="0.2">
      <c r="A520" s="4" t="s">
        <v>1355</v>
      </c>
      <c r="B520" s="4">
        <v>35</v>
      </c>
      <c r="C520" t="s">
        <v>1390</v>
      </c>
      <c r="D520" s="4" t="s">
        <v>824</v>
      </c>
      <c r="E520" s="4" t="s">
        <v>844</v>
      </c>
      <c r="F520" s="4" t="s">
        <v>845</v>
      </c>
    </row>
    <row r="521" spans="1:6" x14ac:dyDescent="0.2">
      <c r="A521" s="4" t="s">
        <v>1355</v>
      </c>
      <c r="B521" s="4">
        <v>36</v>
      </c>
      <c r="C521" t="s">
        <v>1391</v>
      </c>
      <c r="D521" s="4" t="s">
        <v>824</v>
      </c>
      <c r="E521" s="4" t="s">
        <v>844</v>
      </c>
      <c r="F521" s="4" t="s">
        <v>845</v>
      </c>
    </row>
    <row r="522" spans="1:6" x14ac:dyDescent="0.2">
      <c r="A522" s="4" t="s">
        <v>1355</v>
      </c>
      <c r="B522" s="4">
        <v>37</v>
      </c>
      <c r="C522" t="s">
        <v>1392</v>
      </c>
      <c r="D522" s="4" t="s">
        <v>824</v>
      </c>
      <c r="E522" s="4" t="s">
        <v>844</v>
      </c>
      <c r="F522" s="4" t="s">
        <v>845</v>
      </c>
    </row>
    <row r="523" spans="1:6" x14ac:dyDescent="0.2">
      <c r="A523" s="4" t="s">
        <v>1355</v>
      </c>
      <c r="B523" s="4">
        <v>38</v>
      </c>
      <c r="C523" t="s">
        <v>1393</v>
      </c>
      <c r="D523" s="4" t="s">
        <v>824</v>
      </c>
      <c r="E523" s="4" t="s">
        <v>848</v>
      </c>
      <c r="F523" s="4" t="s">
        <v>845</v>
      </c>
    </row>
    <row r="524" spans="1:6" x14ac:dyDescent="0.2">
      <c r="A524" s="4" t="s">
        <v>1355</v>
      </c>
      <c r="B524" s="4">
        <v>40</v>
      </c>
      <c r="C524" t="s">
        <v>1394</v>
      </c>
      <c r="D524" s="4" t="s">
        <v>824</v>
      </c>
      <c r="E524" s="4" t="s">
        <v>848</v>
      </c>
      <c r="F524" s="4" t="s">
        <v>845</v>
      </c>
    </row>
    <row r="525" spans="1:6" x14ac:dyDescent="0.2">
      <c r="A525" s="4" t="s">
        <v>1355</v>
      </c>
      <c r="B525" s="4">
        <v>41</v>
      </c>
      <c r="C525" t="s">
        <v>1395</v>
      </c>
      <c r="D525" s="4" t="s">
        <v>824</v>
      </c>
      <c r="E525" s="4" t="s">
        <v>848</v>
      </c>
      <c r="F525" s="4" t="s">
        <v>845</v>
      </c>
    </row>
    <row r="526" spans="1:6" x14ac:dyDescent="0.2">
      <c r="A526" s="4" t="s">
        <v>1355</v>
      </c>
      <c r="B526" s="4">
        <v>42</v>
      </c>
      <c r="C526" t="s">
        <v>1396</v>
      </c>
      <c r="D526" s="4" t="s">
        <v>824</v>
      </c>
      <c r="E526" s="4" t="s">
        <v>848</v>
      </c>
      <c r="F526" s="4" t="s">
        <v>845</v>
      </c>
    </row>
    <row r="527" spans="1:6" x14ac:dyDescent="0.2">
      <c r="A527" s="4" t="s">
        <v>1355</v>
      </c>
      <c r="B527" s="4">
        <v>43</v>
      </c>
      <c r="C527" t="s">
        <v>1397</v>
      </c>
      <c r="D527" s="4" t="s">
        <v>824</v>
      </c>
      <c r="E527" s="4" t="s">
        <v>848</v>
      </c>
      <c r="F527" s="4" t="s">
        <v>845</v>
      </c>
    </row>
    <row r="528" spans="1:6" x14ac:dyDescent="0.2">
      <c r="A528" s="4" t="s">
        <v>1355</v>
      </c>
      <c r="B528" s="4">
        <v>44</v>
      </c>
      <c r="C528" t="s">
        <v>1398</v>
      </c>
      <c r="D528" s="4" t="s">
        <v>824</v>
      </c>
      <c r="E528" s="4" t="s">
        <v>848</v>
      </c>
      <c r="F528" s="4" t="s">
        <v>845</v>
      </c>
    </row>
    <row r="529" spans="1:6" x14ac:dyDescent="0.2">
      <c r="A529" s="4" t="s">
        <v>1355</v>
      </c>
      <c r="B529" s="4">
        <v>45</v>
      </c>
      <c r="C529" t="s">
        <v>1399</v>
      </c>
      <c r="D529" s="4" t="s">
        <v>824</v>
      </c>
      <c r="E529" s="4" t="s">
        <v>848</v>
      </c>
      <c r="F529" s="4" t="s">
        <v>845</v>
      </c>
    </row>
    <row r="530" spans="1:6" x14ac:dyDescent="0.2">
      <c r="A530" s="4" t="s">
        <v>1355</v>
      </c>
      <c r="B530" s="4">
        <v>46</v>
      </c>
      <c r="C530" t="s">
        <v>1400</v>
      </c>
      <c r="D530" s="4" t="s">
        <v>824</v>
      </c>
      <c r="E530" s="4" t="s">
        <v>848</v>
      </c>
      <c r="F530" s="4" t="s">
        <v>845</v>
      </c>
    </row>
    <row r="531" spans="1:6" x14ac:dyDescent="0.2">
      <c r="A531" s="4" t="s">
        <v>1355</v>
      </c>
      <c r="B531" s="4">
        <v>47</v>
      </c>
      <c r="C531" t="s">
        <v>1401</v>
      </c>
      <c r="D531" s="4" t="s">
        <v>824</v>
      </c>
      <c r="E531" s="4" t="s">
        <v>844</v>
      </c>
      <c r="F531" s="4" t="s">
        <v>845</v>
      </c>
    </row>
    <row r="532" spans="1:6" x14ac:dyDescent="0.2">
      <c r="A532" s="4" t="s">
        <v>1355</v>
      </c>
      <c r="B532" s="4">
        <v>48</v>
      </c>
      <c r="C532" t="s">
        <v>1402</v>
      </c>
      <c r="D532" s="4" t="s">
        <v>824</v>
      </c>
      <c r="E532" s="4" t="s">
        <v>844</v>
      </c>
      <c r="F532" s="4" t="s">
        <v>845</v>
      </c>
    </row>
    <row r="533" spans="1:6" x14ac:dyDescent="0.2">
      <c r="A533" s="4" t="s">
        <v>1355</v>
      </c>
      <c r="B533" s="4">
        <v>49</v>
      </c>
      <c r="C533" t="s">
        <v>1403</v>
      </c>
      <c r="D533" s="4" t="s">
        <v>856</v>
      </c>
      <c r="E533" s="4" t="s">
        <v>844</v>
      </c>
      <c r="F533" s="4" t="s">
        <v>845</v>
      </c>
    </row>
    <row r="534" spans="1:6" x14ac:dyDescent="0.2">
      <c r="A534" s="4" t="s">
        <v>1355</v>
      </c>
      <c r="B534" s="4">
        <v>50</v>
      </c>
      <c r="C534" t="s">
        <v>1404</v>
      </c>
      <c r="D534" s="4" t="s">
        <v>856</v>
      </c>
      <c r="E534" s="4" t="s">
        <v>844</v>
      </c>
      <c r="F534" s="4" t="s">
        <v>845</v>
      </c>
    </row>
    <row r="535" spans="1:6" x14ac:dyDescent="0.2">
      <c r="A535" s="4" t="s">
        <v>1355</v>
      </c>
      <c r="B535" s="4">
        <v>51</v>
      </c>
      <c r="C535" t="s">
        <v>1405</v>
      </c>
      <c r="D535" s="4" t="s">
        <v>856</v>
      </c>
      <c r="E535" s="4" t="s">
        <v>844</v>
      </c>
      <c r="F535" s="4" t="s">
        <v>845</v>
      </c>
    </row>
    <row r="536" spans="1:6" x14ac:dyDescent="0.2">
      <c r="A536" s="4" t="s">
        <v>1355</v>
      </c>
      <c r="B536" s="4">
        <v>52</v>
      </c>
      <c r="C536" t="s">
        <v>1406</v>
      </c>
      <c r="D536" s="4" t="s">
        <v>856</v>
      </c>
      <c r="E536" s="4" t="s">
        <v>844</v>
      </c>
      <c r="F536" s="4" t="s">
        <v>845</v>
      </c>
    </row>
    <row r="537" spans="1:6" x14ac:dyDescent="0.2">
      <c r="A537" s="4" t="s">
        <v>1355</v>
      </c>
      <c r="B537" s="4">
        <v>53</v>
      </c>
      <c r="C537" t="s">
        <v>1407</v>
      </c>
      <c r="D537" s="4" t="s">
        <v>856</v>
      </c>
      <c r="E537" s="4" t="s">
        <v>844</v>
      </c>
      <c r="F537" s="4" t="s">
        <v>845</v>
      </c>
    </row>
    <row r="538" spans="1:6" x14ac:dyDescent="0.2">
      <c r="A538" s="4" t="s">
        <v>1355</v>
      </c>
      <c r="B538" s="4">
        <v>54</v>
      </c>
      <c r="C538" t="s">
        <v>1408</v>
      </c>
      <c r="D538" s="4" t="s">
        <v>856</v>
      </c>
      <c r="E538" s="4" t="s">
        <v>844</v>
      </c>
      <c r="F538" s="4" t="s">
        <v>845</v>
      </c>
    </row>
    <row r="539" spans="1:6" x14ac:dyDescent="0.2">
      <c r="A539" s="4" t="s">
        <v>1355</v>
      </c>
      <c r="B539" s="4">
        <v>55</v>
      </c>
      <c r="C539" t="s">
        <v>1409</v>
      </c>
      <c r="D539" s="4" t="s">
        <v>856</v>
      </c>
      <c r="E539" s="4" t="s">
        <v>844</v>
      </c>
      <c r="F539" s="4" t="s">
        <v>845</v>
      </c>
    </row>
    <row r="540" spans="1:6" x14ac:dyDescent="0.2">
      <c r="A540" s="4" t="s">
        <v>1355</v>
      </c>
      <c r="B540" s="4">
        <v>56</v>
      </c>
      <c r="C540" t="s">
        <v>1410</v>
      </c>
      <c r="D540" s="4" t="s">
        <v>856</v>
      </c>
      <c r="E540" s="4" t="s">
        <v>844</v>
      </c>
      <c r="F540" s="4" t="s">
        <v>845</v>
      </c>
    </row>
    <row r="541" spans="1:6" x14ac:dyDescent="0.2">
      <c r="A541" s="4" t="s">
        <v>1355</v>
      </c>
      <c r="B541" s="4">
        <v>57</v>
      </c>
      <c r="C541" t="s">
        <v>1411</v>
      </c>
      <c r="D541" s="4" t="s">
        <v>856</v>
      </c>
      <c r="E541" s="4" t="s">
        <v>844</v>
      </c>
      <c r="F541" s="4" t="s">
        <v>845</v>
      </c>
    </row>
    <row r="542" spans="1:6" x14ac:dyDescent="0.2">
      <c r="A542" s="4" t="s">
        <v>1355</v>
      </c>
      <c r="B542" s="4">
        <v>58</v>
      </c>
      <c r="C542" t="s">
        <v>1412</v>
      </c>
      <c r="D542" s="4" t="s">
        <v>856</v>
      </c>
      <c r="E542" s="4" t="s">
        <v>844</v>
      </c>
      <c r="F542" s="4" t="s">
        <v>845</v>
      </c>
    </row>
    <row r="543" spans="1:6" x14ac:dyDescent="0.2">
      <c r="A543" s="4" t="s">
        <v>1355</v>
      </c>
      <c r="B543" s="4">
        <v>59</v>
      </c>
      <c r="C543" t="s">
        <v>1413</v>
      </c>
      <c r="D543" s="4" t="s">
        <v>824</v>
      </c>
      <c r="E543" s="4" t="s">
        <v>844</v>
      </c>
      <c r="F543" s="4" t="s">
        <v>845</v>
      </c>
    </row>
    <row r="544" spans="1:6" x14ac:dyDescent="0.2">
      <c r="A544" s="4" t="s">
        <v>1355</v>
      </c>
      <c r="B544" s="4">
        <v>60</v>
      </c>
      <c r="C544" t="s">
        <v>1414</v>
      </c>
      <c r="D544" s="4" t="s">
        <v>824</v>
      </c>
      <c r="E544" s="4" t="s">
        <v>844</v>
      </c>
      <c r="F544" s="4" t="s">
        <v>845</v>
      </c>
    </row>
    <row r="545" spans="1:6" x14ac:dyDescent="0.2">
      <c r="A545" s="4" t="s">
        <v>1355</v>
      </c>
      <c r="B545" s="4">
        <v>61</v>
      </c>
      <c r="C545" t="s">
        <v>1415</v>
      </c>
      <c r="D545" s="4" t="s">
        <v>824</v>
      </c>
      <c r="E545" s="4" t="s">
        <v>844</v>
      </c>
      <c r="F545" s="4" t="s">
        <v>845</v>
      </c>
    </row>
    <row r="546" spans="1:6" x14ac:dyDescent="0.2">
      <c r="A546" s="4" t="s">
        <v>1355</v>
      </c>
      <c r="B546" s="4">
        <v>62</v>
      </c>
      <c r="C546" t="s">
        <v>1416</v>
      </c>
      <c r="D546" s="4" t="s">
        <v>824</v>
      </c>
      <c r="E546" s="4" t="s">
        <v>844</v>
      </c>
      <c r="F546" s="4" t="s">
        <v>845</v>
      </c>
    </row>
    <row r="547" spans="1:6" x14ac:dyDescent="0.2">
      <c r="A547" s="4" t="s">
        <v>1355</v>
      </c>
      <c r="B547" s="4">
        <v>63</v>
      </c>
      <c r="C547" t="s">
        <v>1417</v>
      </c>
      <c r="D547" s="4" t="s">
        <v>824</v>
      </c>
      <c r="E547" s="4" t="s">
        <v>844</v>
      </c>
      <c r="F547" s="4" t="s">
        <v>845</v>
      </c>
    </row>
    <row r="548" spans="1:6" x14ac:dyDescent="0.2">
      <c r="A548" s="4" t="s">
        <v>1355</v>
      </c>
      <c r="B548" s="4">
        <v>64</v>
      </c>
      <c r="C548" t="s">
        <v>1418</v>
      </c>
      <c r="D548" s="4" t="s">
        <v>824</v>
      </c>
      <c r="E548" s="4" t="s">
        <v>844</v>
      </c>
      <c r="F548" s="4" t="s">
        <v>845</v>
      </c>
    </row>
    <row r="549" spans="1:6" x14ac:dyDescent="0.2">
      <c r="A549" s="4" t="s">
        <v>1355</v>
      </c>
      <c r="B549" s="4">
        <v>65</v>
      </c>
      <c r="C549" t="s">
        <v>1419</v>
      </c>
      <c r="D549" s="4" t="s">
        <v>824</v>
      </c>
      <c r="E549" s="4" t="s">
        <v>844</v>
      </c>
      <c r="F549" s="4" t="s">
        <v>845</v>
      </c>
    </row>
    <row r="550" spans="1:6" x14ac:dyDescent="0.2">
      <c r="A550" s="4" t="s">
        <v>1355</v>
      </c>
      <c r="B550" s="4">
        <v>66</v>
      </c>
      <c r="C550" t="s">
        <v>1420</v>
      </c>
      <c r="D550" s="4" t="s">
        <v>824</v>
      </c>
      <c r="E550" s="4" t="s">
        <v>844</v>
      </c>
      <c r="F550" s="4" t="s">
        <v>845</v>
      </c>
    </row>
    <row r="551" spans="1:6" x14ac:dyDescent="0.2">
      <c r="A551" s="4" t="s">
        <v>1355</v>
      </c>
      <c r="B551" s="4">
        <v>67</v>
      </c>
      <c r="C551" t="s">
        <v>1421</v>
      </c>
      <c r="D551" s="4" t="s">
        <v>861</v>
      </c>
      <c r="E551" s="4" t="s">
        <v>844</v>
      </c>
      <c r="F551" s="4" t="s">
        <v>845</v>
      </c>
    </row>
    <row r="552" spans="1:6" x14ac:dyDescent="0.2">
      <c r="A552" s="4" t="s">
        <v>1355</v>
      </c>
      <c r="B552" s="4">
        <v>68</v>
      </c>
      <c r="C552" t="s">
        <v>1422</v>
      </c>
      <c r="D552" s="4" t="s">
        <v>824</v>
      </c>
      <c r="E552" s="4" t="s">
        <v>864</v>
      </c>
      <c r="F552" s="4" t="s">
        <v>865</v>
      </c>
    </row>
    <row r="553" spans="1:6" x14ac:dyDescent="0.2">
      <c r="A553" s="4" t="s">
        <v>1355</v>
      </c>
      <c r="B553" s="4">
        <v>69</v>
      </c>
      <c r="C553" t="s">
        <v>1423</v>
      </c>
      <c r="D553" s="4" t="s">
        <v>824</v>
      </c>
      <c r="E553" s="4" t="s">
        <v>864</v>
      </c>
      <c r="F553" s="4" t="s">
        <v>865</v>
      </c>
    </row>
    <row r="554" spans="1:6" x14ac:dyDescent="0.2">
      <c r="A554" s="4" t="s">
        <v>1355</v>
      </c>
      <c r="B554" s="4">
        <v>70</v>
      </c>
      <c r="C554" t="s">
        <v>1424</v>
      </c>
      <c r="D554" s="4" t="s">
        <v>824</v>
      </c>
      <c r="E554" s="4" t="s">
        <v>864</v>
      </c>
      <c r="F554" s="4" t="s">
        <v>865</v>
      </c>
    </row>
    <row r="555" spans="1:6" x14ac:dyDescent="0.2">
      <c r="A555" s="4" t="s">
        <v>1355</v>
      </c>
      <c r="B555" s="4">
        <v>71</v>
      </c>
      <c r="C555" t="s">
        <v>1425</v>
      </c>
      <c r="D555" s="4" t="s">
        <v>824</v>
      </c>
      <c r="E555" s="4" t="s">
        <v>864</v>
      </c>
      <c r="F555" s="4" t="s">
        <v>865</v>
      </c>
    </row>
    <row r="556" spans="1:6" x14ac:dyDescent="0.2">
      <c r="A556" s="4" t="s">
        <v>1355</v>
      </c>
      <c r="B556" s="4">
        <v>72</v>
      </c>
      <c r="C556" t="s">
        <v>1426</v>
      </c>
      <c r="D556" s="4" t="s">
        <v>824</v>
      </c>
      <c r="E556" s="4" t="s">
        <v>864</v>
      </c>
      <c r="F556" s="4" t="s">
        <v>865</v>
      </c>
    </row>
    <row r="557" spans="1:6" x14ac:dyDescent="0.2">
      <c r="A557" s="4" t="s">
        <v>1355</v>
      </c>
      <c r="B557" s="4">
        <v>73</v>
      </c>
      <c r="C557" t="s">
        <v>1427</v>
      </c>
      <c r="D557" s="4" t="s">
        <v>824</v>
      </c>
      <c r="E557" s="4" t="s">
        <v>864</v>
      </c>
      <c r="F557" s="4" t="s">
        <v>865</v>
      </c>
    </row>
    <row r="558" spans="1:6" x14ac:dyDescent="0.2">
      <c r="A558" s="4" t="s">
        <v>1355</v>
      </c>
      <c r="B558" s="4">
        <v>74</v>
      </c>
      <c r="C558" t="s">
        <v>1428</v>
      </c>
      <c r="D558" s="4" t="s">
        <v>824</v>
      </c>
      <c r="E558" s="4" t="s">
        <v>864</v>
      </c>
      <c r="F558" s="4" t="s">
        <v>865</v>
      </c>
    </row>
    <row r="559" spans="1:6" x14ac:dyDescent="0.2">
      <c r="A559" s="4" t="s">
        <v>1355</v>
      </c>
      <c r="B559" s="4">
        <v>75</v>
      </c>
      <c r="C559" t="s">
        <v>1429</v>
      </c>
      <c r="D559" s="4" t="s">
        <v>824</v>
      </c>
      <c r="E559" s="4" t="s">
        <v>864</v>
      </c>
      <c r="F559" s="4" t="s">
        <v>880</v>
      </c>
    </row>
    <row r="560" spans="1:6" x14ac:dyDescent="0.2">
      <c r="A560" s="4" t="s">
        <v>1355</v>
      </c>
      <c r="B560" s="4">
        <v>76</v>
      </c>
      <c r="C560" t="s">
        <v>1430</v>
      </c>
      <c r="D560" s="4" t="s">
        <v>824</v>
      </c>
      <c r="E560" s="4" t="s">
        <v>864</v>
      </c>
      <c r="F560" s="4" t="s">
        <v>880</v>
      </c>
    </row>
    <row r="561" spans="1:6" x14ac:dyDescent="0.2">
      <c r="A561" s="4" t="s">
        <v>1355</v>
      </c>
      <c r="B561" s="4">
        <v>77</v>
      </c>
      <c r="C561" t="s">
        <v>1431</v>
      </c>
      <c r="D561" s="4" t="s">
        <v>824</v>
      </c>
      <c r="E561" s="4" t="s">
        <v>864</v>
      </c>
      <c r="F561" s="4" t="s">
        <v>880</v>
      </c>
    </row>
    <row r="562" spans="1:6" x14ac:dyDescent="0.2">
      <c r="A562" s="4" t="s">
        <v>1355</v>
      </c>
      <c r="B562" s="4">
        <v>78</v>
      </c>
      <c r="C562" t="s">
        <v>1432</v>
      </c>
      <c r="D562" s="4" t="s">
        <v>824</v>
      </c>
      <c r="E562" s="4" t="s">
        <v>864</v>
      </c>
      <c r="F562" s="4" t="s">
        <v>880</v>
      </c>
    </row>
    <row r="563" spans="1:6" x14ac:dyDescent="0.2">
      <c r="A563" s="4" t="s">
        <v>1355</v>
      </c>
      <c r="B563" s="4">
        <v>79</v>
      </c>
      <c r="C563" t="s">
        <v>1433</v>
      </c>
      <c r="D563" s="4" t="s">
        <v>824</v>
      </c>
      <c r="E563" s="4" t="s">
        <v>864</v>
      </c>
      <c r="F563" s="4" t="s">
        <v>880</v>
      </c>
    </row>
    <row r="564" spans="1:6" x14ac:dyDescent="0.2">
      <c r="A564" s="4" t="s">
        <v>1355</v>
      </c>
      <c r="B564" s="4">
        <v>80</v>
      </c>
      <c r="C564" t="s">
        <v>1434</v>
      </c>
      <c r="D564" s="4" t="s">
        <v>824</v>
      </c>
      <c r="E564" s="4" t="s">
        <v>864</v>
      </c>
      <c r="F564" s="4" t="s">
        <v>880</v>
      </c>
    </row>
    <row r="565" spans="1:6" x14ac:dyDescent="0.2">
      <c r="A565" s="4" t="s">
        <v>1355</v>
      </c>
      <c r="B565" s="4">
        <v>81</v>
      </c>
      <c r="C565" t="s">
        <v>1435</v>
      </c>
      <c r="D565" s="4" t="s">
        <v>824</v>
      </c>
      <c r="E565" s="4" t="s">
        <v>864</v>
      </c>
      <c r="F565" s="4" t="s">
        <v>880</v>
      </c>
    </row>
    <row r="566" spans="1:6" x14ac:dyDescent="0.2">
      <c r="A566" s="4" t="s">
        <v>1355</v>
      </c>
      <c r="B566" s="4">
        <v>82</v>
      </c>
      <c r="C566" t="s">
        <v>1436</v>
      </c>
      <c r="D566" s="4" t="s">
        <v>824</v>
      </c>
      <c r="E566" s="4" t="s">
        <v>864</v>
      </c>
      <c r="F566" s="4" t="s">
        <v>880</v>
      </c>
    </row>
    <row r="567" spans="1:6" x14ac:dyDescent="0.2">
      <c r="A567" s="4" t="s">
        <v>1355</v>
      </c>
      <c r="B567" s="4">
        <v>83</v>
      </c>
      <c r="C567" t="s">
        <v>1437</v>
      </c>
      <c r="D567" s="4" t="s">
        <v>824</v>
      </c>
      <c r="E567" s="4" t="s">
        <v>864</v>
      </c>
      <c r="F567" s="4" t="s">
        <v>880</v>
      </c>
    </row>
    <row r="568" spans="1:6" x14ac:dyDescent="0.2">
      <c r="A568" s="4" t="s">
        <v>1355</v>
      </c>
      <c r="B568" s="4">
        <v>84</v>
      </c>
      <c r="C568" t="s">
        <v>1438</v>
      </c>
      <c r="D568" s="4" t="s">
        <v>824</v>
      </c>
      <c r="E568" s="4" t="s">
        <v>864</v>
      </c>
      <c r="F568" s="4" t="s">
        <v>880</v>
      </c>
    </row>
    <row r="569" spans="1:6" x14ac:dyDescent="0.2">
      <c r="A569" s="4" t="s">
        <v>1355</v>
      </c>
      <c r="B569" s="4">
        <v>85</v>
      </c>
      <c r="C569" t="s">
        <v>1439</v>
      </c>
      <c r="D569" s="4" t="s">
        <v>824</v>
      </c>
      <c r="E569" s="4" t="s">
        <v>864</v>
      </c>
      <c r="F569" s="4" t="s">
        <v>880</v>
      </c>
    </row>
    <row r="570" spans="1:6" x14ac:dyDescent="0.2">
      <c r="A570" s="4" t="s">
        <v>1355</v>
      </c>
      <c r="B570" s="4">
        <v>86</v>
      </c>
      <c r="C570" t="s">
        <v>1440</v>
      </c>
      <c r="D570" s="4" t="s">
        <v>824</v>
      </c>
      <c r="E570" s="4" t="s">
        <v>864</v>
      </c>
      <c r="F570" s="4" t="s">
        <v>880</v>
      </c>
    </row>
    <row r="571" spans="1:6" x14ac:dyDescent="0.2">
      <c r="A571" s="4" t="s">
        <v>1355</v>
      </c>
      <c r="B571" s="4">
        <v>87</v>
      </c>
      <c r="C571" t="s">
        <v>1441</v>
      </c>
      <c r="D571" s="4" t="s">
        <v>824</v>
      </c>
      <c r="E571" s="4" t="s">
        <v>864</v>
      </c>
      <c r="F571" s="4" t="s">
        <v>880</v>
      </c>
    </row>
    <row r="572" spans="1:6" x14ac:dyDescent="0.2">
      <c r="A572" s="4" t="s">
        <v>1355</v>
      </c>
      <c r="B572" s="4">
        <v>88</v>
      </c>
      <c r="C572" t="s">
        <v>1442</v>
      </c>
      <c r="D572" s="4" t="s">
        <v>824</v>
      </c>
      <c r="E572" s="4" t="s">
        <v>864</v>
      </c>
      <c r="F572" s="4" t="s">
        <v>865</v>
      </c>
    </row>
    <row r="573" spans="1:6" x14ac:dyDescent="0.2">
      <c r="A573" s="4" t="s">
        <v>1355</v>
      </c>
      <c r="B573" s="4">
        <v>89</v>
      </c>
      <c r="C573" t="s">
        <v>1443</v>
      </c>
      <c r="D573" s="4" t="s">
        <v>824</v>
      </c>
      <c r="E573" s="4" t="s">
        <v>864</v>
      </c>
      <c r="F573" s="4" t="s">
        <v>865</v>
      </c>
    </row>
    <row r="574" spans="1:6" x14ac:dyDescent="0.2">
      <c r="A574" s="4" t="s">
        <v>1355</v>
      </c>
      <c r="B574" s="4">
        <v>90</v>
      </c>
      <c r="C574" t="s">
        <v>1444</v>
      </c>
      <c r="D574" s="4" t="s">
        <v>824</v>
      </c>
      <c r="E574" s="4" t="s">
        <v>864</v>
      </c>
      <c r="F574" s="4" t="s">
        <v>865</v>
      </c>
    </row>
    <row r="575" spans="1:6" x14ac:dyDescent="0.2">
      <c r="A575" s="4" t="s">
        <v>1355</v>
      </c>
      <c r="B575" s="4">
        <v>91</v>
      </c>
      <c r="C575" t="s">
        <v>1445</v>
      </c>
      <c r="D575" s="4" t="s">
        <v>824</v>
      </c>
      <c r="E575" s="4" t="s">
        <v>864</v>
      </c>
      <c r="F575" s="4" t="s">
        <v>865</v>
      </c>
    </row>
    <row r="576" spans="1:6" x14ac:dyDescent="0.2">
      <c r="A576" s="4" t="s">
        <v>1355</v>
      </c>
      <c r="B576" s="4">
        <v>92</v>
      </c>
      <c r="C576" t="s">
        <v>1446</v>
      </c>
      <c r="D576" s="4" t="s">
        <v>824</v>
      </c>
      <c r="E576" s="4" t="s">
        <v>864</v>
      </c>
      <c r="F576" s="4" t="s">
        <v>865</v>
      </c>
    </row>
    <row r="577" spans="1:6" x14ac:dyDescent="0.2">
      <c r="A577" s="4" t="s">
        <v>1355</v>
      </c>
      <c r="B577" s="4">
        <v>93</v>
      </c>
      <c r="C577" t="s">
        <v>1447</v>
      </c>
      <c r="D577" s="4" t="s">
        <v>824</v>
      </c>
      <c r="E577" s="4" t="s">
        <v>864</v>
      </c>
      <c r="F577" s="4" t="s">
        <v>865</v>
      </c>
    </row>
    <row r="578" spans="1:6" x14ac:dyDescent="0.2">
      <c r="A578" s="4" t="s">
        <v>1355</v>
      </c>
      <c r="B578" s="4">
        <v>94</v>
      </c>
      <c r="C578" t="s">
        <v>1448</v>
      </c>
      <c r="D578" s="4" t="s">
        <v>824</v>
      </c>
      <c r="E578" s="4" t="s">
        <v>864</v>
      </c>
      <c r="F578" s="4" t="s">
        <v>865</v>
      </c>
    </row>
    <row r="579" spans="1:6" x14ac:dyDescent="0.2">
      <c r="A579" s="4" t="s">
        <v>1355</v>
      </c>
      <c r="B579" s="4">
        <v>95</v>
      </c>
      <c r="C579" t="s">
        <v>1449</v>
      </c>
      <c r="D579" s="4" t="s">
        <v>824</v>
      </c>
      <c r="E579" s="4" t="s">
        <v>864</v>
      </c>
      <c r="F579" s="4" t="s">
        <v>865</v>
      </c>
    </row>
    <row r="580" spans="1:6" x14ac:dyDescent="0.2">
      <c r="A580" s="4" t="s">
        <v>1355</v>
      </c>
      <c r="B580" s="4">
        <v>96</v>
      </c>
      <c r="C580" t="s">
        <v>1450</v>
      </c>
      <c r="D580" s="4" t="s">
        <v>824</v>
      </c>
      <c r="E580" s="4" t="s">
        <v>864</v>
      </c>
      <c r="F580" s="4" t="s">
        <v>865</v>
      </c>
    </row>
    <row r="581" spans="1:6" x14ac:dyDescent="0.2">
      <c r="A581" s="4" t="s">
        <v>1355</v>
      </c>
      <c r="B581" s="4">
        <v>97</v>
      </c>
      <c r="C581" t="s">
        <v>1451</v>
      </c>
      <c r="D581" s="4" t="s">
        <v>824</v>
      </c>
      <c r="E581" s="4" t="s">
        <v>864</v>
      </c>
      <c r="F581" s="4" t="s">
        <v>865</v>
      </c>
    </row>
    <row r="582" spans="1:6" x14ac:dyDescent="0.2">
      <c r="A582" s="4" t="s">
        <v>1355</v>
      </c>
      <c r="B582" s="4">
        <v>98</v>
      </c>
      <c r="C582" t="s">
        <v>1452</v>
      </c>
      <c r="D582" s="4" t="s">
        <v>824</v>
      </c>
      <c r="E582" s="4" t="s">
        <v>864</v>
      </c>
      <c r="F582" s="4" t="s">
        <v>865</v>
      </c>
    </row>
    <row r="583" spans="1:6" x14ac:dyDescent="0.2">
      <c r="A583" s="4" t="s">
        <v>1355</v>
      </c>
      <c r="B583" s="4">
        <v>99</v>
      </c>
      <c r="C583" t="s">
        <v>1453</v>
      </c>
      <c r="D583" s="4" t="s">
        <v>824</v>
      </c>
      <c r="E583" s="4" t="s">
        <v>864</v>
      </c>
      <c r="F583" s="4" t="s">
        <v>865</v>
      </c>
    </row>
    <row r="584" spans="1:6" x14ac:dyDescent="0.2">
      <c r="A584" s="4" t="s">
        <v>1355</v>
      </c>
      <c r="B584" s="4">
        <v>101</v>
      </c>
      <c r="C584" t="s">
        <v>1454</v>
      </c>
      <c r="D584" s="4" t="s">
        <v>824</v>
      </c>
      <c r="E584" s="4" t="s">
        <v>898</v>
      </c>
      <c r="F584" s="4" t="s">
        <v>899</v>
      </c>
    </row>
    <row r="585" spans="1:6" x14ac:dyDescent="0.2">
      <c r="A585" s="4" t="s">
        <v>1355</v>
      </c>
      <c r="B585" s="4">
        <v>102</v>
      </c>
      <c r="C585" t="s">
        <v>1166</v>
      </c>
      <c r="D585" s="4" t="s">
        <v>824</v>
      </c>
      <c r="E585" s="4" t="s">
        <v>898</v>
      </c>
      <c r="F585" s="4" t="s">
        <v>899</v>
      </c>
    </row>
    <row r="586" spans="1:6" x14ac:dyDescent="0.2">
      <c r="A586" s="4" t="s">
        <v>1355</v>
      </c>
      <c r="B586" s="4">
        <v>104</v>
      </c>
      <c r="C586" t="s">
        <v>1455</v>
      </c>
      <c r="D586" s="4" t="s">
        <v>824</v>
      </c>
      <c r="E586" s="4" t="s">
        <v>898</v>
      </c>
      <c r="F586" s="4" t="s">
        <v>899</v>
      </c>
    </row>
    <row r="587" spans="1:6" x14ac:dyDescent="0.2">
      <c r="A587" s="4" t="s">
        <v>1355</v>
      </c>
      <c r="B587" s="4">
        <v>105</v>
      </c>
      <c r="C587" t="s">
        <v>1456</v>
      </c>
      <c r="D587" s="4" t="s">
        <v>824</v>
      </c>
      <c r="E587" s="4" t="s">
        <v>898</v>
      </c>
      <c r="F587" s="4" t="s">
        <v>899</v>
      </c>
    </row>
    <row r="588" spans="1:6" x14ac:dyDescent="0.2">
      <c r="A588" s="4" t="s">
        <v>1355</v>
      </c>
      <c r="B588" s="4">
        <v>106</v>
      </c>
      <c r="C588" t="s">
        <v>1457</v>
      </c>
      <c r="D588" s="4" t="s">
        <v>824</v>
      </c>
      <c r="E588" s="4" t="s">
        <v>898</v>
      </c>
      <c r="F588" s="4" t="s">
        <v>899</v>
      </c>
    </row>
    <row r="589" spans="1:6" x14ac:dyDescent="0.2">
      <c r="A589" s="4" t="s">
        <v>1355</v>
      </c>
      <c r="B589" s="4">
        <v>107</v>
      </c>
      <c r="C589" t="s">
        <v>1458</v>
      </c>
      <c r="D589" s="4" t="s">
        <v>824</v>
      </c>
      <c r="E589" s="4" t="s">
        <v>898</v>
      </c>
      <c r="F589" s="4" t="s">
        <v>899</v>
      </c>
    </row>
    <row r="590" spans="1:6" x14ac:dyDescent="0.2">
      <c r="A590" s="4" t="s">
        <v>1355</v>
      </c>
      <c r="B590" s="4">
        <v>108</v>
      </c>
      <c r="C590" t="s">
        <v>1459</v>
      </c>
      <c r="D590" s="4" t="s">
        <v>824</v>
      </c>
      <c r="E590" s="4" t="s">
        <v>898</v>
      </c>
      <c r="F590" s="4" t="s">
        <v>899</v>
      </c>
    </row>
    <row r="591" spans="1:6" x14ac:dyDescent="0.2">
      <c r="A591" s="4" t="s">
        <v>1355</v>
      </c>
      <c r="B591" s="4">
        <v>109</v>
      </c>
      <c r="C591" t="s">
        <v>1172</v>
      </c>
      <c r="D591" s="4" t="s">
        <v>824</v>
      </c>
      <c r="E591" s="4" t="s">
        <v>898</v>
      </c>
      <c r="F591" s="4" t="s">
        <v>899</v>
      </c>
    </row>
    <row r="592" spans="1:6" x14ac:dyDescent="0.2">
      <c r="A592" s="4" t="s">
        <v>1355</v>
      </c>
      <c r="B592" s="4">
        <v>110</v>
      </c>
      <c r="C592" t="s">
        <v>1173</v>
      </c>
      <c r="D592" s="4" t="s">
        <v>824</v>
      </c>
      <c r="E592" s="4" t="s">
        <v>898</v>
      </c>
      <c r="F592" s="4" t="s">
        <v>899</v>
      </c>
    </row>
    <row r="593" spans="1:6" x14ac:dyDescent="0.2">
      <c r="A593" s="4" t="s">
        <v>1355</v>
      </c>
      <c r="B593" s="4">
        <v>111</v>
      </c>
      <c r="C593" t="s">
        <v>1460</v>
      </c>
      <c r="D593" s="4" t="s">
        <v>824</v>
      </c>
      <c r="E593" s="4" t="s">
        <v>898</v>
      </c>
      <c r="F593" s="4" t="s">
        <v>899</v>
      </c>
    </row>
    <row r="594" spans="1:6" x14ac:dyDescent="0.2">
      <c r="A594" s="4" t="s">
        <v>1355</v>
      </c>
      <c r="B594" s="4">
        <v>112</v>
      </c>
      <c r="C594" t="s">
        <v>1461</v>
      </c>
      <c r="D594" s="4" t="s">
        <v>824</v>
      </c>
      <c r="E594" s="4" t="s">
        <v>898</v>
      </c>
      <c r="F594" s="4" t="s">
        <v>899</v>
      </c>
    </row>
    <row r="595" spans="1:6" x14ac:dyDescent="0.2">
      <c r="A595" s="4" t="s">
        <v>1355</v>
      </c>
      <c r="B595" s="4">
        <v>113</v>
      </c>
      <c r="C595" t="s">
        <v>1462</v>
      </c>
      <c r="D595" s="4" t="s">
        <v>824</v>
      </c>
      <c r="E595" s="4" t="s">
        <v>898</v>
      </c>
      <c r="F595" s="4" t="s">
        <v>899</v>
      </c>
    </row>
    <row r="596" spans="1:6" x14ac:dyDescent="0.2">
      <c r="A596" s="4" t="s">
        <v>1355</v>
      </c>
      <c r="B596" s="4">
        <v>114</v>
      </c>
      <c r="C596" t="s">
        <v>1463</v>
      </c>
      <c r="D596" s="4" t="s">
        <v>824</v>
      </c>
      <c r="E596" s="4" t="s">
        <v>898</v>
      </c>
      <c r="F596" s="4" t="s">
        <v>899</v>
      </c>
    </row>
    <row r="597" spans="1:6" x14ac:dyDescent="0.2">
      <c r="A597" s="4" t="s">
        <v>1355</v>
      </c>
      <c r="B597" s="4">
        <v>115</v>
      </c>
      <c r="C597" t="s">
        <v>1464</v>
      </c>
      <c r="D597" s="4" t="s">
        <v>824</v>
      </c>
      <c r="E597" s="4" t="s">
        <v>898</v>
      </c>
      <c r="F597" s="4" t="s">
        <v>899</v>
      </c>
    </row>
    <row r="598" spans="1:6" x14ac:dyDescent="0.2">
      <c r="A598" s="4" t="s">
        <v>1355</v>
      </c>
      <c r="B598" s="4">
        <v>116</v>
      </c>
      <c r="C598" t="s">
        <v>1465</v>
      </c>
      <c r="D598" s="4" t="s">
        <v>824</v>
      </c>
      <c r="E598" s="4" t="s">
        <v>898</v>
      </c>
      <c r="F598" s="4" t="s">
        <v>899</v>
      </c>
    </row>
    <row r="599" spans="1:6" x14ac:dyDescent="0.2">
      <c r="A599" s="4" t="s">
        <v>1355</v>
      </c>
      <c r="B599" s="4">
        <v>117</v>
      </c>
      <c r="C599" t="s">
        <v>1466</v>
      </c>
      <c r="D599" s="4" t="s">
        <v>824</v>
      </c>
      <c r="E599" s="4" t="s">
        <v>898</v>
      </c>
      <c r="F599" s="4" t="s">
        <v>899</v>
      </c>
    </row>
    <row r="600" spans="1:6" x14ac:dyDescent="0.2">
      <c r="A600" s="4" t="s">
        <v>1355</v>
      </c>
      <c r="B600" s="4">
        <v>118</v>
      </c>
      <c r="C600" t="s">
        <v>1467</v>
      </c>
      <c r="D600" s="4" t="s">
        <v>824</v>
      </c>
      <c r="E600" s="4" t="s">
        <v>898</v>
      </c>
      <c r="F600" s="4" t="s">
        <v>899</v>
      </c>
    </row>
    <row r="601" spans="1:6" x14ac:dyDescent="0.2">
      <c r="A601" s="4" t="s">
        <v>1355</v>
      </c>
      <c r="B601" s="4">
        <v>119</v>
      </c>
      <c r="C601" t="s">
        <v>1468</v>
      </c>
      <c r="D601" s="4" t="s">
        <v>912</v>
      </c>
      <c r="E601" s="4" t="s">
        <v>913</v>
      </c>
      <c r="F601" s="4" t="s">
        <v>914</v>
      </c>
    </row>
    <row r="602" spans="1:6" x14ac:dyDescent="0.2">
      <c r="A602" s="4" t="s">
        <v>1355</v>
      </c>
      <c r="B602" s="4">
        <v>120</v>
      </c>
      <c r="C602" t="s">
        <v>1469</v>
      </c>
      <c r="D602" s="4" t="s">
        <v>912</v>
      </c>
      <c r="E602" s="4" t="s">
        <v>913</v>
      </c>
      <c r="F602" s="4" t="s">
        <v>914</v>
      </c>
    </row>
    <row r="603" spans="1:6" x14ac:dyDescent="0.2">
      <c r="A603" s="4" t="s">
        <v>1355</v>
      </c>
      <c r="B603" s="4">
        <v>121</v>
      </c>
      <c r="C603" t="s">
        <v>1470</v>
      </c>
      <c r="D603" s="4" t="s">
        <v>912</v>
      </c>
      <c r="E603" s="4" t="s">
        <v>913</v>
      </c>
      <c r="F603" s="4" t="s">
        <v>914</v>
      </c>
    </row>
    <row r="604" spans="1:6" x14ac:dyDescent="0.2">
      <c r="A604" s="4" t="s">
        <v>1355</v>
      </c>
      <c r="B604" s="4">
        <v>122</v>
      </c>
      <c r="C604" t="s">
        <v>1471</v>
      </c>
      <c r="D604" s="4" t="s">
        <v>912</v>
      </c>
      <c r="E604" s="4" t="s">
        <v>913</v>
      </c>
      <c r="F604" s="4" t="s">
        <v>914</v>
      </c>
    </row>
    <row r="605" spans="1:6" x14ac:dyDescent="0.2">
      <c r="A605" s="4" t="s">
        <v>1355</v>
      </c>
      <c r="B605" s="4">
        <v>123</v>
      </c>
      <c r="C605" t="s">
        <v>1472</v>
      </c>
      <c r="D605" s="4" t="s">
        <v>912</v>
      </c>
      <c r="E605" s="4" t="s">
        <v>913</v>
      </c>
      <c r="F605" s="4" t="s">
        <v>914</v>
      </c>
    </row>
    <row r="606" spans="1:6" x14ac:dyDescent="0.2">
      <c r="A606" s="4" t="s">
        <v>1355</v>
      </c>
      <c r="B606" s="4">
        <v>124</v>
      </c>
      <c r="C606" t="s">
        <v>1473</v>
      </c>
      <c r="D606" s="4" t="s">
        <v>912</v>
      </c>
      <c r="E606" s="4" t="s">
        <v>913</v>
      </c>
      <c r="F606" s="4" t="s">
        <v>914</v>
      </c>
    </row>
    <row r="607" spans="1:6" x14ac:dyDescent="0.2">
      <c r="A607" s="4" t="s">
        <v>1355</v>
      </c>
      <c r="B607" s="4">
        <v>125</v>
      </c>
      <c r="C607" t="s">
        <v>1474</v>
      </c>
      <c r="D607" s="4" t="s">
        <v>912</v>
      </c>
      <c r="E607" s="4" t="s">
        <v>913</v>
      </c>
      <c r="F607" s="4" t="s">
        <v>914</v>
      </c>
    </row>
    <row r="608" spans="1:6" x14ac:dyDescent="0.2">
      <c r="A608" s="4" t="s">
        <v>1355</v>
      </c>
      <c r="B608" s="4">
        <v>126</v>
      </c>
      <c r="C608" t="s">
        <v>1475</v>
      </c>
      <c r="D608" s="4" t="s">
        <v>912</v>
      </c>
      <c r="E608" s="4" t="s">
        <v>913</v>
      </c>
      <c r="F608" s="4" t="s">
        <v>914</v>
      </c>
    </row>
    <row r="609" spans="1:6" x14ac:dyDescent="0.2">
      <c r="A609" s="4" t="s">
        <v>1355</v>
      </c>
      <c r="B609" s="4">
        <v>127</v>
      </c>
      <c r="C609" t="s">
        <v>1476</v>
      </c>
      <c r="D609" s="4" t="s">
        <v>912</v>
      </c>
      <c r="E609" s="4" t="s">
        <v>913</v>
      </c>
      <c r="F609" s="4" t="s">
        <v>914</v>
      </c>
    </row>
    <row r="610" spans="1:6" x14ac:dyDescent="0.2">
      <c r="A610" s="4" t="s">
        <v>1355</v>
      </c>
      <c r="B610" s="4">
        <v>128</v>
      </c>
      <c r="C610" t="s">
        <v>1477</v>
      </c>
      <c r="D610" s="4" t="s">
        <v>912</v>
      </c>
      <c r="E610" s="4" t="s">
        <v>913</v>
      </c>
      <c r="F610" s="4" t="s">
        <v>914</v>
      </c>
    </row>
    <row r="611" spans="1:6" x14ac:dyDescent="0.2">
      <c r="A611" s="4" t="s">
        <v>1355</v>
      </c>
      <c r="B611" s="4">
        <v>129</v>
      </c>
      <c r="C611" t="s">
        <v>1478</v>
      </c>
      <c r="D611" s="4" t="s">
        <v>912</v>
      </c>
      <c r="E611" s="4" t="s">
        <v>913</v>
      </c>
      <c r="F611" s="4" t="s">
        <v>914</v>
      </c>
    </row>
    <row r="612" spans="1:6" x14ac:dyDescent="0.2">
      <c r="A612" s="4" t="s">
        <v>1355</v>
      </c>
      <c r="B612" s="4">
        <v>130</v>
      </c>
      <c r="C612" t="s">
        <v>1479</v>
      </c>
      <c r="D612" s="4" t="s">
        <v>912</v>
      </c>
      <c r="E612" s="4" t="s">
        <v>913</v>
      </c>
      <c r="F612" s="4" t="s">
        <v>914</v>
      </c>
    </row>
    <row r="613" spans="1:6" x14ac:dyDescent="0.2">
      <c r="A613" s="4" t="s">
        <v>1355</v>
      </c>
      <c r="B613" s="4">
        <v>131</v>
      </c>
      <c r="C613" t="s">
        <v>1480</v>
      </c>
      <c r="D613" s="4" t="s">
        <v>912</v>
      </c>
      <c r="E613" s="4" t="s">
        <v>913</v>
      </c>
      <c r="F613" s="4" t="s">
        <v>914</v>
      </c>
    </row>
    <row r="614" spans="1:6" x14ac:dyDescent="0.2">
      <c r="A614" s="4" t="s">
        <v>1355</v>
      </c>
      <c r="B614" s="4">
        <v>132</v>
      </c>
      <c r="C614" t="s">
        <v>1481</v>
      </c>
      <c r="D614" s="4" t="s">
        <v>912</v>
      </c>
      <c r="E614" s="4" t="s">
        <v>913</v>
      </c>
      <c r="F614" s="4" t="s">
        <v>914</v>
      </c>
    </row>
    <row r="615" spans="1:6" x14ac:dyDescent="0.2">
      <c r="A615" s="4" t="s">
        <v>1355</v>
      </c>
      <c r="B615" s="4">
        <v>133</v>
      </c>
      <c r="C615" t="s">
        <v>1482</v>
      </c>
      <c r="D615" s="4" t="s">
        <v>912</v>
      </c>
      <c r="E615" s="4" t="s">
        <v>913</v>
      </c>
      <c r="F615" s="4" t="s">
        <v>914</v>
      </c>
    </row>
    <row r="616" spans="1:6" x14ac:dyDescent="0.2">
      <c r="A616" s="4" t="s">
        <v>1355</v>
      </c>
      <c r="B616" s="4">
        <v>134</v>
      </c>
      <c r="C616" t="s">
        <v>1483</v>
      </c>
      <c r="D616" s="4" t="s">
        <v>926</v>
      </c>
      <c r="E616" s="4" t="s">
        <v>927</v>
      </c>
      <c r="F616" s="4" t="s">
        <v>928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2BF2-3493-FE45-B923-5D15871AF725}">
  <dimension ref="A1:A605"/>
  <sheetViews>
    <sheetView workbookViewId="0">
      <selection activeCell="A513" sqref="A513"/>
    </sheetView>
  </sheetViews>
  <sheetFormatPr baseColWidth="10" defaultRowHeight="16" x14ac:dyDescent="0.2"/>
  <cols>
    <col min="1" max="1" width="136.33203125" bestFit="1" customWidth="1"/>
  </cols>
  <sheetData>
    <row r="1" spans="1:1" x14ac:dyDescent="0.2">
      <c r="A1">
        <v>500</v>
      </c>
    </row>
    <row r="2" spans="1:1" x14ac:dyDescent="0.2">
      <c r="A2" t="s">
        <v>0</v>
      </c>
    </row>
    <row r="4" spans="1:1" x14ac:dyDescent="0.2">
      <c r="A4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5</v>
      </c>
    </row>
    <row r="9" spans="1:1" x14ac:dyDescent="0.2">
      <c r="A9" t="s">
        <v>6</v>
      </c>
    </row>
    <row r="10" spans="1:1" x14ac:dyDescent="0.2">
      <c r="A10" t="s">
        <v>7</v>
      </c>
    </row>
    <row r="11" spans="1:1" x14ac:dyDescent="0.2">
      <c r="A11" t="s">
        <v>8</v>
      </c>
    </row>
    <row r="12" spans="1:1" x14ac:dyDescent="0.2">
      <c r="A12" t="s">
        <v>9</v>
      </c>
    </row>
    <row r="13" spans="1:1" x14ac:dyDescent="0.2">
      <c r="A13" t="s">
        <v>10</v>
      </c>
    </row>
    <row r="14" spans="1:1" x14ac:dyDescent="0.2">
      <c r="A14" t="s">
        <v>11</v>
      </c>
    </row>
    <row r="15" spans="1:1" x14ac:dyDescent="0.2">
      <c r="A15" t="s">
        <v>12</v>
      </c>
    </row>
    <row r="16" spans="1:1" x14ac:dyDescent="0.2">
      <c r="A16" t="s">
        <v>13</v>
      </c>
    </row>
    <row r="17" spans="1:1" x14ac:dyDescent="0.2">
      <c r="A17" t="s">
        <v>14</v>
      </c>
    </row>
    <row r="18" spans="1:1" x14ac:dyDescent="0.2">
      <c r="A18" t="s">
        <v>15</v>
      </c>
    </row>
    <row r="19" spans="1:1" x14ac:dyDescent="0.2">
      <c r="A19" t="s">
        <v>16</v>
      </c>
    </row>
    <row r="20" spans="1:1" x14ac:dyDescent="0.2">
      <c r="A20" t="s">
        <v>17</v>
      </c>
    </row>
    <row r="21" spans="1:1" x14ac:dyDescent="0.2">
      <c r="A21" t="s">
        <v>18</v>
      </c>
    </row>
    <row r="22" spans="1:1" x14ac:dyDescent="0.2">
      <c r="A22" t="s">
        <v>19</v>
      </c>
    </row>
    <row r="23" spans="1:1" x14ac:dyDescent="0.2">
      <c r="A23" t="s">
        <v>20</v>
      </c>
    </row>
    <row r="24" spans="1:1" x14ac:dyDescent="0.2">
      <c r="A24" t="s">
        <v>21</v>
      </c>
    </row>
    <row r="25" spans="1:1" x14ac:dyDescent="0.2">
      <c r="A25" t="s">
        <v>22</v>
      </c>
    </row>
    <row r="26" spans="1:1" x14ac:dyDescent="0.2">
      <c r="A26" t="s">
        <v>23</v>
      </c>
    </row>
    <row r="27" spans="1:1" x14ac:dyDescent="0.2">
      <c r="A27" t="s">
        <v>24</v>
      </c>
    </row>
    <row r="28" spans="1:1" x14ac:dyDescent="0.2">
      <c r="A28" t="s">
        <v>25</v>
      </c>
    </row>
    <row r="29" spans="1:1" x14ac:dyDescent="0.2">
      <c r="A29" t="s">
        <v>26</v>
      </c>
    </row>
    <row r="30" spans="1:1" x14ac:dyDescent="0.2">
      <c r="A30" t="s">
        <v>27</v>
      </c>
    </row>
    <row r="31" spans="1:1" x14ac:dyDescent="0.2">
      <c r="A31" t="s">
        <v>28</v>
      </c>
    </row>
    <row r="32" spans="1:1" x14ac:dyDescent="0.2">
      <c r="A32" t="s">
        <v>29</v>
      </c>
    </row>
    <row r="33" spans="1:1" x14ac:dyDescent="0.2">
      <c r="A33" t="s">
        <v>30</v>
      </c>
    </row>
    <row r="34" spans="1:1" x14ac:dyDescent="0.2">
      <c r="A34" t="s">
        <v>31</v>
      </c>
    </row>
    <row r="35" spans="1:1" x14ac:dyDescent="0.2">
      <c r="A35" t="s">
        <v>32</v>
      </c>
    </row>
    <row r="36" spans="1:1" x14ac:dyDescent="0.2">
      <c r="A36" t="s">
        <v>33</v>
      </c>
    </row>
    <row r="37" spans="1:1" x14ac:dyDescent="0.2">
      <c r="A37" t="s">
        <v>34</v>
      </c>
    </row>
    <row r="38" spans="1:1" x14ac:dyDescent="0.2">
      <c r="A38" t="s">
        <v>35</v>
      </c>
    </row>
    <row r="39" spans="1:1" x14ac:dyDescent="0.2">
      <c r="A39" t="s">
        <v>36</v>
      </c>
    </row>
    <row r="40" spans="1:1" x14ac:dyDescent="0.2">
      <c r="A40" t="s">
        <v>37</v>
      </c>
    </row>
    <row r="41" spans="1:1" x14ac:dyDescent="0.2">
      <c r="A41" t="s">
        <v>38</v>
      </c>
    </row>
    <row r="42" spans="1:1" x14ac:dyDescent="0.2">
      <c r="A42" t="s">
        <v>39</v>
      </c>
    </row>
    <row r="43" spans="1:1" x14ac:dyDescent="0.2">
      <c r="A43" t="s">
        <v>40</v>
      </c>
    </row>
    <row r="44" spans="1:1" x14ac:dyDescent="0.2">
      <c r="A44" t="s">
        <v>41</v>
      </c>
    </row>
    <row r="45" spans="1:1" x14ac:dyDescent="0.2">
      <c r="A45" t="s">
        <v>42</v>
      </c>
    </row>
    <row r="46" spans="1:1" x14ac:dyDescent="0.2">
      <c r="A46" t="s">
        <v>43</v>
      </c>
    </row>
    <row r="47" spans="1:1" x14ac:dyDescent="0.2">
      <c r="A47" t="s">
        <v>44</v>
      </c>
    </row>
    <row r="48" spans="1:1" x14ac:dyDescent="0.2">
      <c r="A48" t="s">
        <v>45</v>
      </c>
    </row>
    <row r="49" spans="1:1" x14ac:dyDescent="0.2">
      <c r="A49" t="s">
        <v>46</v>
      </c>
    </row>
    <row r="50" spans="1:1" x14ac:dyDescent="0.2">
      <c r="A50" t="s">
        <v>47</v>
      </c>
    </row>
    <row r="51" spans="1:1" x14ac:dyDescent="0.2">
      <c r="A51" t="s">
        <v>48</v>
      </c>
    </row>
    <row r="52" spans="1:1" x14ac:dyDescent="0.2">
      <c r="A52" t="s">
        <v>49</v>
      </c>
    </row>
    <row r="53" spans="1:1" x14ac:dyDescent="0.2">
      <c r="A53" t="s">
        <v>50</v>
      </c>
    </row>
    <row r="54" spans="1:1" x14ac:dyDescent="0.2">
      <c r="A54" t="s">
        <v>51</v>
      </c>
    </row>
    <row r="55" spans="1:1" x14ac:dyDescent="0.2">
      <c r="A55" t="s">
        <v>52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69" spans="1:1" x14ac:dyDescent="0.2">
      <c r="A69" t="s">
        <v>66</v>
      </c>
    </row>
    <row r="70" spans="1:1" x14ac:dyDescent="0.2">
      <c r="A70" t="s">
        <v>67</v>
      </c>
    </row>
    <row r="71" spans="1:1" x14ac:dyDescent="0.2">
      <c r="A71" t="s">
        <v>68</v>
      </c>
    </row>
    <row r="72" spans="1:1" x14ac:dyDescent="0.2">
      <c r="A72" t="s">
        <v>69</v>
      </c>
    </row>
    <row r="73" spans="1:1" x14ac:dyDescent="0.2">
      <c r="A73" t="s">
        <v>70</v>
      </c>
    </row>
    <row r="74" spans="1:1" x14ac:dyDescent="0.2">
      <c r="A74" t="s">
        <v>71</v>
      </c>
    </row>
    <row r="75" spans="1:1" x14ac:dyDescent="0.2">
      <c r="A75" t="s">
        <v>72</v>
      </c>
    </row>
    <row r="76" spans="1:1" x14ac:dyDescent="0.2">
      <c r="A76" t="s">
        <v>73</v>
      </c>
    </row>
    <row r="77" spans="1:1" x14ac:dyDescent="0.2">
      <c r="A77" t="s">
        <v>74</v>
      </c>
    </row>
    <row r="78" spans="1:1" x14ac:dyDescent="0.2">
      <c r="A78" t="s">
        <v>75</v>
      </c>
    </row>
    <row r="79" spans="1:1" x14ac:dyDescent="0.2">
      <c r="A79" t="s">
        <v>76</v>
      </c>
    </row>
    <row r="80" spans="1:1" x14ac:dyDescent="0.2">
      <c r="A80" t="s">
        <v>77</v>
      </c>
    </row>
    <row r="81" spans="1:1" x14ac:dyDescent="0.2">
      <c r="A81" t="s">
        <v>78</v>
      </c>
    </row>
    <row r="82" spans="1:1" x14ac:dyDescent="0.2">
      <c r="A82" t="s">
        <v>79</v>
      </c>
    </row>
    <row r="83" spans="1:1" x14ac:dyDescent="0.2">
      <c r="A83" t="s">
        <v>80</v>
      </c>
    </row>
    <row r="84" spans="1:1" x14ac:dyDescent="0.2">
      <c r="A84" t="s">
        <v>81</v>
      </c>
    </row>
    <row r="85" spans="1:1" x14ac:dyDescent="0.2">
      <c r="A85" t="s">
        <v>82</v>
      </c>
    </row>
    <row r="86" spans="1:1" x14ac:dyDescent="0.2">
      <c r="A86" t="s">
        <v>83</v>
      </c>
    </row>
    <row r="87" spans="1:1" x14ac:dyDescent="0.2">
      <c r="A87" t="s">
        <v>84</v>
      </c>
    </row>
    <row r="88" spans="1:1" x14ac:dyDescent="0.2">
      <c r="A88" t="s">
        <v>85</v>
      </c>
    </row>
    <row r="89" spans="1:1" x14ac:dyDescent="0.2">
      <c r="A89" t="s">
        <v>86</v>
      </c>
    </row>
    <row r="90" spans="1:1" x14ac:dyDescent="0.2">
      <c r="A90" t="s">
        <v>87</v>
      </c>
    </row>
    <row r="91" spans="1:1" x14ac:dyDescent="0.2">
      <c r="A91" t="s">
        <v>88</v>
      </c>
    </row>
    <row r="92" spans="1:1" x14ac:dyDescent="0.2">
      <c r="A92" t="s">
        <v>89</v>
      </c>
    </row>
    <row r="93" spans="1:1" x14ac:dyDescent="0.2">
      <c r="A93" t="s">
        <v>90</v>
      </c>
    </row>
    <row r="94" spans="1:1" x14ac:dyDescent="0.2">
      <c r="A94" t="s">
        <v>91</v>
      </c>
    </row>
    <row r="95" spans="1:1" x14ac:dyDescent="0.2">
      <c r="A95" t="s">
        <v>92</v>
      </c>
    </row>
    <row r="96" spans="1:1" x14ac:dyDescent="0.2">
      <c r="A96" t="s">
        <v>93</v>
      </c>
    </row>
    <row r="97" spans="1:1" x14ac:dyDescent="0.2">
      <c r="A97" t="s">
        <v>94</v>
      </c>
    </row>
    <row r="98" spans="1:1" x14ac:dyDescent="0.2">
      <c r="A98" t="s">
        <v>95</v>
      </c>
    </row>
    <row r="99" spans="1:1" x14ac:dyDescent="0.2">
      <c r="A99" t="s">
        <v>96</v>
      </c>
    </row>
    <row r="100" spans="1:1" x14ac:dyDescent="0.2">
      <c r="A100" t="s">
        <v>97</v>
      </c>
    </row>
    <row r="101" spans="1:1" x14ac:dyDescent="0.2">
      <c r="A101" t="s">
        <v>98</v>
      </c>
    </row>
    <row r="102" spans="1:1" x14ac:dyDescent="0.2">
      <c r="A102" t="s">
        <v>99</v>
      </c>
    </row>
    <row r="103" spans="1:1" x14ac:dyDescent="0.2">
      <c r="A103" t="s">
        <v>100</v>
      </c>
    </row>
    <row r="104" spans="1:1" x14ac:dyDescent="0.2">
      <c r="A104" t="s">
        <v>101</v>
      </c>
    </row>
    <row r="105" spans="1:1" x14ac:dyDescent="0.2">
      <c r="A105" t="s">
        <v>102</v>
      </c>
    </row>
    <row r="106" spans="1:1" x14ac:dyDescent="0.2">
      <c r="A106" t="s">
        <v>103</v>
      </c>
    </row>
    <row r="107" spans="1:1" x14ac:dyDescent="0.2">
      <c r="A107" t="s">
        <v>104</v>
      </c>
    </row>
    <row r="108" spans="1:1" x14ac:dyDescent="0.2">
      <c r="A108" t="s">
        <v>105</v>
      </c>
    </row>
    <row r="109" spans="1:1" x14ac:dyDescent="0.2">
      <c r="A109" t="s">
        <v>106</v>
      </c>
    </row>
    <row r="110" spans="1:1" x14ac:dyDescent="0.2">
      <c r="A110" t="s">
        <v>107</v>
      </c>
    </row>
    <row r="111" spans="1:1" x14ac:dyDescent="0.2">
      <c r="A111" t="s">
        <v>108</v>
      </c>
    </row>
    <row r="112" spans="1:1" x14ac:dyDescent="0.2">
      <c r="A112" t="s">
        <v>109</v>
      </c>
    </row>
    <row r="113" spans="1:1" x14ac:dyDescent="0.2">
      <c r="A113" t="s">
        <v>110</v>
      </c>
    </row>
    <row r="114" spans="1:1" x14ac:dyDescent="0.2">
      <c r="A114" t="s">
        <v>111</v>
      </c>
    </row>
    <row r="115" spans="1:1" x14ac:dyDescent="0.2">
      <c r="A115" t="s">
        <v>112</v>
      </c>
    </row>
    <row r="116" spans="1:1" x14ac:dyDescent="0.2">
      <c r="A116" t="s">
        <v>113</v>
      </c>
    </row>
    <row r="117" spans="1:1" x14ac:dyDescent="0.2">
      <c r="A117" t="s">
        <v>114</v>
      </c>
    </row>
    <row r="118" spans="1:1" x14ac:dyDescent="0.2">
      <c r="A118" t="s">
        <v>115</v>
      </c>
    </row>
    <row r="119" spans="1:1" x14ac:dyDescent="0.2">
      <c r="A119" t="s">
        <v>116</v>
      </c>
    </row>
    <row r="120" spans="1:1" x14ac:dyDescent="0.2">
      <c r="A120" t="s">
        <v>117</v>
      </c>
    </row>
    <row r="121" spans="1:1" x14ac:dyDescent="0.2">
      <c r="A121" t="s">
        <v>118</v>
      </c>
    </row>
    <row r="122" spans="1:1" x14ac:dyDescent="0.2">
      <c r="A122" t="s">
        <v>119</v>
      </c>
    </row>
    <row r="123" spans="1:1" x14ac:dyDescent="0.2">
      <c r="A123" t="s">
        <v>120</v>
      </c>
    </row>
    <row r="124" spans="1:1" x14ac:dyDescent="0.2">
      <c r="A124" t="s">
        <v>121</v>
      </c>
    </row>
    <row r="125" spans="1:1" x14ac:dyDescent="0.2">
      <c r="A125" t="s">
        <v>122</v>
      </c>
    </row>
    <row r="126" spans="1:1" x14ac:dyDescent="0.2">
      <c r="A126" t="s">
        <v>123</v>
      </c>
    </row>
    <row r="127" spans="1:1" x14ac:dyDescent="0.2">
      <c r="A127" t="s">
        <v>124</v>
      </c>
    </row>
    <row r="128" spans="1:1" x14ac:dyDescent="0.2">
      <c r="A128" t="s">
        <v>125</v>
      </c>
    </row>
    <row r="129" spans="1:1" x14ac:dyDescent="0.2">
      <c r="A129" t="s">
        <v>126</v>
      </c>
    </row>
    <row r="130" spans="1:1" x14ac:dyDescent="0.2">
      <c r="A130" t="s">
        <v>127</v>
      </c>
    </row>
    <row r="131" spans="1:1" x14ac:dyDescent="0.2">
      <c r="A131" t="s">
        <v>128</v>
      </c>
    </row>
    <row r="132" spans="1:1" x14ac:dyDescent="0.2">
      <c r="A132" t="s">
        <v>129</v>
      </c>
    </row>
    <row r="133" spans="1:1" x14ac:dyDescent="0.2">
      <c r="A133" t="s">
        <v>130</v>
      </c>
    </row>
    <row r="134" spans="1:1" x14ac:dyDescent="0.2">
      <c r="A134" t="s">
        <v>131</v>
      </c>
    </row>
    <row r="135" spans="1:1" x14ac:dyDescent="0.2">
      <c r="A135" t="s">
        <v>132</v>
      </c>
    </row>
    <row r="136" spans="1:1" x14ac:dyDescent="0.2">
      <c r="A136" t="s">
        <v>133</v>
      </c>
    </row>
    <row r="137" spans="1:1" x14ac:dyDescent="0.2">
      <c r="A137" t="s">
        <v>134</v>
      </c>
    </row>
    <row r="138" spans="1:1" x14ac:dyDescent="0.2">
      <c r="A138" t="s">
        <v>135</v>
      </c>
    </row>
    <row r="139" spans="1:1" x14ac:dyDescent="0.2">
      <c r="A139" t="s">
        <v>136</v>
      </c>
    </row>
    <row r="140" spans="1:1" x14ac:dyDescent="0.2">
      <c r="A140" t="s">
        <v>137</v>
      </c>
    </row>
    <row r="141" spans="1:1" x14ac:dyDescent="0.2">
      <c r="A141" t="s">
        <v>138</v>
      </c>
    </row>
    <row r="142" spans="1:1" x14ac:dyDescent="0.2">
      <c r="A142" t="s">
        <v>139</v>
      </c>
    </row>
    <row r="143" spans="1:1" x14ac:dyDescent="0.2">
      <c r="A143" t="s">
        <v>140</v>
      </c>
    </row>
    <row r="144" spans="1:1" x14ac:dyDescent="0.2">
      <c r="A144" t="s">
        <v>141</v>
      </c>
    </row>
    <row r="145" spans="1:1" x14ac:dyDescent="0.2">
      <c r="A145" t="s">
        <v>142</v>
      </c>
    </row>
    <row r="146" spans="1:1" x14ac:dyDescent="0.2">
      <c r="A146" t="s">
        <v>143</v>
      </c>
    </row>
    <row r="147" spans="1:1" x14ac:dyDescent="0.2">
      <c r="A147" t="s">
        <v>144</v>
      </c>
    </row>
    <row r="148" spans="1:1" x14ac:dyDescent="0.2">
      <c r="A148" t="s">
        <v>145</v>
      </c>
    </row>
    <row r="149" spans="1:1" x14ac:dyDescent="0.2">
      <c r="A149" t="s">
        <v>146</v>
      </c>
    </row>
    <row r="150" spans="1:1" x14ac:dyDescent="0.2">
      <c r="A150" t="s">
        <v>147</v>
      </c>
    </row>
    <row r="151" spans="1:1" x14ac:dyDescent="0.2">
      <c r="A151" t="s">
        <v>148</v>
      </c>
    </row>
    <row r="152" spans="1:1" x14ac:dyDescent="0.2">
      <c r="A152" t="s">
        <v>149</v>
      </c>
    </row>
    <row r="153" spans="1:1" x14ac:dyDescent="0.2">
      <c r="A153" t="s">
        <v>150</v>
      </c>
    </row>
    <row r="154" spans="1:1" x14ac:dyDescent="0.2">
      <c r="A154" t="s">
        <v>151</v>
      </c>
    </row>
    <row r="155" spans="1:1" x14ac:dyDescent="0.2">
      <c r="A155" t="s">
        <v>152</v>
      </c>
    </row>
    <row r="156" spans="1:1" x14ac:dyDescent="0.2">
      <c r="A156" t="s">
        <v>153</v>
      </c>
    </row>
    <row r="157" spans="1:1" x14ac:dyDescent="0.2">
      <c r="A157" t="s">
        <v>154</v>
      </c>
    </row>
    <row r="158" spans="1:1" x14ac:dyDescent="0.2">
      <c r="A158" t="s">
        <v>155</v>
      </c>
    </row>
    <row r="159" spans="1:1" x14ac:dyDescent="0.2">
      <c r="A159" t="s">
        <v>156</v>
      </c>
    </row>
    <row r="160" spans="1:1" x14ac:dyDescent="0.2">
      <c r="A160" t="s">
        <v>157</v>
      </c>
    </row>
    <row r="161" spans="1:1" x14ac:dyDescent="0.2">
      <c r="A161" t="s">
        <v>158</v>
      </c>
    </row>
    <row r="162" spans="1:1" x14ac:dyDescent="0.2">
      <c r="A162" t="s">
        <v>159</v>
      </c>
    </row>
    <row r="163" spans="1:1" x14ac:dyDescent="0.2">
      <c r="A163" t="s">
        <v>160</v>
      </c>
    </row>
    <row r="164" spans="1:1" x14ac:dyDescent="0.2">
      <c r="A164" t="s">
        <v>161</v>
      </c>
    </row>
    <row r="165" spans="1:1" x14ac:dyDescent="0.2">
      <c r="A165" t="s">
        <v>162</v>
      </c>
    </row>
    <row r="166" spans="1:1" x14ac:dyDescent="0.2">
      <c r="A166" t="s">
        <v>163</v>
      </c>
    </row>
    <row r="167" spans="1:1" x14ac:dyDescent="0.2">
      <c r="A167" t="s">
        <v>164</v>
      </c>
    </row>
    <row r="168" spans="1:1" x14ac:dyDescent="0.2">
      <c r="A168" t="s">
        <v>165</v>
      </c>
    </row>
    <row r="169" spans="1:1" x14ac:dyDescent="0.2">
      <c r="A169" t="s">
        <v>166</v>
      </c>
    </row>
    <row r="170" spans="1:1" x14ac:dyDescent="0.2">
      <c r="A170" t="s">
        <v>167</v>
      </c>
    </row>
    <row r="171" spans="1:1" x14ac:dyDescent="0.2">
      <c r="A171" t="s">
        <v>168</v>
      </c>
    </row>
    <row r="172" spans="1:1" x14ac:dyDescent="0.2">
      <c r="A172" t="s">
        <v>169</v>
      </c>
    </row>
    <row r="173" spans="1:1" x14ac:dyDescent="0.2">
      <c r="A173" t="s">
        <v>170</v>
      </c>
    </row>
    <row r="174" spans="1:1" x14ac:dyDescent="0.2">
      <c r="A174" t="s">
        <v>171</v>
      </c>
    </row>
    <row r="175" spans="1:1" x14ac:dyDescent="0.2">
      <c r="A175" t="s">
        <v>172</v>
      </c>
    </row>
    <row r="176" spans="1:1" x14ac:dyDescent="0.2">
      <c r="A176" t="s">
        <v>173</v>
      </c>
    </row>
    <row r="177" spans="1:1" x14ac:dyDescent="0.2">
      <c r="A177" t="s">
        <v>174</v>
      </c>
    </row>
    <row r="178" spans="1:1" x14ac:dyDescent="0.2">
      <c r="A178" t="s">
        <v>175</v>
      </c>
    </row>
    <row r="179" spans="1:1" x14ac:dyDescent="0.2">
      <c r="A179" t="s">
        <v>176</v>
      </c>
    </row>
    <row r="180" spans="1:1" x14ac:dyDescent="0.2">
      <c r="A180" t="s">
        <v>177</v>
      </c>
    </row>
    <row r="181" spans="1:1" x14ac:dyDescent="0.2">
      <c r="A181" t="s">
        <v>178</v>
      </c>
    </row>
    <row r="182" spans="1:1" x14ac:dyDescent="0.2">
      <c r="A182" t="s">
        <v>179</v>
      </c>
    </row>
    <row r="183" spans="1:1" x14ac:dyDescent="0.2">
      <c r="A183" t="s">
        <v>180</v>
      </c>
    </row>
    <row r="184" spans="1:1" x14ac:dyDescent="0.2">
      <c r="A184" t="s">
        <v>181</v>
      </c>
    </row>
    <row r="185" spans="1:1" x14ac:dyDescent="0.2">
      <c r="A185" t="s">
        <v>182</v>
      </c>
    </row>
    <row r="186" spans="1:1" x14ac:dyDescent="0.2">
      <c r="A186" t="s">
        <v>183</v>
      </c>
    </row>
    <row r="187" spans="1:1" x14ac:dyDescent="0.2">
      <c r="A187" t="s">
        <v>184</v>
      </c>
    </row>
    <row r="188" spans="1:1" x14ac:dyDescent="0.2">
      <c r="A188" t="s">
        <v>185</v>
      </c>
    </row>
    <row r="189" spans="1:1" x14ac:dyDescent="0.2">
      <c r="A189" t="s">
        <v>186</v>
      </c>
    </row>
    <row r="190" spans="1:1" x14ac:dyDescent="0.2">
      <c r="A190" t="s">
        <v>187</v>
      </c>
    </row>
    <row r="191" spans="1:1" x14ac:dyDescent="0.2">
      <c r="A191" t="s">
        <v>188</v>
      </c>
    </row>
    <row r="192" spans="1:1" x14ac:dyDescent="0.2">
      <c r="A192" t="s">
        <v>189</v>
      </c>
    </row>
    <row r="193" spans="1:1" x14ac:dyDescent="0.2">
      <c r="A193" t="s">
        <v>190</v>
      </c>
    </row>
    <row r="194" spans="1:1" x14ac:dyDescent="0.2">
      <c r="A194" t="s">
        <v>191</v>
      </c>
    </row>
    <row r="195" spans="1:1" x14ac:dyDescent="0.2">
      <c r="A195" t="s">
        <v>192</v>
      </c>
    </row>
    <row r="196" spans="1:1" x14ac:dyDescent="0.2">
      <c r="A196" t="s">
        <v>193</v>
      </c>
    </row>
    <row r="197" spans="1:1" x14ac:dyDescent="0.2">
      <c r="A197" t="s">
        <v>194</v>
      </c>
    </row>
    <row r="198" spans="1:1" x14ac:dyDescent="0.2">
      <c r="A198" t="s">
        <v>195</v>
      </c>
    </row>
    <row r="199" spans="1:1" x14ac:dyDescent="0.2">
      <c r="A199" t="s">
        <v>196</v>
      </c>
    </row>
    <row r="200" spans="1:1" x14ac:dyDescent="0.2">
      <c r="A200" t="s">
        <v>197</v>
      </c>
    </row>
    <row r="201" spans="1:1" x14ac:dyDescent="0.2">
      <c r="A201" t="s">
        <v>198</v>
      </c>
    </row>
    <row r="202" spans="1:1" x14ac:dyDescent="0.2">
      <c r="A202" t="s">
        <v>199</v>
      </c>
    </row>
    <row r="203" spans="1:1" x14ac:dyDescent="0.2">
      <c r="A203" t="s">
        <v>200</v>
      </c>
    </row>
    <row r="204" spans="1:1" x14ac:dyDescent="0.2">
      <c r="A204" t="s">
        <v>123</v>
      </c>
    </row>
    <row r="205" spans="1:1" x14ac:dyDescent="0.2">
      <c r="A205" t="s">
        <v>201</v>
      </c>
    </row>
    <row r="206" spans="1:1" x14ac:dyDescent="0.2">
      <c r="A206" t="s">
        <v>123</v>
      </c>
    </row>
    <row r="207" spans="1:1" x14ac:dyDescent="0.2">
      <c r="A207" t="s">
        <v>202</v>
      </c>
    </row>
    <row r="208" spans="1:1" x14ac:dyDescent="0.2">
      <c r="A208" t="s">
        <v>123</v>
      </c>
    </row>
    <row r="209" spans="1:1" x14ac:dyDescent="0.2">
      <c r="A209" t="s">
        <v>203</v>
      </c>
    </row>
    <row r="210" spans="1:1" x14ac:dyDescent="0.2">
      <c r="A210" t="s">
        <v>123</v>
      </c>
    </row>
    <row r="211" spans="1:1" x14ac:dyDescent="0.2">
      <c r="A211" t="s">
        <v>204</v>
      </c>
    </row>
    <row r="212" spans="1:1" x14ac:dyDescent="0.2">
      <c r="A212" t="s">
        <v>123</v>
      </c>
    </row>
    <row r="213" spans="1:1" x14ac:dyDescent="0.2">
      <c r="A213" t="s">
        <v>205</v>
      </c>
    </row>
    <row r="214" spans="1:1" x14ac:dyDescent="0.2">
      <c r="A214" t="s">
        <v>206</v>
      </c>
    </row>
    <row r="215" spans="1:1" x14ac:dyDescent="0.2">
      <c r="A215" t="s">
        <v>207</v>
      </c>
    </row>
    <row r="216" spans="1:1" x14ac:dyDescent="0.2">
      <c r="A216" t="s">
        <v>208</v>
      </c>
    </row>
    <row r="217" spans="1:1" x14ac:dyDescent="0.2">
      <c r="A217" t="s">
        <v>209</v>
      </c>
    </row>
    <row r="218" spans="1:1" x14ac:dyDescent="0.2">
      <c r="A218" t="s">
        <v>210</v>
      </c>
    </row>
    <row r="219" spans="1:1" x14ac:dyDescent="0.2">
      <c r="A219" t="s">
        <v>211</v>
      </c>
    </row>
    <row r="220" spans="1:1" x14ac:dyDescent="0.2">
      <c r="A220" t="s">
        <v>212</v>
      </c>
    </row>
    <row r="221" spans="1:1" x14ac:dyDescent="0.2">
      <c r="A221" t="s">
        <v>213</v>
      </c>
    </row>
    <row r="222" spans="1:1" x14ac:dyDescent="0.2">
      <c r="A222" t="s">
        <v>214</v>
      </c>
    </row>
    <row r="223" spans="1:1" x14ac:dyDescent="0.2">
      <c r="A223" t="s">
        <v>123</v>
      </c>
    </row>
    <row r="224" spans="1:1" x14ac:dyDescent="0.2">
      <c r="A224" t="s">
        <v>215</v>
      </c>
    </row>
    <row r="225" spans="1:1" x14ac:dyDescent="0.2">
      <c r="A225" t="s">
        <v>216</v>
      </c>
    </row>
    <row r="226" spans="1:1" x14ac:dyDescent="0.2">
      <c r="A226" t="s">
        <v>217</v>
      </c>
    </row>
    <row r="227" spans="1:1" x14ac:dyDescent="0.2">
      <c r="A227" t="s">
        <v>218</v>
      </c>
    </row>
    <row r="228" spans="1:1" x14ac:dyDescent="0.2">
      <c r="A228" t="s">
        <v>219</v>
      </c>
    </row>
    <row r="229" spans="1:1" x14ac:dyDescent="0.2">
      <c r="A229" t="s">
        <v>220</v>
      </c>
    </row>
    <row r="230" spans="1:1" x14ac:dyDescent="0.2">
      <c r="A230" t="s">
        <v>221</v>
      </c>
    </row>
    <row r="231" spans="1:1" x14ac:dyDescent="0.2">
      <c r="A231" t="s">
        <v>222</v>
      </c>
    </row>
    <row r="232" spans="1:1" x14ac:dyDescent="0.2">
      <c r="A232" t="s">
        <v>223</v>
      </c>
    </row>
    <row r="233" spans="1:1" x14ac:dyDescent="0.2">
      <c r="A233" t="s">
        <v>224</v>
      </c>
    </row>
    <row r="234" spans="1:1" x14ac:dyDescent="0.2">
      <c r="A234" t="s">
        <v>225</v>
      </c>
    </row>
    <row r="235" spans="1:1" x14ac:dyDescent="0.2">
      <c r="A235" t="s">
        <v>226</v>
      </c>
    </row>
    <row r="236" spans="1:1" x14ac:dyDescent="0.2">
      <c r="A236" t="s">
        <v>227</v>
      </c>
    </row>
    <row r="237" spans="1:1" x14ac:dyDescent="0.2">
      <c r="A237" t="s">
        <v>228</v>
      </c>
    </row>
    <row r="238" spans="1:1" x14ac:dyDescent="0.2">
      <c r="A238" t="s">
        <v>229</v>
      </c>
    </row>
    <row r="239" spans="1:1" x14ac:dyDescent="0.2">
      <c r="A239" t="s">
        <v>230</v>
      </c>
    </row>
    <row r="240" spans="1:1" x14ac:dyDescent="0.2">
      <c r="A240" t="s">
        <v>231</v>
      </c>
    </row>
    <row r="241" spans="1:1" x14ac:dyDescent="0.2">
      <c r="A241" t="s">
        <v>232</v>
      </c>
    </row>
    <row r="242" spans="1:1" x14ac:dyDescent="0.2">
      <c r="A242" t="s">
        <v>233</v>
      </c>
    </row>
    <row r="243" spans="1:1" x14ac:dyDescent="0.2">
      <c r="A243" t="s">
        <v>234</v>
      </c>
    </row>
    <row r="244" spans="1:1" x14ac:dyDescent="0.2">
      <c r="A244" t="s">
        <v>235</v>
      </c>
    </row>
    <row r="245" spans="1:1" x14ac:dyDescent="0.2">
      <c r="A245" t="s">
        <v>236</v>
      </c>
    </row>
    <row r="246" spans="1:1" x14ac:dyDescent="0.2">
      <c r="A246" t="s">
        <v>237</v>
      </c>
    </row>
    <row r="247" spans="1:1" x14ac:dyDescent="0.2">
      <c r="A247" t="s">
        <v>238</v>
      </c>
    </row>
    <row r="248" spans="1:1" x14ac:dyDescent="0.2">
      <c r="A248" t="s">
        <v>239</v>
      </c>
    </row>
    <row r="249" spans="1:1" x14ac:dyDescent="0.2">
      <c r="A249" t="s">
        <v>240</v>
      </c>
    </row>
    <row r="250" spans="1:1" x14ac:dyDescent="0.2">
      <c r="A250" t="s">
        <v>241</v>
      </c>
    </row>
    <row r="251" spans="1:1" x14ac:dyDescent="0.2">
      <c r="A251" t="s">
        <v>242</v>
      </c>
    </row>
    <row r="252" spans="1:1" x14ac:dyDescent="0.2">
      <c r="A252" t="s">
        <v>243</v>
      </c>
    </row>
    <row r="253" spans="1:1" x14ac:dyDescent="0.2">
      <c r="A253" t="s">
        <v>244</v>
      </c>
    </row>
    <row r="254" spans="1:1" x14ac:dyDescent="0.2">
      <c r="A254" t="s">
        <v>245</v>
      </c>
    </row>
    <row r="255" spans="1:1" x14ac:dyDescent="0.2">
      <c r="A255" t="s">
        <v>123</v>
      </c>
    </row>
    <row r="256" spans="1:1" x14ac:dyDescent="0.2">
      <c r="A256" t="s">
        <v>246</v>
      </c>
    </row>
    <row r="257" spans="1:1" x14ac:dyDescent="0.2">
      <c r="A257" t="s">
        <v>247</v>
      </c>
    </row>
    <row r="258" spans="1:1" x14ac:dyDescent="0.2">
      <c r="A258" t="s">
        <v>248</v>
      </c>
    </row>
    <row r="259" spans="1:1" x14ac:dyDescent="0.2">
      <c r="A259" t="s">
        <v>249</v>
      </c>
    </row>
    <row r="260" spans="1:1" x14ac:dyDescent="0.2">
      <c r="A260" t="s">
        <v>250</v>
      </c>
    </row>
    <row r="261" spans="1:1" x14ac:dyDescent="0.2">
      <c r="A261" t="s">
        <v>251</v>
      </c>
    </row>
    <row r="262" spans="1:1" x14ac:dyDescent="0.2">
      <c r="A262" t="s">
        <v>252</v>
      </c>
    </row>
    <row r="263" spans="1:1" x14ac:dyDescent="0.2">
      <c r="A263" t="s">
        <v>253</v>
      </c>
    </row>
    <row r="264" spans="1:1" x14ac:dyDescent="0.2">
      <c r="A264" t="s">
        <v>254</v>
      </c>
    </row>
    <row r="265" spans="1:1" x14ac:dyDescent="0.2">
      <c r="A265" t="s">
        <v>255</v>
      </c>
    </row>
    <row r="266" spans="1:1" x14ac:dyDescent="0.2">
      <c r="A266" t="s">
        <v>256</v>
      </c>
    </row>
    <row r="267" spans="1:1" x14ac:dyDescent="0.2">
      <c r="A267" t="s">
        <v>257</v>
      </c>
    </row>
    <row r="268" spans="1:1" x14ac:dyDescent="0.2">
      <c r="A268" t="s">
        <v>258</v>
      </c>
    </row>
    <row r="269" spans="1:1" x14ac:dyDescent="0.2">
      <c r="A269" t="s">
        <v>259</v>
      </c>
    </row>
    <row r="270" spans="1:1" x14ac:dyDescent="0.2">
      <c r="A270" t="s">
        <v>260</v>
      </c>
    </row>
    <row r="271" spans="1:1" x14ac:dyDescent="0.2">
      <c r="A271" t="s">
        <v>261</v>
      </c>
    </row>
    <row r="272" spans="1:1" x14ac:dyDescent="0.2">
      <c r="A272" t="s">
        <v>262</v>
      </c>
    </row>
    <row r="273" spans="1:1" x14ac:dyDescent="0.2">
      <c r="A273" t="s">
        <v>263</v>
      </c>
    </row>
    <row r="274" spans="1:1" x14ac:dyDescent="0.2">
      <c r="A274" t="s">
        <v>123</v>
      </c>
    </row>
    <row r="275" spans="1:1" x14ac:dyDescent="0.2">
      <c r="A275" t="s">
        <v>264</v>
      </c>
    </row>
    <row r="276" spans="1:1" x14ac:dyDescent="0.2">
      <c r="A276" t="s">
        <v>265</v>
      </c>
    </row>
    <row r="277" spans="1:1" x14ac:dyDescent="0.2">
      <c r="A277" t="s">
        <v>266</v>
      </c>
    </row>
    <row r="278" spans="1:1" x14ac:dyDescent="0.2">
      <c r="A278" t="s">
        <v>267</v>
      </c>
    </row>
    <row r="279" spans="1:1" x14ac:dyDescent="0.2">
      <c r="A279" t="s">
        <v>268</v>
      </c>
    </row>
    <row r="280" spans="1:1" x14ac:dyDescent="0.2">
      <c r="A280" t="s">
        <v>269</v>
      </c>
    </row>
    <row r="281" spans="1:1" x14ac:dyDescent="0.2">
      <c r="A281" t="s">
        <v>123</v>
      </c>
    </row>
    <row r="282" spans="1:1" x14ac:dyDescent="0.2">
      <c r="A282" t="s">
        <v>123</v>
      </c>
    </row>
    <row r="283" spans="1:1" x14ac:dyDescent="0.2">
      <c r="A283" t="s">
        <v>270</v>
      </c>
    </row>
    <row r="284" spans="1:1" x14ac:dyDescent="0.2">
      <c r="A284" t="s">
        <v>271</v>
      </c>
    </row>
    <row r="285" spans="1:1" x14ac:dyDescent="0.2">
      <c r="A285" t="s">
        <v>272</v>
      </c>
    </row>
    <row r="286" spans="1:1" x14ac:dyDescent="0.2">
      <c r="A286" t="s">
        <v>273</v>
      </c>
    </row>
    <row r="287" spans="1:1" x14ac:dyDescent="0.2">
      <c r="A287" t="s">
        <v>274</v>
      </c>
    </row>
    <row r="288" spans="1:1" x14ac:dyDescent="0.2">
      <c r="A288" t="s">
        <v>275</v>
      </c>
    </row>
    <row r="289" spans="1:1" x14ac:dyDescent="0.2">
      <c r="A289" t="s">
        <v>276</v>
      </c>
    </row>
    <row r="290" spans="1:1" x14ac:dyDescent="0.2">
      <c r="A290" t="s">
        <v>277</v>
      </c>
    </row>
    <row r="291" spans="1:1" x14ac:dyDescent="0.2">
      <c r="A291" t="s">
        <v>278</v>
      </c>
    </row>
    <row r="292" spans="1:1" x14ac:dyDescent="0.2">
      <c r="A292" t="s">
        <v>279</v>
      </c>
    </row>
    <row r="293" spans="1:1" x14ac:dyDescent="0.2">
      <c r="A293" t="s">
        <v>280</v>
      </c>
    </row>
    <row r="294" spans="1:1" x14ac:dyDescent="0.2">
      <c r="A294" t="s">
        <v>281</v>
      </c>
    </row>
    <row r="295" spans="1:1" x14ac:dyDescent="0.2">
      <c r="A295" t="s">
        <v>282</v>
      </c>
    </row>
    <row r="296" spans="1:1" x14ac:dyDescent="0.2">
      <c r="A296" t="s">
        <v>283</v>
      </c>
    </row>
    <row r="297" spans="1:1" x14ac:dyDescent="0.2">
      <c r="A297" t="s">
        <v>284</v>
      </c>
    </row>
    <row r="298" spans="1:1" x14ac:dyDescent="0.2">
      <c r="A298" t="s">
        <v>285</v>
      </c>
    </row>
    <row r="299" spans="1:1" x14ac:dyDescent="0.2">
      <c r="A299" t="s">
        <v>286</v>
      </c>
    </row>
    <row r="300" spans="1:1" x14ac:dyDescent="0.2">
      <c r="A300" t="s">
        <v>287</v>
      </c>
    </row>
    <row r="301" spans="1:1" x14ac:dyDescent="0.2">
      <c r="A301" t="s">
        <v>288</v>
      </c>
    </row>
    <row r="302" spans="1:1" x14ac:dyDescent="0.2">
      <c r="A302" t="s">
        <v>289</v>
      </c>
    </row>
    <row r="303" spans="1:1" x14ac:dyDescent="0.2">
      <c r="A303" t="s">
        <v>290</v>
      </c>
    </row>
    <row r="304" spans="1:1" x14ac:dyDescent="0.2">
      <c r="A304" t="s">
        <v>291</v>
      </c>
    </row>
    <row r="305" spans="1:1" x14ac:dyDescent="0.2">
      <c r="A305" t="s">
        <v>292</v>
      </c>
    </row>
    <row r="306" spans="1:1" x14ac:dyDescent="0.2">
      <c r="A306" t="s">
        <v>293</v>
      </c>
    </row>
    <row r="307" spans="1:1" x14ac:dyDescent="0.2">
      <c r="A307" t="s">
        <v>294</v>
      </c>
    </row>
    <row r="308" spans="1:1" x14ac:dyDescent="0.2">
      <c r="A308" t="s">
        <v>295</v>
      </c>
    </row>
    <row r="309" spans="1:1" x14ac:dyDescent="0.2">
      <c r="A309" t="s">
        <v>296</v>
      </c>
    </row>
    <row r="310" spans="1:1" x14ac:dyDescent="0.2">
      <c r="A310" t="s">
        <v>297</v>
      </c>
    </row>
    <row r="311" spans="1:1" x14ac:dyDescent="0.2">
      <c r="A311" t="s">
        <v>298</v>
      </c>
    </row>
    <row r="312" spans="1:1" x14ac:dyDescent="0.2">
      <c r="A312" t="s">
        <v>299</v>
      </c>
    </row>
    <row r="313" spans="1:1" x14ac:dyDescent="0.2">
      <c r="A313" t="s">
        <v>300</v>
      </c>
    </row>
    <row r="314" spans="1:1" x14ac:dyDescent="0.2">
      <c r="A314" t="s">
        <v>301</v>
      </c>
    </row>
    <row r="315" spans="1:1" x14ac:dyDescent="0.2">
      <c r="A315" t="s">
        <v>302</v>
      </c>
    </row>
    <row r="316" spans="1:1" x14ac:dyDescent="0.2">
      <c r="A316" t="s">
        <v>123</v>
      </c>
    </row>
    <row r="317" spans="1:1" x14ac:dyDescent="0.2">
      <c r="A317" t="s">
        <v>303</v>
      </c>
    </row>
    <row r="318" spans="1:1" x14ac:dyDescent="0.2">
      <c r="A318" t="s">
        <v>304</v>
      </c>
    </row>
    <row r="319" spans="1:1" x14ac:dyDescent="0.2">
      <c r="A319" t="s">
        <v>305</v>
      </c>
    </row>
    <row r="320" spans="1:1" x14ac:dyDescent="0.2">
      <c r="A320" t="s">
        <v>306</v>
      </c>
    </row>
    <row r="321" spans="1:1" x14ac:dyDescent="0.2">
      <c r="A321" t="s">
        <v>307</v>
      </c>
    </row>
    <row r="322" spans="1:1" x14ac:dyDescent="0.2">
      <c r="A322" t="s">
        <v>308</v>
      </c>
    </row>
    <row r="323" spans="1:1" x14ac:dyDescent="0.2">
      <c r="A323" t="s">
        <v>309</v>
      </c>
    </row>
    <row r="324" spans="1:1" x14ac:dyDescent="0.2">
      <c r="A324" t="s">
        <v>310</v>
      </c>
    </row>
    <row r="325" spans="1:1" x14ac:dyDescent="0.2">
      <c r="A325" t="s">
        <v>311</v>
      </c>
    </row>
    <row r="326" spans="1:1" x14ac:dyDescent="0.2">
      <c r="A326" t="s">
        <v>312</v>
      </c>
    </row>
    <row r="327" spans="1:1" x14ac:dyDescent="0.2">
      <c r="A327" t="s">
        <v>313</v>
      </c>
    </row>
    <row r="328" spans="1:1" x14ac:dyDescent="0.2">
      <c r="A328" t="s">
        <v>314</v>
      </c>
    </row>
    <row r="329" spans="1:1" x14ac:dyDescent="0.2">
      <c r="A329" t="s">
        <v>315</v>
      </c>
    </row>
    <row r="330" spans="1:1" x14ac:dyDescent="0.2">
      <c r="A330" t="s">
        <v>316</v>
      </c>
    </row>
    <row r="331" spans="1:1" x14ac:dyDescent="0.2">
      <c r="A331" t="s">
        <v>317</v>
      </c>
    </row>
    <row r="332" spans="1:1" x14ac:dyDescent="0.2">
      <c r="A332" t="s">
        <v>318</v>
      </c>
    </row>
    <row r="333" spans="1:1" x14ac:dyDescent="0.2">
      <c r="A333" t="s">
        <v>319</v>
      </c>
    </row>
    <row r="334" spans="1:1" x14ac:dyDescent="0.2">
      <c r="A334" t="s">
        <v>320</v>
      </c>
    </row>
    <row r="335" spans="1:1" x14ac:dyDescent="0.2">
      <c r="A335" t="s">
        <v>321</v>
      </c>
    </row>
    <row r="336" spans="1:1" x14ac:dyDescent="0.2">
      <c r="A336" t="s">
        <v>322</v>
      </c>
    </row>
    <row r="337" spans="1:1" x14ac:dyDescent="0.2">
      <c r="A337" t="s">
        <v>323</v>
      </c>
    </row>
    <row r="338" spans="1:1" x14ac:dyDescent="0.2">
      <c r="A338" t="s">
        <v>324</v>
      </c>
    </row>
    <row r="339" spans="1:1" x14ac:dyDescent="0.2">
      <c r="A339" t="s">
        <v>325</v>
      </c>
    </row>
    <row r="340" spans="1:1" x14ac:dyDescent="0.2">
      <c r="A340" t="s">
        <v>326</v>
      </c>
    </row>
    <row r="341" spans="1:1" x14ac:dyDescent="0.2">
      <c r="A341" t="s">
        <v>327</v>
      </c>
    </row>
    <row r="342" spans="1:1" x14ac:dyDescent="0.2">
      <c r="A342" t="s">
        <v>328</v>
      </c>
    </row>
    <row r="343" spans="1:1" x14ac:dyDescent="0.2">
      <c r="A343" t="s">
        <v>329</v>
      </c>
    </row>
    <row r="344" spans="1:1" x14ac:dyDescent="0.2">
      <c r="A344" t="s">
        <v>330</v>
      </c>
    </row>
    <row r="345" spans="1:1" x14ac:dyDescent="0.2">
      <c r="A345" t="s">
        <v>331</v>
      </c>
    </row>
    <row r="346" spans="1:1" x14ac:dyDescent="0.2">
      <c r="A346" t="s">
        <v>332</v>
      </c>
    </row>
    <row r="347" spans="1:1" x14ac:dyDescent="0.2">
      <c r="A347" t="s">
        <v>333</v>
      </c>
    </row>
    <row r="348" spans="1:1" x14ac:dyDescent="0.2">
      <c r="A348" t="s">
        <v>334</v>
      </c>
    </row>
    <row r="349" spans="1:1" x14ac:dyDescent="0.2">
      <c r="A349" t="s">
        <v>335</v>
      </c>
    </row>
    <row r="350" spans="1:1" x14ac:dyDescent="0.2">
      <c r="A350" t="s">
        <v>336</v>
      </c>
    </row>
    <row r="351" spans="1:1" x14ac:dyDescent="0.2">
      <c r="A351" t="s">
        <v>337</v>
      </c>
    </row>
    <row r="352" spans="1:1" x14ac:dyDescent="0.2">
      <c r="A352" t="s">
        <v>338</v>
      </c>
    </row>
    <row r="353" spans="1:1" x14ac:dyDescent="0.2">
      <c r="A353" t="s">
        <v>339</v>
      </c>
    </row>
    <row r="354" spans="1:1" x14ac:dyDescent="0.2">
      <c r="A354" t="s">
        <v>340</v>
      </c>
    </row>
    <row r="355" spans="1:1" x14ac:dyDescent="0.2">
      <c r="A355" t="s">
        <v>341</v>
      </c>
    </row>
    <row r="356" spans="1:1" x14ac:dyDescent="0.2">
      <c r="A356" t="s">
        <v>342</v>
      </c>
    </row>
    <row r="357" spans="1:1" x14ac:dyDescent="0.2">
      <c r="A357" t="s">
        <v>343</v>
      </c>
    </row>
    <row r="358" spans="1:1" x14ac:dyDescent="0.2">
      <c r="A358" t="s">
        <v>344</v>
      </c>
    </row>
    <row r="359" spans="1:1" x14ac:dyDescent="0.2">
      <c r="A359" t="s">
        <v>345</v>
      </c>
    </row>
    <row r="360" spans="1:1" x14ac:dyDescent="0.2">
      <c r="A360" t="s">
        <v>346</v>
      </c>
    </row>
    <row r="361" spans="1:1" x14ac:dyDescent="0.2">
      <c r="A361" t="s">
        <v>347</v>
      </c>
    </row>
    <row r="362" spans="1:1" x14ac:dyDescent="0.2">
      <c r="A362" t="s">
        <v>348</v>
      </c>
    </row>
    <row r="363" spans="1:1" x14ac:dyDescent="0.2">
      <c r="A363" t="s">
        <v>349</v>
      </c>
    </row>
    <row r="364" spans="1:1" x14ac:dyDescent="0.2">
      <c r="A364" t="s">
        <v>350</v>
      </c>
    </row>
    <row r="365" spans="1:1" x14ac:dyDescent="0.2">
      <c r="A365" t="s">
        <v>351</v>
      </c>
    </row>
    <row r="366" spans="1:1" x14ac:dyDescent="0.2">
      <c r="A366" t="s">
        <v>352</v>
      </c>
    </row>
    <row r="367" spans="1:1" x14ac:dyDescent="0.2">
      <c r="A367" t="s">
        <v>353</v>
      </c>
    </row>
    <row r="368" spans="1:1" x14ac:dyDescent="0.2">
      <c r="A368" t="s">
        <v>354</v>
      </c>
    </row>
    <row r="369" spans="1:1" x14ac:dyDescent="0.2">
      <c r="A369" t="s">
        <v>355</v>
      </c>
    </row>
    <row r="370" spans="1:1" x14ac:dyDescent="0.2">
      <c r="A370" t="s">
        <v>356</v>
      </c>
    </row>
    <row r="371" spans="1:1" x14ac:dyDescent="0.2">
      <c r="A371" t="s">
        <v>357</v>
      </c>
    </row>
    <row r="372" spans="1:1" x14ac:dyDescent="0.2">
      <c r="A372" t="s">
        <v>358</v>
      </c>
    </row>
    <row r="373" spans="1:1" x14ac:dyDescent="0.2">
      <c r="A373" t="s">
        <v>123</v>
      </c>
    </row>
    <row r="374" spans="1:1" x14ac:dyDescent="0.2">
      <c r="A374" t="s">
        <v>359</v>
      </c>
    </row>
    <row r="375" spans="1:1" x14ac:dyDescent="0.2">
      <c r="A375" t="s">
        <v>360</v>
      </c>
    </row>
    <row r="376" spans="1:1" x14ac:dyDescent="0.2">
      <c r="A376" t="s">
        <v>361</v>
      </c>
    </row>
    <row r="377" spans="1:1" x14ac:dyDescent="0.2">
      <c r="A377" t="s">
        <v>362</v>
      </c>
    </row>
    <row r="378" spans="1:1" x14ac:dyDescent="0.2">
      <c r="A378" t="s">
        <v>363</v>
      </c>
    </row>
    <row r="379" spans="1:1" x14ac:dyDescent="0.2">
      <c r="A379" t="s">
        <v>364</v>
      </c>
    </row>
    <row r="380" spans="1:1" x14ac:dyDescent="0.2">
      <c r="A380" t="s">
        <v>365</v>
      </c>
    </row>
    <row r="381" spans="1:1" x14ac:dyDescent="0.2">
      <c r="A381" t="s">
        <v>123</v>
      </c>
    </row>
    <row r="382" spans="1:1" x14ac:dyDescent="0.2">
      <c r="A382" t="s">
        <v>366</v>
      </c>
    </row>
    <row r="383" spans="1:1" x14ac:dyDescent="0.2">
      <c r="A383" t="s">
        <v>367</v>
      </c>
    </row>
    <row r="384" spans="1:1" x14ac:dyDescent="0.2">
      <c r="A384" t="s">
        <v>368</v>
      </c>
    </row>
    <row r="385" spans="1:1" x14ac:dyDescent="0.2">
      <c r="A385" t="s">
        <v>369</v>
      </c>
    </row>
    <row r="386" spans="1:1" x14ac:dyDescent="0.2">
      <c r="A386" t="s">
        <v>370</v>
      </c>
    </row>
    <row r="387" spans="1:1" x14ac:dyDescent="0.2">
      <c r="A387" t="s">
        <v>371</v>
      </c>
    </row>
    <row r="388" spans="1:1" x14ac:dyDescent="0.2">
      <c r="A388" t="s">
        <v>372</v>
      </c>
    </row>
    <row r="389" spans="1:1" x14ac:dyDescent="0.2">
      <c r="A389" t="s">
        <v>373</v>
      </c>
    </row>
    <row r="390" spans="1:1" x14ac:dyDescent="0.2">
      <c r="A390" t="s">
        <v>374</v>
      </c>
    </row>
    <row r="391" spans="1:1" x14ac:dyDescent="0.2">
      <c r="A391" t="s">
        <v>375</v>
      </c>
    </row>
    <row r="392" spans="1:1" x14ac:dyDescent="0.2">
      <c r="A392" t="s">
        <v>376</v>
      </c>
    </row>
    <row r="393" spans="1:1" x14ac:dyDescent="0.2">
      <c r="A393" t="s">
        <v>377</v>
      </c>
    </row>
    <row r="394" spans="1:1" x14ac:dyDescent="0.2">
      <c r="A394" t="s">
        <v>378</v>
      </c>
    </row>
    <row r="395" spans="1:1" x14ac:dyDescent="0.2">
      <c r="A395" t="s">
        <v>379</v>
      </c>
    </row>
    <row r="396" spans="1:1" x14ac:dyDescent="0.2">
      <c r="A396" t="s">
        <v>380</v>
      </c>
    </row>
    <row r="397" spans="1:1" x14ac:dyDescent="0.2">
      <c r="A397" t="s">
        <v>381</v>
      </c>
    </row>
    <row r="398" spans="1:1" x14ac:dyDescent="0.2">
      <c r="A398" t="s">
        <v>382</v>
      </c>
    </row>
    <row r="399" spans="1:1" x14ac:dyDescent="0.2">
      <c r="A399" t="s">
        <v>383</v>
      </c>
    </row>
    <row r="400" spans="1:1" x14ac:dyDescent="0.2">
      <c r="A400" t="s">
        <v>384</v>
      </c>
    </row>
    <row r="401" spans="1:1" x14ac:dyDescent="0.2">
      <c r="A401" t="s">
        <v>385</v>
      </c>
    </row>
    <row r="402" spans="1:1" x14ac:dyDescent="0.2">
      <c r="A402" t="s">
        <v>386</v>
      </c>
    </row>
    <row r="403" spans="1:1" x14ac:dyDescent="0.2">
      <c r="A403" t="s">
        <v>387</v>
      </c>
    </row>
    <row r="404" spans="1:1" x14ac:dyDescent="0.2">
      <c r="A404" t="s">
        <v>123</v>
      </c>
    </row>
    <row r="405" spans="1:1" x14ac:dyDescent="0.2">
      <c r="A405" t="s">
        <v>388</v>
      </c>
    </row>
    <row r="406" spans="1:1" x14ac:dyDescent="0.2">
      <c r="A406" t="s">
        <v>389</v>
      </c>
    </row>
    <row r="407" spans="1:1" x14ac:dyDescent="0.2">
      <c r="A407" t="s">
        <v>390</v>
      </c>
    </row>
    <row r="408" spans="1:1" x14ac:dyDescent="0.2">
      <c r="A408" t="s">
        <v>391</v>
      </c>
    </row>
    <row r="409" spans="1:1" x14ac:dyDescent="0.2">
      <c r="A409" t="s">
        <v>392</v>
      </c>
    </row>
    <row r="410" spans="1:1" x14ac:dyDescent="0.2">
      <c r="A410" t="s">
        <v>393</v>
      </c>
    </row>
    <row r="411" spans="1:1" x14ac:dyDescent="0.2">
      <c r="A411" t="s">
        <v>394</v>
      </c>
    </row>
    <row r="412" spans="1:1" x14ac:dyDescent="0.2">
      <c r="A412" t="s">
        <v>395</v>
      </c>
    </row>
    <row r="413" spans="1:1" x14ac:dyDescent="0.2">
      <c r="A413" t="s">
        <v>396</v>
      </c>
    </row>
    <row r="414" spans="1:1" x14ac:dyDescent="0.2">
      <c r="A414" t="s">
        <v>397</v>
      </c>
    </row>
    <row r="415" spans="1:1" x14ac:dyDescent="0.2">
      <c r="A415" t="s">
        <v>398</v>
      </c>
    </row>
    <row r="416" spans="1:1" x14ac:dyDescent="0.2">
      <c r="A416" t="s">
        <v>399</v>
      </c>
    </row>
    <row r="417" spans="1:1" x14ac:dyDescent="0.2">
      <c r="A417" t="s">
        <v>400</v>
      </c>
    </row>
    <row r="418" spans="1:1" x14ac:dyDescent="0.2">
      <c r="A418" t="s">
        <v>401</v>
      </c>
    </row>
    <row r="419" spans="1:1" x14ac:dyDescent="0.2">
      <c r="A419" t="s">
        <v>402</v>
      </c>
    </row>
    <row r="420" spans="1:1" x14ac:dyDescent="0.2">
      <c r="A420" t="s">
        <v>403</v>
      </c>
    </row>
    <row r="421" spans="1:1" x14ac:dyDescent="0.2">
      <c r="A421" t="s">
        <v>404</v>
      </c>
    </row>
    <row r="422" spans="1:1" x14ac:dyDescent="0.2">
      <c r="A422" t="s">
        <v>405</v>
      </c>
    </row>
    <row r="423" spans="1:1" x14ac:dyDescent="0.2">
      <c r="A423" t="s">
        <v>406</v>
      </c>
    </row>
    <row r="424" spans="1:1" x14ac:dyDescent="0.2">
      <c r="A424" t="s">
        <v>407</v>
      </c>
    </row>
    <row r="425" spans="1:1" x14ac:dyDescent="0.2">
      <c r="A425" t="s">
        <v>408</v>
      </c>
    </row>
    <row r="426" spans="1:1" x14ac:dyDescent="0.2">
      <c r="A426" t="s">
        <v>409</v>
      </c>
    </row>
    <row r="427" spans="1:1" x14ac:dyDescent="0.2">
      <c r="A427" t="s">
        <v>410</v>
      </c>
    </row>
    <row r="428" spans="1:1" x14ac:dyDescent="0.2">
      <c r="A428" t="s">
        <v>411</v>
      </c>
    </row>
    <row r="429" spans="1:1" x14ac:dyDescent="0.2">
      <c r="A429" t="s">
        <v>412</v>
      </c>
    </row>
    <row r="430" spans="1:1" x14ac:dyDescent="0.2">
      <c r="A430" t="s">
        <v>413</v>
      </c>
    </row>
    <row r="431" spans="1:1" x14ac:dyDescent="0.2">
      <c r="A431" t="s">
        <v>414</v>
      </c>
    </row>
    <row r="432" spans="1:1" x14ac:dyDescent="0.2">
      <c r="A432" t="s">
        <v>415</v>
      </c>
    </row>
    <row r="433" spans="1:1" x14ac:dyDescent="0.2">
      <c r="A433" t="s">
        <v>416</v>
      </c>
    </row>
    <row r="434" spans="1:1" x14ac:dyDescent="0.2">
      <c r="A434" t="s">
        <v>417</v>
      </c>
    </row>
    <row r="435" spans="1:1" x14ac:dyDescent="0.2">
      <c r="A435" t="s">
        <v>418</v>
      </c>
    </row>
    <row r="436" spans="1:1" x14ac:dyDescent="0.2">
      <c r="A436" t="s">
        <v>419</v>
      </c>
    </row>
    <row r="437" spans="1:1" x14ac:dyDescent="0.2">
      <c r="A437" t="s">
        <v>420</v>
      </c>
    </row>
    <row r="438" spans="1:1" x14ac:dyDescent="0.2">
      <c r="A438" t="s">
        <v>421</v>
      </c>
    </row>
    <row r="439" spans="1:1" x14ac:dyDescent="0.2">
      <c r="A439" t="s">
        <v>422</v>
      </c>
    </row>
    <row r="440" spans="1:1" x14ac:dyDescent="0.2">
      <c r="A440" t="s">
        <v>423</v>
      </c>
    </row>
    <row r="441" spans="1:1" x14ac:dyDescent="0.2">
      <c r="A441" t="s">
        <v>424</v>
      </c>
    </row>
    <row r="442" spans="1:1" x14ac:dyDescent="0.2">
      <c r="A442" t="s">
        <v>425</v>
      </c>
    </row>
    <row r="443" spans="1:1" x14ac:dyDescent="0.2">
      <c r="A443" t="s">
        <v>426</v>
      </c>
    </row>
    <row r="444" spans="1:1" x14ac:dyDescent="0.2">
      <c r="A444" t="s">
        <v>427</v>
      </c>
    </row>
    <row r="445" spans="1:1" x14ac:dyDescent="0.2">
      <c r="A445" t="s">
        <v>428</v>
      </c>
    </row>
    <row r="446" spans="1:1" x14ac:dyDescent="0.2">
      <c r="A446" t="s">
        <v>429</v>
      </c>
    </row>
    <row r="447" spans="1:1" x14ac:dyDescent="0.2">
      <c r="A447" t="s">
        <v>430</v>
      </c>
    </row>
    <row r="448" spans="1:1" x14ac:dyDescent="0.2">
      <c r="A448" t="s">
        <v>431</v>
      </c>
    </row>
    <row r="449" spans="1:1" x14ac:dyDescent="0.2">
      <c r="A449" t="s">
        <v>432</v>
      </c>
    </row>
    <row r="450" spans="1:1" x14ac:dyDescent="0.2">
      <c r="A450" t="s">
        <v>433</v>
      </c>
    </row>
    <row r="451" spans="1:1" x14ac:dyDescent="0.2">
      <c r="A451" t="s">
        <v>434</v>
      </c>
    </row>
    <row r="452" spans="1:1" x14ac:dyDescent="0.2">
      <c r="A452" t="s">
        <v>435</v>
      </c>
    </row>
    <row r="453" spans="1:1" x14ac:dyDescent="0.2">
      <c r="A453" t="s">
        <v>436</v>
      </c>
    </row>
    <row r="454" spans="1:1" x14ac:dyDescent="0.2">
      <c r="A454" t="s">
        <v>437</v>
      </c>
    </row>
    <row r="455" spans="1:1" x14ac:dyDescent="0.2">
      <c r="A455" t="s">
        <v>438</v>
      </c>
    </row>
    <row r="456" spans="1:1" x14ac:dyDescent="0.2">
      <c r="A456" t="s">
        <v>439</v>
      </c>
    </row>
    <row r="457" spans="1:1" x14ac:dyDescent="0.2">
      <c r="A457" t="s">
        <v>440</v>
      </c>
    </row>
    <row r="458" spans="1:1" x14ac:dyDescent="0.2">
      <c r="A458" t="s">
        <v>441</v>
      </c>
    </row>
    <row r="459" spans="1:1" x14ac:dyDescent="0.2">
      <c r="A459" t="s">
        <v>442</v>
      </c>
    </row>
    <row r="460" spans="1:1" x14ac:dyDescent="0.2">
      <c r="A460" t="s">
        <v>443</v>
      </c>
    </row>
    <row r="461" spans="1:1" x14ac:dyDescent="0.2">
      <c r="A461" t="s">
        <v>444</v>
      </c>
    </row>
    <row r="462" spans="1:1" x14ac:dyDescent="0.2">
      <c r="A462" t="s">
        <v>445</v>
      </c>
    </row>
    <row r="463" spans="1:1" x14ac:dyDescent="0.2">
      <c r="A463" t="s">
        <v>446</v>
      </c>
    </row>
    <row r="464" spans="1:1" x14ac:dyDescent="0.2">
      <c r="A464" t="s">
        <v>447</v>
      </c>
    </row>
    <row r="465" spans="1:1" x14ac:dyDescent="0.2">
      <c r="A465" t="s">
        <v>448</v>
      </c>
    </row>
    <row r="466" spans="1:1" x14ac:dyDescent="0.2">
      <c r="A466" t="s">
        <v>449</v>
      </c>
    </row>
    <row r="467" spans="1:1" x14ac:dyDescent="0.2">
      <c r="A467" t="s">
        <v>450</v>
      </c>
    </row>
    <row r="468" spans="1:1" x14ac:dyDescent="0.2">
      <c r="A468" t="s">
        <v>451</v>
      </c>
    </row>
    <row r="469" spans="1:1" x14ac:dyDescent="0.2">
      <c r="A469" t="s">
        <v>452</v>
      </c>
    </row>
    <row r="470" spans="1:1" x14ac:dyDescent="0.2">
      <c r="A470" t="s">
        <v>453</v>
      </c>
    </row>
    <row r="471" spans="1:1" x14ac:dyDescent="0.2">
      <c r="A471" t="s">
        <v>454</v>
      </c>
    </row>
    <row r="472" spans="1:1" x14ac:dyDescent="0.2">
      <c r="A472" t="s">
        <v>455</v>
      </c>
    </row>
    <row r="473" spans="1:1" x14ac:dyDescent="0.2">
      <c r="A473" t="s">
        <v>456</v>
      </c>
    </row>
    <row r="474" spans="1:1" x14ac:dyDescent="0.2">
      <c r="A474" t="s">
        <v>457</v>
      </c>
    </row>
    <row r="475" spans="1:1" x14ac:dyDescent="0.2">
      <c r="A475" t="s">
        <v>458</v>
      </c>
    </row>
    <row r="476" spans="1:1" x14ac:dyDescent="0.2">
      <c r="A476" t="s">
        <v>459</v>
      </c>
    </row>
    <row r="477" spans="1:1" x14ac:dyDescent="0.2">
      <c r="A477" t="s">
        <v>460</v>
      </c>
    </row>
    <row r="478" spans="1:1" x14ac:dyDescent="0.2">
      <c r="A478" t="s">
        <v>461</v>
      </c>
    </row>
    <row r="479" spans="1:1" x14ac:dyDescent="0.2">
      <c r="A479" t="s">
        <v>462</v>
      </c>
    </row>
    <row r="480" spans="1:1" x14ac:dyDescent="0.2">
      <c r="A480" t="s">
        <v>463</v>
      </c>
    </row>
    <row r="481" spans="1:1" x14ac:dyDescent="0.2">
      <c r="A481" t="s">
        <v>464</v>
      </c>
    </row>
    <row r="482" spans="1:1" x14ac:dyDescent="0.2">
      <c r="A482" t="s">
        <v>465</v>
      </c>
    </row>
    <row r="483" spans="1:1" x14ac:dyDescent="0.2">
      <c r="A483" t="s">
        <v>466</v>
      </c>
    </row>
    <row r="484" spans="1:1" x14ac:dyDescent="0.2">
      <c r="A484" t="s">
        <v>467</v>
      </c>
    </row>
    <row r="485" spans="1:1" x14ac:dyDescent="0.2">
      <c r="A485" t="s">
        <v>468</v>
      </c>
    </row>
    <row r="486" spans="1:1" x14ac:dyDescent="0.2">
      <c r="A486" t="s">
        <v>469</v>
      </c>
    </row>
    <row r="487" spans="1:1" x14ac:dyDescent="0.2">
      <c r="A487" t="s">
        <v>123</v>
      </c>
    </row>
    <row r="488" spans="1:1" x14ac:dyDescent="0.2">
      <c r="A488" t="s">
        <v>470</v>
      </c>
    </row>
    <row r="489" spans="1:1" x14ac:dyDescent="0.2">
      <c r="A489" t="s">
        <v>471</v>
      </c>
    </row>
    <row r="490" spans="1:1" x14ac:dyDescent="0.2">
      <c r="A490" t="s">
        <v>472</v>
      </c>
    </row>
    <row r="491" spans="1:1" x14ac:dyDescent="0.2">
      <c r="A491" t="s">
        <v>473</v>
      </c>
    </row>
    <row r="492" spans="1:1" x14ac:dyDescent="0.2">
      <c r="A492" t="s">
        <v>474</v>
      </c>
    </row>
    <row r="493" spans="1:1" x14ac:dyDescent="0.2">
      <c r="A493" t="s">
        <v>475</v>
      </c>
    </row>
    <row r="494" spans="1:1" x14ac:dyDescent="0.2">
      <c r="A494" t="s">
        <v>476</v>
      </c>
    </row>
    <row r="495" spans="1:1" x14ac:dyDescent="0.2">
      <c r="A495" t="s">
        <v>477</v>
      </c>
    </row>
    <row r="496" spans="1:1" x14ac:dyDescent="0.2">
      <c r="A496" t="s">
        <v>478</v>
      </c>
    </row>
    <row r="497" spans="1:1" x14ac:dyDescent="0.2">
      <c r="A497" t="s">
        <v>479</v>
      </c>
    </row>
    <row r="498" spans="1:1" x14ac:dyDescent="0.2">
      <c r="A498" t="s">
        <v>480</v>
      </c>
    </row>
    <row r="499" spans="1:1" x14ac:dyDescent="0.2">
      <c r="A499" t="s">
        <v>481</v>
      </c>
    </row>
    <row r="500" spans="1:1" x14ac:dyDescent="0.2">
      <c r="A500" t="s">
        <v>482</v>
      </c>
    </row>
    <row r="501" spans="1:1" x14ac:dyDescent="0.2">
      <c r="A501" t="s">
        <v>483</v>
      </c>
    </row>
    <row r="502" spans="1:1" x14ac:dyDescent="0.2">
      <c r="A502" t="s">
        <v>484</v>
      </c>
    </row>
    <row r="503" spans="1:1" x14ac:dyDescent="0.2">
      <c r="A503">
        <v>87</v>
      </c>
    </row>
    <row r="504" spans="1:1" x14ac:dyDescent="0.2">
      <c r="A504" t="s">
        <v>485</v>
      </c>
    </row>
    <row r="505" spans="1:1" x14ac:dyDescent="0.2">
      <c r="A505" t="s">
        <v>486</v>
      </c>
    </row>
    <row r="506" spans="1:1" x14ac:dyDescent="0.2">
      <c r="A506" t="s">
        <v>487</v>
      </c>
    </row>
    <row r="507" spans="1:1" x14ac:dyDescent="0.2">
      <c r="A507" t="s">
        <v>488</v>
      </c>
    </row>
    <row r="508" spans="1:1" x14ac:dyDescent="0.2">
      <c r="A508" t="s">
        <v>487</v>
      </c>
    </row>
    <row r="509" spans="1:1" x14ac:dyDescent="0.2">
      <c r="A509" t="s">
        <v>489</v>
      </c>
    </row>
    <row r="510" spans="1:1" x14ac:dyDescent="0.2">
      <c r="A510" t="s">
        <v>490</v>
      </c>
    </row>
    <row r="511" spans="1:1" x14ac:dyDescent="0.2">
      <c r="A511" t="s">
        <v>491</v>
      </c>
    </row>
    <row r="512" spans="1:1" x14ac:dyDescent="0.2">
      <c r="A512" t="s">
        <v>492</v>
      </c>
    </row>
    <row r="513" spans="1:1" x14ac:dyDescent="0.2">
      <c r="A513" t="s">
        <v>493</v>
      </c>
    </row>
    <row r="514" spans="1:1" x14ac:dyDescent="0.2">
      <c r="A514" t="s">
        <v>494</v>
      </c>
    </row>
    <row r="515" spans="1:1" x14ac:dyDescent="0.2">
      <c r="A515" t="s">
        <v>495</v>
      </c>
    </row>
    <row r="516" spans="1:1" x14ac:dyDescent="0.2">
      <c r="A516" t="s">
        <v>496</v>
      </c>
    </row>
    <row r="517" spans="1:1" x14ac:dyDescent="0.2">
      <c r="A517" t="s">
        <v>495</v>
      </c>
    </row>
    <row r="518" spans="1:1" x14ac:dyDescent="0.2">
      <c r="A518" t="s">
        <v>497</v>
      </c>
    </row>
    <row r="519" spans="1:1" x14ac:dyDescent="0.2">
      <c r="A519" t="s">
        <v>498</v>
      </c>
    </row>
    <row r="520" spans="1:1" x14ac:dyDescent="0.2">
      <c r="A520" t="s">
        <v>497</v>
      </c>
    </row>
    <row r="521" spans="1:1" x14ac:dyDescent="0.2">
      <c r="A521" t="s">
        <v>499</v>
      </c>
    </row>
    <row r="522" spans="1:1" x14ac:dyDescent="0.2">
      <c r="A522" t="s">
        <v>497</v>
      </c>
    </row>
    <row r="523" spans="1:1" x14ac:dyDescent="0.2">
      <c r="A523" t="s">
        <v>500</v>
      </c>
    </row>
    <row r="524" spans="1:1" x14ac:dyDescent="0.2">
      <c r="A524" t="s">
        <v>497</v>
      </c>
    </row>
    <row r="525" spans="1:1" x14ac:dyDescent="0.2">
      <c r="A525" t="s">
        <v>501</v>
      </c>
    </row>
    <row r="526" spans="1:1" x14ac:dyDescent="0.2">
      <c r="A526" t="s">
        <v>502</v>
      </c>
    </row>
    <row r="527" spans="1:1" x14ac:dyDescent="0.2">
      <c r="A527" t="s">
        <v>501</v>
      </c>
    </row>
    <row r="528" spans="1:1" x14ac:dyDescent="0.2">
      <c r="A528" t="s">
        <v>503</v>
      </c>
    </row>
    <row r="529" spans="1:1" x14ac:dyDescent="0.2">
      <c r="A529" t="s">
        <v>504</v>
      </c>
    </row>
    <row r="530" spans="1:1" x14ac:dyDescent="0.2">
      <c r="A530" t="s">
        <v>505</v>
      </c>
    </row>
    <row r="531" spans="1:1" x14ac:dyDescent="0.2">
      <c r="A531" t="s">
        <v>506</v>
      </c>
    </row>
    <row r="532" spans="1:1" x14ac:dyDescent="0.2">
      <c r="A532" t="s">
        <v>507</v>
      </c>
    </row>
    <row r="533" spans="1:1" x14ac:dyDescent="0.2">
      <c r="A533" t="s">
        <v>508</v>
      </c>
    </row>
    <row r="534" spans="1:1" x14ac:dyDescent="0.2">
      <c r="A534" t="s">
        <v>509</v>
      </c>
    </row>
    <row r="535" spans="1:1" x14ac:dyDescent="0.2">
      <c r="A535" t="s">
        <v>510</v>
      </c>
    </row>
    <row r="536" spans="1:1" x14ac:dyDescent="0.2">
      <c r="A536" t="s">
        <v>511</v>
      </c>
    </row>
    <row r="537" spans="1:1" x14ac:dyDescent="0.2">
      <c r="A537" t="s">
        <v>512</v>
      </c>
    </row>
    <row r="538" spans="1:1" x14ac:dyDescent="0.2">
      <c r="A538" t="s">
        <v>513</v>
      </c>
    </row>
    <row r="539" spans="1:1" x14ac:dyDescent="0.2">
      <c r="A539" t="s">
        <v>514</v>
      </c>
    </row>
    <row r="540" spans="1:1" x14ac:dyDescent="0.2">
      <c r="A540" t="s">
        <v>515</v>
      </c>
    </row>
    <row r="541" spans="1:1" x14ac:dyDescent="0.2">
      <c r="A541" t="s">
        <v>516</v>
      </c>
    </row>
    <row r="542" spans="1:1" x14ac:dyDescent="0.2">
      <c r="A542" t="s">
        <v>517</v>
      </c>
    </row>
    <row r="543" spans="1:1" x14ac:dyDescent="0.2">
      <c r="A543" t="s">
        <v>518</v>
      </c>
    </row>
    <row r="544" spans="1:1" x14ac:dyDescent="0.2">
      <c r="A544" t="s">
        <v>519</v>
      </c>
    </row>
    <row r="545" spans="1:1" x14ac:dyDescent="0.2">
      <c r="A545" t="s">
        <v>520</v>
      </c>
    </row>
    <row r="546" spans="1:1" x14ac:dyDescent="0.2">
      <c r="A546" t="s">
        <v>521</v>
      </c>
    </row>
    <row r="547" spans="1:1" x14ac:dyDescent="0.2">
      <c r="A547" t="s">
        <v>522</v>
      </c>
    </row>
    <row r="548" spans="1:1" x14ac:dyDescent="0.2">
      <c r="A548" t="s">
        <v>523</v>
      </c>
    </row>
    <row r="550" spans="1:1" x14ac:dyDescent="0.2">
      <c r="A550" t="s">
        <v>524</v>
      </c>
    </row>
    <row r="551" spans="1:1" x14ac:dyDescent="0.2">
      <c r="A551" t="s">
        <v>525</v>
      </c>
    </row>
    <row r="552" spans="1:1" x14ac:dyDescent="0.2">
      <c r="A552" t="s">
        <v>526</v>
      </c>
    </row>
    <row r="553" spans="1:1" x14ac:dyDescent="0.2">
      <c r="A553" t="s">
        <v>527</v>
      </c>
    </row>
    <row r="554" spans="1:1" x14ac:dyDescent="0.2">
      <c r="A554" t="s">
        <v>528</v>
      </c>
    </row>
    <row r="555" spans="1:1" x14ac:dyDescent="0.2">
      <c r="A555" t="s">
        <v>529</v>
      </c>
    </row>
    <row r="556" spans="1:1" x14ac:dyDescent="0.2">
      <c r="A556" t="s">
        <v>530</v>
      </c>
    </row>
    <row r="557" spans="1:1" x14ac:dyDescent="0.2">
      <c r="A557" t="s">
        <v>531</v>
      </c>
    </row>
    <row r="558" spans="1:1" x14ac:dyDescent="0.2">
      <c r="A558" t="s">
        <v>532</v>
      </c>
    </row>
    <row r="559" spans="1:1" x14ac:dyDescent="0.2">
      <c r="A559" t="s">
        <v>533</v>
      </c>
    </row>
    <row r="560" spans="1:1" x14ac:dyDescent="0.2">
      <c r="A560" t="s">
        <v>534</v>
      </c>
    </row>
    <row r="561" spans="1:1" x14ac:dyDescent="0.2">
      <c r="A561" t="s">
        <v>535</v>
      </c>
    </row>
    <row r="562" spans="1:1" x14ac:dyDescent="0.2">
      <c r="A562" t="s">
        <v>536</v>
      </c>
    </row>
    <row r="563" spans="1:1" x14ac:dyDescent="0.2">
      <c r="A563" t="s">
        <v>537</v>
      </c>
    </row>
    <row r="564" spans="1:1" x14ac:dyDescent="0.2">
      <c r="A564" t="s">
        <v>538</v>
      </c>
    </row>
    <row r="565" spans="1:1" x14ac:dyDescent="0.2">
      <c r="A565" t="s">
        <v>539</v>
      </c>
    </row>
    <row r="566" spans="1:1" x14ac:dyDescent="0.2">
      <c r="A566" t="s">
        <v>540</v>
      </c>
    </row>
    <row r="567" spans="1:1" x14ac:dyDescent="0.2">
      <c r="A567" t="s">
        <v>541</v>
      </c>
    </row>
    <row r="568" spans="1:1" x14ac:dyDescent="0.2">
      <c r="A568" t="s">
        <v>540</v>
      </c>
    </row>
    <row r="569" spans="1:1" x14ac:dyDescent="0.2">
      <c r="A569" t="s">
        <v>542</v>
      </c>
    </row>
    <row r="570" spans="1:1" x14ac:dyDescent="0.2">
      <c r="A570" t="s">
        <v>543</v>
      </c>
    </row>
    <row r="571" spans="1:1" x14ac:dyDescent="0.2">
      <c r="A571" t="s">
        <v>544</v>
      </c>
    </row>
    <row r="572" spans="1:1" x14ac:dyDescent="0.2">
      <c r="A572" t="s">
        <v>545</v>
      </c>
    </row>
    <row r="573" spans="1:1" x14ac:dyDescent="0.2">
      <c r="A573" t="s">
        <v>546</v>
      </c>
    </row>
    <row r="574" spans="1:1" x14ac:dyDescent="0.2">
      <c r="A574" t="s">
        <v>547</v>
      </c>
    </row>
    <row r="575" spans="1:1" x14ac:dyDescent="0.2">
      <c r="A575" t="s">
        <v>548</v>
      </c>
    </row>
    <row r="576" spans="1:1" x14ac:dyDescent="0.2">
      <c r="A576" t="s">
        <v>549</v>
      </c>
    </row>
    <row r="577" spans="1:1" x14ac:dyDescent="0.2">
      <c r="A577" t="s">
        <v>550</v>
      </c>
    </row>
    <row r="578" spans="1:1" x14ac:dyDescent="0.2">
      <c r="A578" t="s">
        <v>551</v>
      </c>
    </row>
    <row r="579" spans="1:1" x14ac:dyDescent="0.2">
      <c r="A579" t="s">
        <v>552</v>
      </c>
    </row>
    <row r="580" spans="1:1" x14ac:dyDescent="0.2">
      <c r="A580" t="s">
        <v>553</v>
      </c>
    </row>
    <row r="581" spans="1:1" x14ac:dyDescent="0.2">
      <c r="A581" t="s">
        <v>554</v>
      </c>
    </row>
    <row r="582" spans="1:1" x14ac:dyDescent="0.2">
      <c r="A582" t="s">
        <v>555</v>
      </c>
    </row>
    <row r="583" spans="1:1" x14ac:dyDescent="0.2">
      <c r="A583" t="s">
        <v>556</v>
      </c>
    </row>
    <row r="584" spans="1:1" x14ac:dyDescent="0.2">
      <c r="A584" t="s">
        <v>557</v>
      </c>
    </row>
    <row r="585" spans="1:1" x14ac:dyDescent="0.2">
      <c r="A585" t="s">
        <v>558</v>
      </c>
    </row>
    <row r="586" spans="1:1" x14ac:dyDescent="0.2">
      <c r="A586" t="s">
        <v>559</v>
      </c>
    </row>
    <row r="587" spans="1:1" x14ac:dyDescent="0.2">
      <c r="A587" t="s">
        <v>560</v>
      </c>
    </row>
    <row r="588" spans="1:1" x14ac:dyDescent="0.2">
      <c r="A588" t="s">
        <v>561</v>
      </c>
    </row>
    <row r="589" spans="1:1" x14ac:dyDescent="0.2">
      <c r="A589" t="s">
        <v>562</v>
      </c>
    </row>
    <row r="590" spans="1:1" x14ac:dyDescent="0.2">
      <c r="A590" t="s">
        <v>563</v>
      </c>
    </row>
    <row r="591" spans="1:1" x14ac:dyDescent="0.2">
      <c r="A591" t="s">
        <v>564</v>
      </c>
    </row>
    <row r="592" spans="1:1" x14ac:dyDescent="0.2">
      <c r="A592" t="s">
        <v>1</v>
      </c>
    </row>
    <row r="593" spans="1:1" x14ac:dyDescent="0.2">
      <c r="A593" t="s">
        <v>565</v>
      </c>
    </row>
    <row r="594" spans="1:1" x14ac:dyDescent="0.2">
      <c r="A594" t="s">
        <v>551</v>
      </c>
    </row>
    <row r="595" spans="1:1" x14ac:dyDescent="0.2">
      <c r="A595" t="s">
        <v>552</v>
      </c>
    </row>
    <row r="596" spans="1:1" x14ac:dyDescent="0.2">
      <c r="A596" t="s">
        <v>553</v>
      </c>
    </row>
    <row r="597" spans="1:1" x14ac:dyDescent="0.2">
      <c r="A597" t="s">
        <v>554</v>
      </c>
    </row>
    <row r="598" spans="1:1" x14ac:dyDescent="0.2">
      <c r="A598" t="s">
        <v>555</v>
      </c>
    </row>
    <row r="599" spans="1:1" x14ac:dyDescent="0.2">
      <c r="A599" t="s">
        <v>556</v>
      </c>
    </row>
    <row r="600" spans="1:1" x14ac:dyDescent="0.2">
      <c r="A600" t="s">
        <v>557</v>
      </c>
    </row>
    <row r="601" spans="1:1" x14ac:dyDescent="0.2">
      <c r="A601" t="s">
        <v>558</v>
      </c>
    </row>
    <row r="602" spans="1:1" x14ac:dyDescent="0.2">
      <c r="A602" t="s">
        <v>559</v>
      </c>
    </row>
    <row r="603" spans="1:1" x14ac:dyDescent="0.2">
      <c r="A603" t="s">
        <v>560</v>
      </c>
    </row>
    <row r="604" spans="1:1" x14ac:dyDescent="0.2">
      <c r="A604" t="s">
        <v>561</v>
      </c>
    </row>
    <row r="605" spans="1:1" x14ac:dyDescent="0.2">
      <c r="A605" t="s">
        <v>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1E8B-1943-704C-ACC9-C69E24DFE183}">
  <dimension ref="A1:E88"/>
  <sheetViews>
    <sheetView workbookViewId="0">
      <selection activeCell="A2" sqref="A2:E2"/>
    </sheetView>
  </sheetViews>
  <sheetFormatPr baseColWidth="10" defaultRowHeight="16" x14ac:dyDescent="0.2"/>
  <cols>
    <col min="2" max="2" width="60" hidden="1" customWidth="1"/>
    <col min="3" max="3" width="39.5" bestFit="1" customWidth="1"/>
    <col min="4" max="4" width="33" bestFit="1" customWidth="1"/>
    <col min="5" max="5" width="8.6640625" bestFit="1" customWidth="1"/>
  </cols>
  <sheetData>
    <row r="1" spans="1:5" x14ac:dyDescent="0.2">
      <c r="A1" s="2" t="s">
        <v>567</v>
      </c>
      <c r="B1" s="2" t="s">
        <v>570</v>
      </c>
      <c r="C1" s="2" t="s">
        <v>571</v>
      </c>
      <c r="D1" s="2" t="s">
        <v>568</v>
      </c>
      <c r="E1" s="2" t="s">
        <v>569</v>
      </c>
    </row>
    <row r="2" spans="1:5" x14ac:dyDescent="0.2">
      <c r="A2">
        <v>1</v>
      </c>
      <c r="B2" t="str">
        <f>'FICHAS1 RAW'!A504</f>
        <v>JANO#OCTUBRE 1987&amp;L-1</v>
      </c>
      <c r="C2" s="1" t="str">
        <f>IF(LEN(B2)&gt;1,LEFT(B2,FIND("#",B2)-1),"NULL")</f>
        <v>JANO</v>
      </c>
      <c r="D2" t="str">
        <f>IF(LEN(B2)&gt;1,MID(B2,FIND("#",B2)+1,FIND("&amp;",B2)-FIND("#",B2) -1),"NULL")</f>
        <v>OCTUBRE 1987</v>
      </c>
      <c r="E2" t="str">
        <f>IF(LEN(B2)&gt;1,RIGHT(B2,LEN(B2)-FIND("&amp;",B2)),"NULL")</f>
        <v>L-1</v>
      </c>
    </row>
    <row r="3" spans="1:5" x14ac:dyDescent="0.2">
      <c r="A3">
        <f>A2+1</f>
        <v>2</v>
      </c>
      <c r="B3" t="str">
        <f>'FICHAS1 RAW'!A505</f>
        <v>JANO#NOVIEMBRE 1987&amp;L-2</v>
      </c>
      <c r="C3" s="1" t="str">
        <f t="shared" ref="C3:C66" si="0">IF(LEN(B3)&gt;1,LEFT(B3,FIND("#",B3)-1),"NULL")</f>
        <v>JANO</v>
      </c>
      <c r="D3" t="str">
        <f t="shared" ref="D3:D66" si="1">IF(LEN(B3)&gt;1,MID(B3,FIND("#",B3)+1,FIND("&amp;",B3)-FIND("#",B3) -1),"NULL")</f>
        <v>NOVIEMBRE 1987</v>
      </c>
      <c r="E3" t="str">
        <f t="shared" ref="E3:E66" si="2">IF(LEN(B3)&gt;1,RIGHT(B3,LEN(B3)-FIND("&amp;",B3)),"NULL")</f>
        <v>L-2</v>
      </c>
    </row>
    <row r="4" spans="1:5" x14ac:dyDescent="0.2">
      <c r="A4">
        <f t="shared" ref="A4:A67" si="3">A3+1</f>
        <v>3</v>
      </c>
      <c r="B4" t="str">
        <f>'FICHAS1 RAW'!A506</f>
        <v>JANO#MARZO 1988&amp;L-3</v>
      </c>
      <c r="C4" s="1" t="str">
        <f t="shared" si="0"/>
        <v>JANO</v>
      </c>
      <c r="D4" t="str">
        <f t="shared" si="1"/>
        <v>MARZO 1988</v>
      </c>
      <c r="E4" t="str">
        <f t="shared" si="2"/>
        <v>L-3</v>
      </c>
    </row>
    <row r="5" spans="1:5" x14ac:dyDescent="0.2">
      <c r="A5">
        <f t="shared" si="3"/>
        <v>4</v>
      </c>
      <c r="B5" t="str">
        <f>'FICHAS1 RAW'!A507</f>
        <v>JANO#ABRIL 1988&amp;L-4</v>
      </c>
      <c r="C5" s="1" t="str">
        <f t="shared" si="0"/>
        <v>JANO</v>
      </c>
      <c r="D5" t="str">
        <f t="shared" si="1"/>
        <v>ABRIL 1988</v>
      </c>
      <c r="E5" t="str">
        <f t="shared" si="2"/>
        <v>L-4</v>
      </c>
    </row>
    <row r="6" spans="1:5" x14ac:dyDescent="0.2">
      <c r="A6">
        <f t="shared" si="3"/>
        <v>5</v>
      </c>
      <c r="B6" t="str">
        <f>'FICHAS1 RAW'!A508</f>
        <v>JANO#MARZO 1988&amp;L-3</v>
      </c>
      <c r="C6" s="1" t="str">
        <f t="shared" si="0"/>
        <v>JANO</v>
      </c>
      <c r="D6" t="str">
        <f t="shared" si="1"/>
        <v>MARZO 1988</v>
      </c>
      <c r="E6" t="str">
        <f t="shared" si="2"/>
        <v>L-3</v>
      </c>
    </row>
    <row r="7" spans="1:5" x14ac:dyDescent="0.2">
      <c r="A7">
        <f t="shared" si="3"/>
        <v>6</v>
      </c>
      <c r="B7" t="str">
        <f>'FICHAS1 RAW'!A509</f>
        <v>JANO#OCTUBRE 1988&amp;L-5</v>
      </c>
      <c r="C7" s="1" t="str">
        <f t="shared" si="0"/>
        <v>JANO</v>
      </c>
      <c r="D7" t="str">
        <f t="shared" si="1"/>
        <v>OCTUBRE 1988</v>
      </c>
      <c r="E7" t="str">
        <f t="shared" si="2"/>
        <v>L-5</v>
      </c>
    </row>
    <row r="8" spans="1:5" x14ac:dyDescent="0.2">
      <c r="A8">
        <f t="shared" si="3"/>
        <v>7</v>
      </c>
      <c r="B8" t="str">
        <f>'FICHAS1 RAW'!A510</f>
        <v>JANO#NOVIEMBRE 1988&amp;L-6</v>
      </c>
      <c r="C8" s="1" t="str">
        <f t="shared" si="0"/>
        <v>JANO</v>
      </c>
      <c r="D8" t="str">
        <f t="shared" si="1"/>
        <v>NOVIEMBRE 1988</v>
      </c>
      <c r="E8" t="str">
        <f t="shared" si="2"/>
        <v>L-6</v>
      </c>
    </row>
    <row r="9" spans="1:5" x14ac:dyDescent="0.2">
      <c r="A9">
        <f t="shared" si="3"/>
        <v>8</v>
      </c>
      <c r="B9" t="str">
        <f>'FICHAS1 RAW'!A511</f>
        <v>JANO#NOVIEMBRE 1988&amp;L-7  MG*</v>
      </c>
      <c r="C9" s="1" t="str">
        <f t="shared" si="0"/>
        <v>JANO</v>
      </c>
      <c r="D9" t="str">
        <f t="shared" si="1"/>
        <v>NOVIEMBRE 1988</v>
      </c>
      <c r="E9" t="str">
        <f t="shared" si="2"/>
        <v>L-7  MG*</v>
      </c>
    </row>
    <row r="10" spans="1:5" x14ac:dyDescent="0.2">
      <c r="A10">
        <f t="shared" si="3"/>
        <v>9</v>
      </c>
      <c r="B10" t="str">
        <f>'FICHAS1 RAW'!A512</f>
        <v>JANO#NOVIEMBRE 1988&amp;L-7</v>
      </c>
      <c r="C10" s="1" t="str">
        <f t="shared" si="0"/>
        <v>JANO</v>
      </c>
      <c r="D10" t="str">
        <f t="shared" si="1"/>
        <v>NOVIEMBRE 1988</v>
      </c>
      <c r="E10" t="str">
        <f t="shared" si="2"/>
        <v>L-7</v>
      </c>
    </row>
    <row r="11" spans="1:5" x14ac:dyDescent="0.2">
      <c r="A11">
        <f t="shared" si="3"/>
        <v>10</v>
      </c>
      <c r="B11" t="str">
        <f>'FICHAS1 RAW'!A513</f>
        <v>JANO#ENERO 1989&amp;L-8</v>
      </c>
      <c r="C11" s="1" t="str">
        <f t="shared" si="0"/>
        <v>JANO</v>
      </c>
      <c r="D11" t="str">
        <f t="shared" si="1"/>
        <v>ENERO 1989</v>
      </c>
      <c r="E11" t="str">
        <f t="shared" si="2"/>
        <v>L-8</v>
      </c>
    </row>
    <row r="12" spans="1:5" x14ac:dyDescent="0.2">
      <c r="A12">
        <f t="shared" si="3"/>
        <v>11</v>
      </c>
      <c r="B12" t="str">
        <f>'FICHAS1 RAW'!A514</f>
        <v>JANO#ENERO 1989&amp;L-9</v>
      </c>
      <c r="C12" s="1" t="str">
        <f t="shared" si="0"/>
        <v>JANO</v>
      </c>
      <c r="D12" t="str">
        <f t="shared" si="1"/>
        <v>ENERO 1989</v>
      </c>
      <c r="E12" t="str">
        <f t="shared" si="2"/>
        <v>L-9</v>
      </c>
    </row>
    <row r="13" spans="1:5" x14ac:dyDescent="0.2">
      <c r="A13">
        <f t="shared" si="3"/>
        <v>12</v>
      </c>
      <c r="B13" t="str">
        <f>'FICHAS1 RAW'!A515</f>
        <v>MEDICINA CLINICA#NOVIEMBRE 1987 -16-&amp;L-10</v>
      </c>
      <c r="C13" s="1" t="str">
        <f t="shared" si="0"/>
        <v>MEDICINA CLINICA</v>
      </c>
      <c r="D13" t="str">
        <f t="shared" si="1"/>
        <v>NOVIEMBRE 1987 -16-</v>
      </c>
      <c r="E13" t="str">
        <f t="shared" si="2"/>
        <v>L-10</v>
      </c>
    </row>
    <row r="14" spans="1:5" x14ac:dyDescent="0.2">
      <c r="A14">
        <f t="shared" si="3"/>
        <v>13</v>
      </c>
      <c r="B14" t="str">
        <f>'FICHAS1 RAW'!A516</f>
        <v>MEDICINA CLINICA#NOVIEMBRE 1987 -16- &amp;L-10</v>
      </c>
      <c r="C14" s="1" t="str">
        <f t="shared" si="0"/>
        <v>MEDICINA CLINICA</v>
      </c>
      <c r="D14" t="str">
        <f t="shared" si="1"/>
        <v xml:space="preserve">NOVIEMBRE 1987 -16- </v>
      </c>
      <c r="E14" t="str">
        <f t="shared" si="2"/>
        <v>L-10</v>
      </c>
    </row>
    <row r="15" spans="1:5" x14ac:dyDescent="0.2">
      <c r="A15">
        <f t="shared" si="3"/>
        <v>14</v>
      </c>
      <c r="B15" t="str">
        <f>'FICHAS1 RAW'!A517</f>
        <v>MEDICINA CLINICA#NOVIEMBRE 1987 -16-&amp;L-10</v>
      </c>
      <c r="C15" s="1" t="str">
        <f t="shared" si="0"/>
        <v>MEDICINA CLINICA</v>
      </c>
      <c r="D15" t="str">
        <f t="shared" si="1"/>
        <v>NOVIEMBRE 1987 -16-</v>
      </c>
      <c r="E15" t="str">
        <f t="shared" si="2"/>
        <v>L-10</v>
      </c>
    </row>
    <row r="16" spans="1:5" x14ac:dyDescent="0.2">
      <c r="A16">
        <f t="shared" si="3"/>
        <v>15</v>
      </c>
      <c r="B16" t="str">
        <f>'FICHAS1 RAW'!A518</f>
        <v>MEDICINA CLINICA#ABRIL 1988 -17-&amp;L-11</v>
      </c>
      <c r="C16" s="1" t="str">
        <f t="shared" si="0"/>
        <v>MEDICINA CLINICA</v>
      </c>
      <c r="D16" t="str">
        <f t="shared" si="1"/>
        <v>ABRIL 1988 -17-</v>
      </c>
      <c r="E16" t="str">
        <f t="shared" si="2"/>
        <v>L-11</v>
      </c>
    </row>
    <row r="17" spans="1:5" x14ac:dyDescent="0.2">
      <c r="A17">
        <f t="shared" si="3"/>
        <v>16</v>
      </c>
      <c r="B17" t="str">
        <f>'FICHAS1 RAW'!A519</f>
        <v>MEDICINA CLINICA#ABRIL 1987 -17-&amp;L-11</v>
      </c>
      <c r="C17" s="1" t="str">
        <f t="shared" si="0"/>
        <v>MEDICINA CLINICA</v>
      </c>
      <c r="D17" t="str">
        <f t="shared" si="1"/>
        <v>ABRIL 1987 -17-</v>
      </c>
      <c r="E17" t="str">
        <f t="shared" si="2"/>
        <v>L-11</v>
      </c>
    </row>
    <row r="18" spans="1:5" x14ac:dyDescent="0.2">
      <c r="A18">
        <f t="shared" si="3"/>
        <v>17</v>
      </c>
      <c r="B18" t="str">
        <f>'FICHAS1 RAW'!A520</f>
        <v>MEDICINA CLINICA#ABRIL 1988 -17-&amp;L-11</v>
      </c>
      <c r="C18" s="1" t="str">
        <f t="shared" si="0"/>
        <v>MEDICINA CLINICA</v>
      </c>
      <c r="D18" t="str">
        <f t="shared" si="1"/>
        <v>ABRIL 1988 -17-</v>
      </c>
      <c r="E18" t="str">
        <f t="shared" si="2"/>
        <v>L-11</v>
      </c>
    </row>
    <row r="19" spans="1:5" x14ac:dyDescent="0.2">
      <c r="A19">
        <f t="shared" si="3"/>
        <v>18</v>
      </c>
      <c r="B19" t="str">
        <f>'FICHAS1 RAW'!A521</f>
        <v>MEDICINA CLINICA  #ABRIL 1988 -17-&amp;L-11</v>
      </c>
      <c r="C19" s="1" t="str">
        <f t="shared" si="0"/>
        <v xml:space="preserve">MEDICINA CLINICA  </v>
      </c>
      <c r="D19" t="str">
        <f t="shared" si="1"/>
        <v>ABRIL 1988 -17-</v>
      </c>
      <c r="E19" t="str">
        <f t="shared" si="2"/>
        <v>L-11</v>
      </c>
    </row>
    <row r="20" spans="1:5" x14ac:dyDescent="0.2">
      <c r="A20">
        <f t="shared" si="3"/>
        <v>19</v>
      </c>
      <c r="B20" t="str">
        <f>'FICHAS1 RAW'!A522</f>
        <v>MEDICINA CLINICA#ABRIL 1988 -17-&amp;L-11</v>
      </c>
      <c r="C20" s="1" t="str">
        <f t="shared" si="0"/>
        <v>MEDICINA CLINICA</v>
      </c>
      <c r="D20" t="str">
        <f t="shared" si="1"/>
        <v>ABRIL 1988 -17-</v>
      </c>
      <c r="E20" t="str">
        <f t="shared" si="2"/>
        <v>L-11</v>
      </c>
    </row>
    <row r="21" spans="1:5" x14ac:dyDescent="0.2">
      <c r="A21">
        <f t="shared" si="3"/>
        <v>20</v>
      </c>
      <c r="B21" t="str">
        <f>'FICHAS1 RAW'!A523</f>
        <v>MADICINA CLINICA#ABRIL 1988 -17-&amp;L-11</v>
      </c>
      <c r="C21" s="1" t="str">
        <f t="shared" si="0"/>
        <v>MADICINA CLINICA</v>
      </c>
      <c r="D21" t="str">
        <f t="shared" si="1"/>
        <v>ABRIL 1988 -17-</v>
      </c>
      <c r="E21" t="str">
        <f t="shared" si="2"/>
        <v>L-11</v>
      </c>
    </row>
    <row r="22" spans="1:5" x14ac:dyDescent="0.2">
      <c r="A22">
        <f t="shared" si="3"/>
        <v>21</v>
      </c>
      <c r="B22" t="str">
        <f>'FICHAS1 RAW'!A524</f>
        <v>MEDICINA CLINICA#ABRIL 1988 -17-&amp;L-11</v>
      </c>
      <c r="C22" s="1" t="str">
        <f t="shared" si="0"/>
        <v>MEDICINA CLINICA</v>
      </c>
      <c r="D22" t="str">
        <f t="shared" si="1"/>
        <v>ABRIL 1988 -17-</v>
      </c>
      <c r="E22" t="str">
        <f t="shared" si="2"/>
        <v>L-11</v>
      </c>
    </row>
    <row r="23" spans="1:5" x14ac:dyDescent="0.2">
      <c r="A23">
        <f t="shared" si="3"/>
        <v>22</v>
      </c>
      <c r="B23" t="str">
        <f>'FICHAS1 RAW'!A525</f>
        <v>MEDICINA CLINICA#DICIEMBRE 1988 -19-&amp;L-12</v>
      </c>
      <c r="C23" s="1" t="str">
        <f t="shared" si="0"/>
        <v>MEDICINA CLINICA</v>
      </c>
      <c r="D23" t="str">
        <f t="shared" si="1"/>
        <v>DICIEMBRE 1988 -19-</v>
      </c>
      <c r="E23" t="str">
        <f t="shared" si="2"/>
        <v>L-12</v>
      </c>
    </row>
    <row r="24" spans="1:5" x14ac:dyDescent="0.2">
      <c r="A24">
        <f t="shared" si="3"/>
        <v>23</v>
      </c>
      <c r="B24" t="str">
        <f>'FICHAS1 RAW'!A526</f>
        <v xml:space="preserve">MEDICINA CLINICA#DICIEMBRE 1988 -19-&amp;L-12 </v>
      </c>
      <c r="C24" s="1" t="str">
        <f t="shared" si="0"/>
        <v>MEDICINA CLINICA</v>
      </c>
      <c r="D24" t="str">
        <f t="shared" si="1"/>
        <v>DICIEMBRE 1988 -19-</v>
      </c>
      <c r="E24" t="str">
        <f t="shared" si="2"/>
        <v xml:space="preserve">L-12 </v>
      </c>
    </row>
    <row r="25" spans="1:5" x14ac:dyDescent="0.2">
      <c r="A25">
        <f t="shared" si="3"/>
        <v>24</v>
      </c>
      <c r="B25" t="str">
        <f>'FICHAS1 RAW'!A527</f>
        <v>MEDICINA CLINICA#DICIEMBRE 1988 -19-&amp;L-12</v>
      </c>
      <c r="C25" s="1" t="str">
        <f t="shared" si="0"/>
        <v>MEDICINA CLINICA</v>
      </c>
      <c r="D25" t="str">
        <f t="shared" si="1"/>
        <v>DICIEMBRE 1988 -19-</v>
      </c>
      <c r="E25" t="str">
        <f t="shared" si="2"/>
        <v>L-12</v>
      </c>
    </row>
    <row r="26" spans="1:5" x14ac:dyDescent="0.2">
      <c r="A26">
        <f t="shared" si="3"/>
        <v>25</v>
      </c>
      <c r="B26" t="str">
        <f>'FICHAS1 RAW'!A528</f>
        <v>MEDICINA CLINICA#DICIEMBRE 1988 -20-&amp;L-13</v>
      </c>
      <c r="C26" s="1" t="str">
        <f t="shared" si="0"/>
        <v>MEDICINA CLINICA</v>
      </c>
      <c r="D26" t="str">
        <f t="shared" si="1"/>
        <v>DICIEMBRE 1988 -20-</v>
      </c>
      <c r="E26" t="str">
        <f t="shared" si="2"/>
        <v>L-13</v>
      </c>
    </row>
    <row r="27" spans="1:5" x14ac:dyDescent="0.2">
      <c r="A27">
        <f t="shared" si="3"/>
        <v>26</v>
      </c>
      <c r="B27" t="str">
        <f>'FICHAS1 RAW'!A529</f>
        <v>MEDICINA CLINICA#ENERO 1989 -2-&amp;L-14</v>
      </c>
      <c r="C27" s="1" t="str">
        <f t="shared" si="0"/>
        <v>MEDICINA CLINICA</v>
      </c>
      <c r="D27" t="str">
        <f t="shared" si="1"/>
        <v>ENERO 1989 -2-</v>
      </c>
      <c r="E27" t="str">
        <f t="shared" si="2"/>
        <v>L-14</v>
      </c>
    </row>
    <row r="28" spans="1:5" x14ac:dyDescent="0.2">
      <c r="A28">
        <f t="shared" si="3"/>
        <v>27</v>
      </c>
      <c r="B28" t="str">
        <f>'FICHAS1 RAW'!A530</f>
        <v>MEDICINA INTEGRAL#ENERO 1988 -1-&amp;L-15</v>
      </c>
      <c r="C28" s="1" t="str">
        <f t="shared" si="0"/>
        <v>MEDICINA INTEGRAL</v>
      </c>
      <c r="D28" t="str">
        <f t="shared" si="1"/>
        <v>ENERO 1988 -1-</v>
      </c>
      <c r="E28" t="str">
        <f t="shared" si="2"/>
        <v>L-15</v>
      </c>
    </row>
    <row r="29" spans="1:5" x14ac:dyDescent="0.2">
      <c r="A29">
        <f t="shared" si="3"/>
        <v>28</v>
      </c>
      <c r="B29" t="str">
        <f>'FICHAS1 RAW'!A531</f>
        <v>TIEMPOS MEDICOS#DICIEMBRE 1984 -11-&amp;L-16</v>
      </c>
      <c r="C29" s="1" t="str">
        <f t="shared" si="0"/>
        <v>TIEMPOS MEDICOS</v>
      </c>
      <c r="D29" t="str">
        <f t="shared" si="1"/>
        <v>DICIEMBRE 1984 -11-</v>
      </c>
      <c r="E29" t="str">
        <f t="shared" si="2"/>
        <v>L-16</v>
      </c>
    </row>
    <row r="30" spans="1:5" x14ac:dyDescent="0.2">
      <c r="A30">
        <f t="shared" si="3"/>
        <v>29</v>
      </c>
      <c r="B30" t="str">
        <f>'FICHAS1 RAW'!A532</f>
        <v>CIENCIA MEDICA#ENERO 1986 -1-&amp;1T-1</v>
      </c>
      <c r="C30" s="1" t="str">
        <f t="shared" si="0"/>
        <v>CIENCIA MEDICA</v>
      </c>
      <c r="D30" t="str">
        <f t="shared" si="1"/>
        <v>ENERO 1986 -1-</v>
      </c>
      <c r="E30" t="str">
        <f t="shared" si="2"/>
        <v>1T-1</v>
      </c>
    </row>
    <row r="31" spans="1:5" x14ac:dyDescent="0.2">
      <c r="A31">
        <f t="shared" si="3"/>
        <v>30</v>
      </c>
      <c r="B31" t="str">
        <f>'FICHAS1 RAW'!A533</f>
        <v>CIENCIA MEDICA#FEBRERO 1986 -2-&amp;1T-2</v>
      </c>
      <c r="C31" s="1" t="str">
        <f t="shared" si="0"/>
        <v>CIENCIA MEDICA</v>
      </c>
      <c r="D31" t="str">
        <f t="shared" si="1"/>
        <v>FEBRERO 1986 -2-</v>
      </c>
      <c r="E31" t="str">
        <f t="shared" si="2"/>
        <v>1T-2</v>
      </c>
    </row>
    <row r="32" spans="1:5" x14ac:dyDescent="0.2">
      <c r="A32">
        <f t="shared" si="3"/>
        <v>31</v>
      </c>
      <c r="B32" t="str">
        <f>'FICHAS1 RAW'!A534</f>
        <v>CIENCIA MEDICA#MARZO 1986 -3-&amp;1T-3</v>
      </c>
      <c r="C32" s="1" t="str">
        <f t="shared" si="0"/>
        <v>CIENCIA MEDICA</v>
      </c>
      <c r="D32" t="str">
        <f t="shared" si="1"/>
        <v>MARZO 1986 -3-</v>
      </c>
      <c r="E32" t="str">
        <f t="shared" si="2"/>
        <v>1T-3</v>
      </c>
    </row>
    <row r="33" spans="1:5" x14ac:dyDescent="0.2">
      <c r="A33">
        <f t="shared" si="3"/>
        <v>32</v>
      </c>
      <c r="B33" t="str">
        <f>'FICHAS1 RAW'!A535</f>
        <v>CIENCIA MEDICA#ABRIL 1986 -4-&amp;1T-4</v>
      </c>
      <c r="C33" s="1" t="str">
        <f t="shared" si="0"/>
        <v>CIENCIA MEDICA</v>
      </c>
      <c r="D33" t="str">
        <f t="shared" si="1"/>
        <v>ABRIL 1986 -4-</v>
      </c>
      <c r="E33" t="str">
        <f t="shared" si="2"/>
        <v>1T-4</v>
      </c>
    </row>
    <row r="34" spans="1:5" x14ac:dyDescent="0.2">
      <c r="A34">
        <f t="shared" si="3"/>
        <v>33</v>
      </c>
      <c r="B34" t="str">
        <f>'FICHAS1 RAW'!A536</f>
        <v>CIENCIA MEDICA#MAYO 1986 -5-&amp;1T-5</v>
      </c>
      <c r="C34" s="1" t="str">
        <f t="shared" si="0"/>
        <v>CIENCIA MEDICA</v>
      </c>
      <c r="D34" t="str">
        <f t="shared" si="1"/>
        <v>MAYO 1986 -5-</v>
      </c>
      <c r="E34" t="str">
        <f t="shared" si="2"/>
        <v>1T-5</v>
      </c>
    </row>
    <row r="35" spans="1:5" x14ac:dyDescent="0.2">
      <c r="A35">
        <f t="shared" si="3"/>
        <v>34</v>
      </c>
      <c r="B35" t="str">
        <f>'FICHAS1 RAW'!A537</f>
        <v>CIENCIA MEDICA#JUNIO-JULIO 1986 -6-7-&amp;1T-6</v>
      </c>
      <c r="C35" s="1" t="str">
        <f t="shared" si="0"/>
        <v>CIENCIA MEDICA</v>
      </c>
      <c r="D35" t="str">
        <f t="shared" si="1"/>
        <v>JUNIO-JULIO 1986 -6-7-</v>
      </c>
      <c r="E35" t="str">
        <f t="shared" si="2"/>
        <v>1T-6</v>
      </c>
    </row>
    <row r="36" spans="1:5" x14ac:dyDescent="0.2">
      <c r="A36">
        <f t="shared" si="3"/>
        <v>35</v>
      </c>
      <c r="B36" t="str">
        <f>'FICHAS1 RAW'!A538</f>
        <v>CIENCIA MEDICA#AGOSTO-SEPTIEMBRE 1986 -8-9-&amp;1T-7</v>
      </c>
      <c r="C36" s="1" t="str">
        <f t="shared" si="0"/>
        <v>CIENCIA MEDICA</v>
      </c>
      <c r="D36" t="str">
        <f t="shared" si="1"/>
        <v>AGOSTO-SEPTIEMBRE 1986 -8-9-</v>
      </c>
      <c r="E36" t="str">
        <f t="shared" si="2"/>
        <v>1T-7</v>
      </c>
    </row>
    <row r="37" spans="1:5" x14ac:dyDescent="0.2">
      <c r="A37">
        <f t="shared" si="3"/>
        <v>36</v>
      </c>
      <c r="B37" t="str">
        <f>'FICHAS1 RAW'!A539</f>
        <v>CIENCIA MEDICA#OCTUBRE 1986 -10-&amp;1T-8</v>
      </c>
      <c r="C37" s="1" t="str">
        <f t="shared" si="0"/>
        <v>CIENCIA MEDICA</v>
      </c>
      <c r="D37" t="str">
        <f t="shared" si="1"/>
        <v>OCTUBRE 1986 -10-</v>
      </c>
      <c r="E37" t="str">
        <f t="shared" si="2"/>
        <v>1T-8</v>
      </c>
    </row>
    <row r="38" spans="1:5" x14ac:dyDescent="0.2">
      <c r="A38">
        <f t="shared" si="3"/>
        <v>37</v>
      </c>
      <c r="B38" t="str">
        <f>'FICHAS1 RAW'!A540</f>
        <v>CIENCIA MEDICA#NOVIEMBRE-DICIEMBRE 1986 -11-12-&amp;1T-9</v>
      </c>
      <c r="C38" s="1" t="str">
        <f t="shared" si="0"/>
        <v>CIENCIA MEDICA</v>
      </c>
      <c r="D38" t="str">
        <f t="shared" si="1"/>
        <v>NOVIEMBRE-DICIEMBRE 1986 -11-12-</v>
      </c>
      <c r="E38" t="str">
        <f t="shared" si="2"/>
        <v>1T-9</v>
      </c>
    </row>
    <row r="39" spans="1:5" x14ac:dyDescent="0.2">
      <c r="A39">
        <f t="shared" si="3"/>
        <v>38</v>
      </c>
      <c r="B39" t="str">
        <f>'FICHAS1 RAW'!A541</f>
        <v>CIENCIA MEDICA#ENERO 1987 -1-&amp;1T-10</v>
      </c>
      <c r="C39" s="1" t="str">
        <f t="shared" si="0"/>
        <v>CIENCIA MEDICA</v>
      </c>
      <c r="D39" t="str">
        <f t="shared" si="1"/>
        <v>ENERO 1987 -1-</v>
      </c>
      <c r="E39" t="str">
        <f t="shared" si="2"/>
        <v>1T-10</v>
      </c>
    </row>
    <row r="40" spans="1:5" x14ac:dyDescent="0.2">
      <c r="A40">
        <f t="shared" si="3"/>
        <v>39</v>
      </c>
      <c r="B40" t="str">
        <f>'FICHAS1 RAW'!A542</f>
        <v>CIENCIA MEDICA#FEBRERO 1987 -2-&amp;1T-11</v>
      </c>
      <c r="C40" s="1" t="str">
        <f t="shared" si="0"/>
        <v>CIENCIA MEDICA</v>
      </c>
      <c r="D40" t="str">
        <f t="shared" si="1"/>
        <v>FEBRERO 1987 -2-</v>
      </c>
      <c r="E40" t="str">
        <f t="shared" si="2"/>
        <v>1T-11</v>
      </c>
    </row>
    <row r="41" spans="1:5" x14ac:dyDescent="0.2">
      <c r="A41">
        <f t="shared" si="3"/>
        <v>40</v>
      </c>
      <c r="B41" t="str">
        <f>'FICHAS1 RAW'!A543</f>
        <v>CIENCIA MEDICA#MARZO 1987 -3-&amp;1T-12</v>
      </c>
      <c r="C41" s="1" t="str">
        <f t="shared" si="0"/>
        <v>CIENCIA MEDICA</v>
      </c>
      <c r="D41" t="str">
        <f t="shared" si="1"/>
        <v>MARZO 1987 -3-</v>
      </c>
      <c r="E41" t="str">
        <f t="shared" si="2"/>
        <v>1T-12</v>
      </c>
    </row>
    <row r="42" spans="1:5" x14ac:dyDescent="0.2">
      <c r="A42">
        <f t="shared" si="3"/>
        <v>41</v>
      </c>
      <c r="B42" t="str">
        <f>'FICHAS1 RAW'!A544</f>
        <v>JANO#ENERO 1988&amp;L-17</v>
      </c>
      <c r="C42" s="1" t="str">
        <f t="shared" si="0"/>
        <v>JANO</v>
      </c>
      <c r="D42" t="str">
        <f t="shared" si="1"/>
        <v>ENERO 1988</v>
      </c>
      <c r="E42" t="str">
        <f t="shared" si="2"/>
        <v>L-17</v>
      </c>
    </row>
    <row r="43" spans="1:5" x14ac:dyDescent="0.2">
      <c r="A43">
        <f t="shared" si="3"/>
        <v>42</v>
      </c>
      <c r="B43" t="str">
        <f>'FICHAS1 RAW'!A545</f>
        <v>JANO#ENERO 1988&amp;L-18</v>
      </c>
      <c r="C43" s="1" t="str">
        <f t="shared" si="0"/>
        <v>JANO</v>
      </c>
      <c r="D43" t="str">
        <f t="shared" si="1"/>
        <v>ENERO 1988</v>
      </c>
      <c r="E43" t="str">
        <f t="shared" si="2"/>
        <v>L-18</v>
      </c>
    </row>
    <row r="44" spans="1:5" x14ac:dyDescent="0.2">
      <c r="A44">
        <f t="shared" si="3"/>
        <v>43</v>
      </c>
      <c r="B44" t="str">
        <f>'FICHAS1 RAW'!A546</f>
        <v>JANO#FEBRERO 1989&amp;L-19</v>
      </c>
      <c r="C44" s="1" t="str">
        <f t="shared" si="0"/>
        <v>JANO</v>
      </c>
      <c r="D44" t="str">
        <f t="shared" si="1"/>
        <v>FEBRERO 1989</v>
      </c>
      <c r="E44" t="str">
        <f t="shared" si="2"/>
        <v>L-19</v>
      </c>
    </row>
    <row r="45" spans="1:5" x14ac:dyDescent="0.2">
      <c r="A45">
        <f t="shared" si="3"/>
        <v>44</v>
      </c>
      <c r="B45" t="str">
        <f>'FICHAS1 RAW'!A547</f>
        <v>JANO#FEBRERO 1989&amp;L-20</v>
      </c>
      <c r="C45" s="1" t="str">
        <f t="shared" si="0"/>
        <v>JANO</v>
      </c>
      <c r="D45" t="str">
        <f t="shared" si="1"/>
        <v>FEBRERO 1989</v>
      </c>
      <c r="E45" t="str">
        <f t="shared" si="2"/>
        <v>L-20</v>
      </c>
    </row>
    <row r="46" spans="1:5" x14ac:dyDescent="0.2">
      <c r="A46">
        <f t="shared" si="3"/>
        <v>45</v>
      </c>
      <c r="B46" t="str">
        <f>'FICHAS1 RAW'!A548</f>
        <v>JANO#MARZO 1989&amp;L-21</v>
      </c>
      <c r="C46" s="1" t="str">
        <f t="shared" si="0"/>
        <v>JANO</v>
      </c>
      <c r="D46" t="str">
        <f t="shared" si="1"/>
        <v>MARZO 1989</v>
      </c>
      <c r="E46" t="str">
        <f t="shared" si="2"/>
        <v>L-21</v>
      </c>
    </row>
    <row r="47" spans="1:5" x14ac:dyDescent="0.2">
      <c r="A47">
        <f t="shared" si="3"/>
        <v>46</v>
      </c>
      <c r="B47">
        <f>'FICHAS1 RAW'!A549</f>
        <v>0</v>
      </c>
      <c r="C47" s="1" t="str">
        <f t="shared" si="0"/>
        <v>NULL</v>
      </c>
      <c r="D47" t="str">
        <f t="shared" si="1"/>
        <v>NULL</v>
      </c>
      <c r="E47" t="str">
        <f t="shared" si="2"/>
        <v>NULL</v>
      </c>
    </row>
    <row r="48" spans="1:5" x14ac:dyDescent="0.2">
      <c r="A48">
        <f t="shared" si="3"/>
        <v>47</v>
      </c>
      <c r="B48" t="str">
        <f>'FICHAS1 RAW'!A550</f>
        <v>JANO#MARZO 1989&amp;L-22</v>
      </c>
      <c r="C48" s="1" t="str">
        <f t="shared" si="0"/>
        <v>JANO</v>
      </c>
      <c r="D48" t="str">
        <f t="shared" si="1"/>
        <v>MARZO 1989</v>
      </c>
      <c r="E48" t="str">
        <f t="shared" si="2"/>
        <v>L-22</v>
      </c>
    </row>
    <row r="49" spans="1:5" x14ac:dyDescent="0.2">
      <c r="A49">
        <f t="shared" si="3"/>
        <v>48</v>
      </c>
      <c r="B49" t="str">
        <f>'FICHAS1 RAW'!A551</f>
        <v>JANO#FEBRERO 1989&amp;L-23</v>
      </c>
      <c r="C49" s="1" t="str">
        <f t="shared" si="0"/>
        <v>JANO</v>
      </c>
      <c r="D49" t="str">
        <f t="shared" si="1"/>
        <v>FEBRERO 1989</v>
      </c>
      <c r="E49" t="str">
        <f t="shared" si="2"/>
        <v>L-23</v>
      </c>
    </row>
    <row r="50" spans="1:5" x14ac:dyDescent="0.2">
      <c r="A50">
        <f t="shared" si="3"/>
        <v>49</v>
      </c>
      <c r="B50" t="str">
        <f>'FICHAS1 RAW'!A552</f>
        <v>HOSPITAL PRACTICE#MARZO 1989&amp;CM-0</v>
      </c>
      <c r="C50" s="1" t="str">
        <f t="shared" si="0"/>
        <v>HOSPITAL PRACTICE</v>
      </c>
      <c r="D50" t="str">
        <f t="shared" si="1"/>
        <v>MARZO 1989</v>
      </c>
      <c r="E50" t="str">
        <f t="shared" si="2"/>
        <v>CM-0</v>
      </c>
    </row>
    <row r="51" spans="1:5" x14ac:dyDescent="0.2">
      <c r="A51">
        <f t="shared" si="3"/>
        <v>50</v>
      </c>
      <c r="B51" t="str">
        <f>'FICHAS1 RAW'!A553</f>
        <v>#MARZO 1989&amp;CM-0</v>
      </c>
      <c r="C51" s="1" t="str">
        <f t="shared" si="0"/>
        <v/>
      </c>
      <c r="D51" t="str">
        <f t="shared" si="1"/>
        <v>MARZO 1989</v>
      </c>
      <c r="E51" t="str">
        <f t="shared" si="2"/>
        <v>CM-0</v>
      </c>
    </row>
    <row r="52" spans="1:5" x14ac:dyDescent="0.2">
      <c r="A52">
        <f t="shared" si="3"/>
        <v>51</v>
      </c>
      <c r="B52" t="str">
        <f>'FICHAS1 RAW'!A554</f>
        <v>HOSPITAL PRACTICE #MARZO 1989&amp;CM-0</v>
      </c>
      <c r="C52" s="1" t="str">
        <f t="shared" si="0"/>
        <v xml:space="preserve">HOSPITAL PRACTICE </v>
      </c>
      <c r="D52" t="str">
        <f t="shared" si="1"/>
        <v>MARZO 1989</v>
      </c>
      <c r="E52" t="str">
        <f t="shared" si="2"/>
        <v>CM-0</v>
      </c>
    </row>
    <row r="53" spans="1:5" x14ac:dyDescent="0.2">
      <c r="A53">
        <f t="shared" si="3"/>
        <v>52</v>
      </c>
      <c r="B53" t="str">
        <f>'FICHAS1 RAW'!A555</f>
        <v>HOSPITAL PRACTICE #MARZO 1989&amp;A-0</v>
      </c>
      <c r="C53" s="1" t="str">
        <f t="shared" si="0"/>
        <v xml:space="preserve">HOSPITAL PRACTICE </v>
      </c>
      <c r="D53" t="str">
        <f t="shared" si="1"/>
        <v>MARZO 1989</v>
      </c>
      <c r="E53" t="str">
        <f t="shared" si="2"/>
        <v>A-0</v>
      </c>
    </row>
    <row r="54" spans="1:5" x14ac:dyDescent="0.2">
      <c r="A54">
        <f t="shared" si="3"/>
        <v>53</v>
      </c>
      <c r="B54" t="str">
        <f>'FICHAS1 RAW'!A556</f>
        <v>HOSPITAL PRACTICE#MARZO 1989&amp;A-0</v>
      </c>
      <c r="C54" s="1" t="str">
        <f t="shared" si="0"/>
        <v>HOSPITAL PRACTICE</v>
      </c>
      <c r="D54" t="str">
        <f t="shared" si="1"/>
        <v>MARZO 1989</v>
      </c>
      <c r="E54" t="str">
        <f t="shared" si="2"/>
        <v>A-0</v>
      </c>
    </row>
    <row r="55" spans="1:5" x14ac:dyDescent="0.2">
      <c r="A55">
        <f t="shared" si="3"/>
        <v>54</v>
      </c>
      <c r="B55" t="str">
        <f>'FICHAS1 RAW'!A557</f>
        <v>CIENCIA MEDICA#ABRIL 1987&amp;A-1</v>
      </c>
      <c r="C55" s="1" t="str">
        <f t="shared" si="0"/>
        <v>CIENCIA MEDICA</v>
      </c>
      <c r="D55" t="str">
        <f t="shared" si="1"/>
        <v>ABRIL 1987</v>
      </c>
      <c r="E55" t="str">
        <f t="shared" si="2"/>
        <v>A-1</v>
      </c>
    </row>
    <row r="56" spans="1:5" x14ac:dyDescent="0.2">
      <c r="A56">
        <f t="shared" si="3"/>
        <v>55</v>
      </c>
      <c r="B56" t="str">
        <f>'FICHAS1 RAW'!A558</f>
        <v>CIENCIA MEDICA#MAYO 1987&amp;A-2</v>
      </c>
      <c r="C56" s="1" t="str">
        <f t="shared" si="0"/>
        <v>CIENCIA MEDICA</v>
      </c>
      <c r="D56" t="str">
        <f t="shared" si="1"/>
        <v>MAYO 1987</v>
      </c>
      <c r="E56" t="str">
        <f t="shared" si="2"/>
        <v>A-2</v>
      </c>
    </row>
    <row r="57" spans="1:5" x14ac:dyDescent="0.2">
      <c r="A57">
        <f t="shared" si="3"/>
        <v>56</v>
      </c>
      <c r="B57" t="str">
        <f>'FICHAS1 RAW'!A559</f>
        <v>CIENCIA MEDICA#JUNIO 1987&amp;A-3</v>
      </c>
      <c r="C57" s="1" t="str">
        <f t="shared" si="0"/>
        <v>CIENCIA MEDICA</v>
      </c>
      <c r="D57" t="str">
        <f t="shared" si="1"/>
        <v>JUNIO 1987</v>
      </c>
      <c r="E57" t="str">
        <f t="shared" si="2"/>
        <v>A-3</v>
      </c>
    </row>
    <row r="58" spans="1:5" x14ac:dyDescent="0.2">
      <c r="A58">
        <f t="shared" si="3"/>
        <v>57</v>
      </c>
      <c r="B58" t="str">
        <f>'FICHAS1 RAW'!A560</f>
        <v>CIENCIA MEDICA#JULIO 1987&amp;A-4</v>
      </c>
      <c r="C58" s="1" t="str">
        <f t="shared" si="0"/>
        <v>CIENCIA MEDICA</v>
      </c>
      <c r="D58" t="str">
        <f t="shared" si="1"/>
        <v>JULIO 1987</v>
      </c>
      <c r="E58" t="str">
        <f t="shared" si="2"/>
        <v>A-4</v>
      </c>
    </row>
    <row r="59" spans="1:5" x14ac:dyDescent="0.2">
      <c r="A59">
        <f t="shared" si="3"/>
        <v>58</v>
      </c>
      <c r="B59" t="str">
        <f>'FICHAS1 RAW'!A561</f>
        <v>CIENCIA MEDICA#AGOSTO 1987&amp;A-5</v>
      </c>
      <c r="C59" s="1" t="str">
        <f t="shared" si="0"/>
        <v>CIENCIA MEDICA</v>
      </c>
      <c r="D59" t="str">
        <f t="shared" si="1"/>
        <v>AGOSTO 1987</v>
      </c>
      <c r="E59" t="str">
        <f t="shared" si="2"/>
        <v>A-5</v>
      </c>
    </row>
    <row r="60" spans="1:5" x14ac:dyDescent="0.2">
      <c r="A60">
        <f t="shared" si="3"/>
        <v>59</v>
      </c>
      <c r="B60" t="str">
        <f>'FICHAS1 RAW'!A562</f>
        <v>CIENCIA MEDICA#OCTUBRE 1987&amp;A-6</v>
      </c>
      <c r="C60" s="1" t="str">
        <f t="shared" si="0"/>
        <v>CIENCIA MEDICA</v>
      </c>
      <c r="D60" t="str">
        <f t="shared" si="1"/>
        <v>OCTUBRE 1987</v>
      </c>
      <c r="E60" t="str">
        <f t="shared" si="2"/>
        <v>A-6</v>
      </c>
    </row>
    <row r="61" spans="1:5" x14ac:dyDescent="0.2">
      <c r="A61">
        <f t="shared" si="3"/>
        <v>60</v>
      </c>
      <c r="B61" t="str">
        <f>'FICHAS1 RAW'!A563</f>
        <v>CIENCIA MEDICA#ENERO 1988&amp;A-7</v>
      </c>
      <c r="C61" s="1" t="str">
        <f t="shared" si="0"/>
        <v>CIENCIA MEDICA</v>
      </c>
      <c r="D61" t="str">
        <f t="shared" si="1"/>
        <v>ENERO 1988</v>
      </c>
      <c r="E61" t="str">
        <f t="shared" si="2"/>
        <v>A-7</v>
      </c>
    </row>
    <row r="62" spans="1:5" x14ac:dyDescent="0.2">
      <c r="A62">
        <f t="shared" si="3"/>
        <v>61</v>
      </c>
      <c r="B62" t="str">
        <f>'FICHAS1 RAW'!A564</f>
        <v>CIENCIA MEDICA#FEBRERO 1988 -2-&amp;A-8</v>
      </c>
      <c r="C62" s="1" t="str">
        <f t="shared" si="0"/>
        <v>CIENCIA MEDICA</v>
      </c>
      <c r="D62" t="str">
        <f t="shared" si="1"/>
        <v>FEBRERO 1988 -2-</v>
      </c>
      <c r="E62" t="str">
        <f t="shared" si="2"/>
        <v>A-8</v>
      </c>
    </row>
    <row r="63" spans="1:5" x14ac:dyDescent="0.2">
      <c r="A63">
        <f t="shared" si="3"/>
        <v>62</v>
      </c>
      <c r="B63" t="str">
        <f>'FICHAS1 RAW'!A565</f>
        <v>MEDICINA CLINICA#MARZO 1989 -8-&amp;A-9</v>
      </c>
      <c r="C63" s="1" t="str">
        <f t="shared" si="0"/>
        <v>MEDICINA CLINICA</v>
      </c>
      <c r="D63" t="str">
        <f t="shared" si="1"/>
        <v>MARZO 1989 -8-</v>
      </c>
      <c r="E63" t="str">
        <f t="shared" si="2"/>
        <v>A-9</v>
      </c>
    </row>
    <row r="64" spans="1:5" x14ac:dyDescent="0.2">
      <c r="A64">
        <f t="shared" si="3"/>
        <v>63</v>
      </c>
      <c r="B64" t="str">
        <f>'FICHAS1 RAW'!A566</f>
        <v>MEDICINA CLINICA#MARZO 1989 -9-&amp;A-10</v>
      </c>
      <c r="C64" s="1" t="str">
        <f t="shared" si="0"/>
        <v>MEDICINA CLINICA</v>
      </c>
      <c r="D64" t="str">
        <f t="shared" si="1"/>
        <v>MARZO 1989 -9-</v>
      </c>
      <c r="E64" t="str">
        <f t="shared" si="2"/>
        <v>A-10</v>
      </c>
    </row>
    <row r="65" spans="1:5" x14ac:dyDescent="0.2">
      <c r="A65">
        <f t="shared" si="3"/>
        <v>64</v>
      </c>
      <c r="B65" t="str">
        <f>'FICHAS1 RAW'!A567</f>
        <v>MEDICINA CLINICA#MARZO 1989 -9-&amp;</v>
      </c>
      <c r="C65" s="1" t="str">
        <f t="shared" si="0"/>
        <v>MEDICINA CLINICA</v>
      </c>
      <c r="D65" t="str">
        <f t="shared" si="1"/>
        <v>MARZO 1989 -9-</v>
      </c>
      <c r="E65" t="str">
        <f t="shared" si="2"/>
        <v/>
      </c>
    </row>
    <row r="66" spans="1:5" x14ac:dyDescent="0.2">
      <c r="A66">
        <f t="shared" si="3"/>
        <v>65</v>
      </c>
      <c r="B66" t="str">
        <f>'FICHAS1 RAW'!A568</f>
        <v>MEDICINA CLINICA#MARZO 1989 -9-&amp;A-10</v>
      </c>
      <c r="C66" s="1" t="str">
        <f t="shared" si="0"/>
        <v>MEDICINA CLINICA</v>
      </c>
      <c r="D66" t="str">
        <f t="shared" si="1"/>
        <v>MARZO 1989 -9-</v>
      </c>
      <c r="E66" t="str">
        <f t="shared" si="2"/>
        <v>A-10</v>
      </c>
    </row>
    <row r="67" spans="1:5" x14ac:dyDescent="0.2">
      <c r="A67">
        <f t="shared" si="3"/>
        <v>66</v>
      </c>
      <c r="B67" t="str">
        <f>'FICHAS1 RAW'!A569</f>
        <v>MEDICINA CLINICA#MARZO 1989 -10-&amp;A-11</v>
      </c>
      <c r="C67" s="1" t="str">
        <f t="shared" ref="C67:C88" si="4">IF(LEN(B67)&gt;1,LEFT(B67,FIND("#",B67)-1),"NULL")</f>
        <v>MEDICINA CLINICA</v>
      </c>
      <c r="D67" t="str">
        <f t="shared" ref="D67:D88" si="5">IF(LEN(B67)&gt;1,MID(B67,FIND("#",B67)+1,FIND("&amp;",B67)-FIND("#",B67) -1),"NULL")</f>
        <v>MARZO 1989 -10-</v>
      </c>
      <c r="E67" t="str">
        <f t="shared" ref="E67:E88" si="6">IF(LEN(B67)&gt;1,RIGHT(B67,LEN(B67)-FIND("&amp;",B67)),"NULL")</f>
        <v>A-11</v>
      </c>
    </row>
    <row r="68" spans="1:5" x14ac:dyDescent="0.2">
      <c r="A68">
        <f t="shared" ref="A68:A88" si="7">A67+1</f>
        <v>67</v>
      </c>
      <c r="B68" t="str">
        <f>'FICHAS1 RAW'!A570</f>
        <v>EL MEDICO#MARZO 1987 -221-&amp;A-12</v>
      </c>
      <c r="C68" s="1" t="str">
        <f t="shared" si="4"/>
        <v>EL MEDICO</v>
      </c>
      <c r="D68" t="str">
        <f t="shared" si="5"/>
        <v>MARZO 1987 -221-</v>
      </c>
      <c r="E68" t="str">
        <f t="shared" si="6"/>
        <v>A-12</v>
      </c>
    </row>
    <row r="69" spans="1:5" x14ac:dyDescent="0.2">
      <c r="A69">
        <f t="shared" si="7"/>
        <v>68</v>
      </c>
      <c r="B69" t="str">
        <f>'FICHAS1 RAW'!A571</f>
        <v>HIPERTENSION#FEBRERO 1988 -2-&amp;A-13</v>
      </c>
      <c r="C69" s="1" t="str">
        <f t="shared" si="4"/>
        <v>HIPERTENSION</v>
      </c>
      <c r="D69" t="str">
        <f t="shared" si="5"/>
        <v>FEBRERO 1988 -2-</v>
      </c>
      <c r="E69" t="str">
        <f t="shared" si="6"/>
        <v>A-13</v>
      </c>
    </row>
    <row r="70" spans="1:5" x14ac:dyDescent="0.2">
      <c r="A70">
        <f t="shared" si="7"/>
        <v>69</v>
      </c>
      <c r="B70" t="str">
        <f>'FICHAS1 RAW'!A572</f>
        <v>HIPERTENSION#ABRIL 1988 -4-&amp;A-14</v>
      </c>
      <c r="C70" s="1" t="str">
        <f t="shared" si="4"/>
        <v>HIPERTENSION</v>
      </c>
      <c r="D70" t="str">
        <f t="shared" si="5"/>
        <v>ABRIL 1988 -4-</v>
      </c>
      <c r="E70" t="str">
        <f t="shared" si="6"/>
        <v>A-14</v>
      </c>
    </row>
    <row r="71" spans="1:5" x14ac:dyDescent="0.2">
      <c r="A71">
        <f t="shared" si="7"/>
        <v>70</v>
      </c>
      <c r="B71" t="str">
        <f>'FICHAS1 RAW'!A573</f>
        <v>THE AMERICAN JOURNAL OF MEDICINE (ING)#DICIEMBRE 1984&amp;A-15</v>
      </c>
      <c r="C71" s="1" t="str">
        <f t="shared" si="4"/>
        <v>THE AMERICAN JOURNAL OF MEDICINE (ING)</v>
      </c>
      <c r="D71" t="str">
        <f t="shared" si="5"/>
        <v>DICIEMBRE 1984</v>
      </c>
      <c r="E71" t="str">
        <f t="shared" si="6"/>
        <v>A-15</v>
      </c>
    </row>
    <row r="72" spans="1:5" x14ac:dyDescent="0.2">
      <c r="A72">
        <f t="shared" si="7"/>
        <v>71</v>
      </c>
      <c r="B72" t="str">
        <f>'FICHAS1 RAW'!A574</f>
        <v>JANO#MARZO 1989 -856-&amp;L-24</v>
      </c>
      <c r="C72" s="1" t="str">
        <f t="shared" si="4"/>
        <v>JANO</v>
      </c>
      <c r="D72" t="str">
        <f t="shared" si="5"/>
        <v>MARZO 1989 -856-</v>
      </c>
      <c r="E72" t="str">
        <f t="shared" si="6"/>
        <v>L-24</v>
      </c>
    </row>
    <row r="73" spans="1:5" x14ac:dyDescent="0.2">
      <c r="A73">
        <f t="shared" si="7"/>
        <v>72</v>
      </c>
      <c r="B73" t="str">
        <f>'FICHAS1 RAW'!A575</f>
        <v>JUORNAL OF HYPERTENSION (ING)#1986 -4-&amp;F-1</v>
      </c>
      <c r="C73" s="1" t="str">
        <f t="shared" si="4"/>
        <v>JUORNAL OF HYPERTENSION (ING)</v>
      </c>
      <c r="D73" t="str">
        <f t="shared" si="5"/>
        <v>1986 -4-</v>
      </c>
      <c r="E73" t="str">
        <f t="shared" si="6"/>
        <v>F-1</v>
      </c>
    </row>
    <row r="74" spans="1:5" x14ac:dyDescent="0.2">
      <c r="A74">
        <f t="shared" si="7"/>
        <v>73</v>
      </c>
      <c r="B74" t="str">
        <f>'FICHAS1 RAW'!A576</f>
        <v>JUORNAL OF HYPERTENSION (ING)#1986 -4-&amp;F-2</v>
      </c>
      <c r="C74" s="1" t="str">
        <f t="shared" si="4"/>
        <v>JUORNAL OF HYPERTENSION (ING)</v>
      </c>
      <c r="D74" t="str">
        <f t="shared" si="5"/>
        <v>1986 -4-</v>
      </c>
      <c r="E74" t="str">
        <f t="shared" si="6"/>
        <v>F-2</v>
      </c>
    </row>
    <row r="75" spans="1:5" x14ac:dyDescent="0.2">
      <c r="A75">
        <f t="shared" si="7"/>
        <v>74</v>
      </c>
      <c r="B75" t="str">
        <f>'FICHAS1 RAW'!A577</f>
        <v>EVALUACION EN EL LABORATORIO#--------&amp;F-3</v>
      </c>
      <c r="C75" s="1" t="str">
        <f t="shared" si="4"/>
        <v>EVALUACION EN EL LABORATORIO</v>
      </c>
      <c r="D75" t="str">
        <f t="shared" si="5"/>
        <v>--------</v>
      </c>
      <c r="E75" t="str">
        <f t="shared" si="6"/>
        <v>F-3</v>
      </c>
    </row>
    <row r="76" spans="1:5" x14ac:dyDescent="0.2">
      <c r="A76">
        <f t="shared" si="7"/>
        <v>75</v>
      </c>
      <c r="B76" t="str">
        <f>'FICHAS1 RAW'!A578</f>
        <v>IDEAL (PERIODICO)#28 SEPTIEMBRE 1988&amp;FR-1</v>
      </c>
      <c r="C76" s="1" t="str">
        <f t="shared" si="4"/>
        <v>IDEAL (PERIODICO)</v>
      </c>
      <c r="D76" t="str">
        <f t="shared" si="5"/>
        <v>28 SEPTIEMBRE 1988</v>
      </c>
      <c r="E76" t="str">
        <f t="shared" si="6"/>
        <v>FR-1</v>
      </c>
    </row>
    <row r="77" spans="1:5" x14ac:dyDescent="0.2">
      <c r="A77">
        <f t="shared" si="7"/>
        <v>76</v>
      </c>
      <c r="B77" t="str">
        <f>'FICHAS1 RAW'!A579</f>
        <v>-- LIBRO --#1988&amp;E-1</v>
      </c>
      <c r="C77" s="1" t="str">
        <f t="shared" si="4"/>
        <v>-- LIBRO --</v>
      </c>
      <c r="D77" t="str">
        <f t="shared" si="5"/>
        <v>1988</v>
      </c>
      <c r="E77" t="str">
        <f t="shared" si="6"/>
        <v>E-1</v>
      </c>
    </row>
    <row r="78" spans="1:5" x14ac:dyDescent="0.2">
      <c r="A78">
        <f t="shared" si="7"/>
        <v>77</v>
      </c>
      <c r="B78" t="str">
        <f>'FICHAS1 RAW'!A580</f>
        <v>HIPERTENSION ARTERIAL ESENCIAL#------------&amp;E-2</v>
      </c>
      <c r="C78" s="1" t="str">
        <f t="shared" si="4"/>
        <v>HIPERTENSION ARTERIAL ESENCIAL</v>
      </c>
      <c r="D78" t="str">
        <f t="shared" si="5"/>
        <v>------------</v>
      </c>
      <c r="E78" t="str">
        <f t="shared" si="6"/>
        <v>E-2</v>
      </c>
    </row>
    <row r="79" spans="1:5" x14ac:dyDescent="0.2">
      <c r="A79">
        <f t="shared" si="7"/>
        <v>78</v>
      </c>
      <c r="B79" t="str">
        <f>'FICHAS1 RAW'!A581</f>
        <v>- LIBRO -#1986&amp;E-3</v>
      </c>
      <c r="C79" s="1" t="str">
        <f t="shared" si="4"/>
        <v>- LIBRO -</v>
      </c>
      <c r="D79" t="str">
        <f t="shared" si="5"/>
        <v>1986</v>
      </c>
      <c r="E79" t="str">
        <f t="shared" si="6"/>
        <v>E-3</v>
      </c>
    </row>
    <row r="80" spans="1:5" x14ac:dyDescent="0.2">
      <c r="A80">
        <f t="shared" si="7"/>
        <v>79</v>
      </c>
      <c r="B80" t="str">
        <f>'FICHAS1 RAW'!A582</f>
        <v>HIPERTENSION YEARBOOK#1986&amp;E-4</v>
      </c>
      <c r="C80" s="1" t="str">
        <f t="shared" si="4"/>
        <v>HIPERTENSION YEARBOOK</v>
      </c>
      <c r="D80" t="str">
        <f t="shared" si="5"/>
        <v>1986</v>
      </c>
      <c r="E80" t="str">
        <f t="shared" si="6"/>
        <v>E-4</v>
      </c>
    </row>
    <row r="81" spans="1:5" x14ac:dyDescent="0.2">
      <c r="A81">
        <f t="shared" si="7"/>
        <v>80</v>
      </c>
      <c r="B81" t="str">
        <f>'FICHAS1 RAW'!A583</f>
        <v>HIPERTENSION YEARBOOK#1987&amp;L-5</v>
      </c>
      <c r="C81" s="1" t="str">
        <f t="shared" si="4"/>
        <v>HIPERTENSION YEARBOOK</v>
      </c>
      <c r="D81" t="str">
        <f t="shared" si="5"/>
        <v>1987</v>
      </c>
      <c r="E81" t="str">
        <f t="shared" si="6"/>
        <v>L-5</v>
      </c>
    </row>
    <row r="82" spans="1:5" x14ac:dyDescent="0.2">
      <c r="A82">
        <f t="shared" si="7"/>
        <v>81</v>
      </c>
      <c r="B82" t="str">
        <f>'FICHAS1 RAW'!A584</f>
        <v>JANO#ENERO 1989 -847-&amp;L-25</v>
      </c>
      <c r="C82" s="1" t="str">
        <f t="shared" si="4"/>
        <v>JANO</v>
      </c>
      <c r="D82" t="str">
        <f t="shared" si="5"/>
        <v>ENERO 1989 -847-</v>
      </c>
      <c r="E82" t="str">
        <f t="shared" si="6"/>
        <v>L-25</v>
      </c>
    </row>
    <row r="83" spans="1:5" x14ac:dyDescent="0.2">
      <c r="A83">
        <f t="shared" si="7"/>
        <v>82</v>
      </c>
      <c r="B83" t="str">
        <f>'FICHAS1 RAW'!A585</f>
        <v>JANO#ABRIL 1989 -857-&amp;L-26</v>
      </c>
      <c r="C83" s="1" t="str">
        <f t="shared" si="4"/>
        <v>JANO</v>
      </c>
      <c r="D83" t="str">
        <f t="shared" si="5"/>
        <v>ABRIL 1989 -857-</v>
      </c>
      <c r="E83" t="str">
        <f t="shared" si="6"/>
        <v>L-26</v>
      </c>
    </row>
    <row r="84" spans="1:5" x14ac:dyDescent="0.2">
      <c r="A84">
        <f t="shared" si="7"/>
        <v>83</v>
      </c>
      <c r="B84" t="str">
        <f>'FICHAS1 RAW'!A586</f>
        <v>#ABRIL 1989 -857-&amp;L-26</v>
      </c>
      <c r="C84" s="1" t="str">
        <f t="shared" si="4"/>
        <v/>
      </c>
      <c r="D84" t="str">
        <f t="shared" si="5"/>
        <v>ABRIL 1989 -857-</v>
      </c>
      <c r="E84" t="str">
        <f t="shared" si="6"/>
        <v>L-26</v>
      </c>
    </row>
    <row r="85" spans="1:5" x14ac:dyDescent="0.2">
      <c r="A85">
        <f t="shared" si="7"/>
        <v>84</v>
      </c>
      <c r="B85" t="str">
        <f>'FICHAS1 RAW'!A587</f>
        <v>KKK #MNB&amp;JH</v>
      </c>
      <c r="C85" s="1" t="str">
        <f t="shared" si="4"/>
        <v xml:space="preserve">KKK </v>
      </c>
      <c r="D85" t="str">
        <f t="shared" si="5"/>
        <v>MNB</v>
      </c>
      <c r="E85" t="str">
        <f t="shared" si="6"/>
        <v>JH</v>
      </c>
    </row>
    <row r="86" spans="1:5" x14ac:dyDescent="0.2">
      <c r="A86">
        <f t="shared" si="7"/>
        <v>85</v>
      </c>
      <c r="B86" t="str">
        <f>'FICHAS1 RAW'!A588</f>
        <v>JANO#MARZO 1989&amp;L-27</v>
      </c>
      <c r="C86" s="1" t="str">
        <f t="shared" si="4"/>
        <v>JANO</v>
      </c>
      <c r="D86" t="str">
        <f t="shared" si="5"/>
        <v>MARZO 1989</v>
      </c>
      <c r="E86" t="str">
        <f t="shared" si="6"/>
        <v>L-27</v>
      </c>
    </row>
    <row r="87" spans="1:5" x14ac:dyDescent="0.2">
      <c r="A87">
        <f t="shared" si="7"/>
        <v>86</v>
      </c>
      <c r="B87" t="str">
        <f>'FICHAS1 RAW'!A589</f>
        <v>JANO#ABRIL 1989&amp;L-28</v>
      </c>
      <c r="C87" s="1" t="str">
        <f t="shared" si="4"/>
        <v>JANO</v>
      </c>
      <c r="D87" t="str">
        <f t="shared" si="5"/>
        <v>ABRIL 1989</v>
      </c>
      <c r="E87" t="str">
        <f t="shared" si="6"/>
        <v>L-28</v>
      </c>
    </row>
    <row r="88" spans="1:5" x14ac:dyDescent="0.2">
      <c r="A88">
        <f t="shared" si="7"/>
        <v>87</v>
      </c>
      <c r="B88" t="str">
        <f>'FICHAS1 RAW'!A590</f>
        <v>JANO#MAYO 1989&amp;L-29</v>
      </c>
      <c r="C88" s="1" t="str">
        <f t="shared" si="4"/>
        <v>JANO</v>
      </c>
      <c r="D88" t="str">
        <f t="shared" si="5"/>
        <v>MAYO 1989</v>
      </c>
      <c r="E88" t="str">
        <f t="shared" si="6"/>
        <v>L-29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4B76-A520-D348-B5AB-38072ACD872B}">
  <dimension ref="A1:G502"/>
  <sheetViews>
    <sheetView workbookViewId="0">
      <selection activeCell="C1" sqref="C1:C1048576"/>
    </sheetView>
  </sheetViews>
  <sheetFormatPr baseColWidth="10" defaultRowHeight="16" x14ac:dyDescent="0.2"/>
  <cols>
    <col min="1" max="1" width="6" bestFit="1" customWidth="1"/>
    <col min="2" max="2" width="9.5" hidden="1" customWidth="1"/>
    <col min="3" max="3" width="133" bestFit="1" customWidth="1"/>
    <col min="4" max="4" width="0" hidden="1" customWidth="1"/>
    <col min="5" max="5" width="39.5" style="4" bestFit="1" customWidth="1"/>
    <col min="6" max="6" width="33" style="4" bestFit="1" customWidth="1"/>
    <col min="7" max="7" width="8.6640625" style="4" bestFit="1" customWidth="1"/>
  </cols>
  <sheetData>
    <row r="1" spans="1:7" x14ac:dyDescent="0.2">
      <c r="A1" s="2" t="s">
        <v>566</v>
      </c>
      <c r="B1" s="2" t="s">
        <v>570</v>
      </c>
      <c r="C1" s="2" t="s">
        <v>1484</v>
      </c>
      <c r="D1" s="2" t="s">
        <v>567</v>
      </c>
      <c r="E1" s="3" t="s">
        <v>571</v>
      </c>
      <c r="F1" s="3" t="s">
        <v>568</v>
      </c>
      <c r="G1" s="3" t="s">
        <v>573</v>
      </c>
    </row>
    <row r="2" spans="1:7" x14ac:dyDescent="0.2">
      <c r="A2">
        <v>1</v>
      </c>
      <c r="B2" t="str">
        <f>'FICHAS1 RAW'!A2</f>
        <v xml:space="preserve"> 1!JAPON. LEUPEPTIN : UNA ALTERNATIVA TERAPEUTICA EN LESIONES NERVIOSAS </v>
      </c>
      <c r="C2" t="str">
        <f>IF(LEN(B2)&gt;1,RIGHT(B2,LEN(B2)-FIND("!",B2)),"NULL")</f>
        <v xml:space="preserve">JAPON. LEUPEPTIN : UNA ALTERNATIVA TERAPEUTICA EN LESIONES NERVIOSAS </v>
      </c>
      <c r="D2">
        <f>IF(LEN(B2)&gt;1,_xlfn.NUMBERVALUE(MID(B2,1,FIND("!",B2)-1)),0)</f>
        <v>1</v>
      </c>
      <c r="E2" s="4" t="str">
        <f>VLOOKUP($D2,'FICHAS1 REVISTAS'!$A$2:$E$88,3,)</f>
        <v>JANO</v>
      </c>
      <c r="F2" s="4" t="str">
        <f>VLOOKUP($D2,'FICHAS1 REVISTAS'!$A$2:$E$88,4,)</f>
        <v>OCTUBRE 1987</v>
      </c>
      <c r="G2" s="4" t="str">
        <f>VLOOKUP($D2,'FICHAS1 REVISTAS'!$A$2:$E$88,5,)</f>
        <v>L-1</v>
      </c>
    </row>
    <row r="3" spans="1:7" x14ac:dyDescent="0.2">
      <c r="A3">
        <f>A2+1</f>
        <v>2</v>
      </c>
      <c r="B3" t="str">
        <f>'FICHAS1 RAW'!A4</f>
        <v xml:space="preserve"> 1!PROHIBICION DEL TABAQUISMO SIN HUMO </v>
      </c>
      <c r="C3" t="str">
        <f t="shared" ref="C3:C66" si="0">IF(LEN(B3)&gt;1,RIGHT(B3,LEN(B3)-FIND("!",B3)),"NULL")</f>
        <v xml:space="preserve">PROHIBICION DEL TABAQUISMO SIN HUMO </v>
      </c>
      <c r="D3">
        <f t="shared" ref="D3:D66" si="1">IF(LEN(B3)&gt;1,_xlfn.NUMBERVALUE(MID(B3,1,FIND("!",B3)-1)),0)</f>
        <v>1</v>
      </c>
      <c r="E3" s="4" t="str">
        <f>VLOOKUP($D3,'FICHAS1 REVISTAS'!$A$2:$E$88,3,)</f>
        <v>JANO</v>
      </c>
      <c r="F3" s="4" t="str">
        <f>VLOOKUP($D3,'FICHAS1 REVISTAS'!$A$2:$E$88,4,)</f>
        <v>OCTUBRE 1987</v>
      </c>
      <c r="G3" s="4" t="str">
        <f>VLOOKUP($D3,'FICHAS1 REVISTAS'!$A$2:$E$88,5,)</f>
        <v>L-1</v>
      </c>
    </row>
    <row r="4" spans="1:7" x14ac:dyDescent="0.2">
      <c r="A4">
        <f t="shared" ref="A4:A67" si="2">A3+1</f>
        <v>3</v>
      </c>
      <c r="B4" t="str">
        <f>'FICHAS1 RAW'!A5</f>
        <v xml:space="preserve"> 1!CANCER Y ETICA </v>
      </c>
      <c r="C4" t="str">
        <f t="shared" si="0"/>
        <v xml:space="preserve">CANCER Y ETICA </v>
      </c>
      <c r="D4">
        <f t="shared" si="1"/>
        <v>1</v>
      </c>
      <c r="E4" s="4" t="str">
        <f>VLOOKUP($D4,'FICHAS1 REVISTAS'!$A$2:$E$88,3,)</f>
        <v>JANO</v>
      </c>
      <c r="F4" s="4" t="str">
        <f>VLOOKUP($D4,'FICHAS1 REVISTAS'!$A$2:$E$88,4,)</f>
        <v>OCTUBRE 1987</v>
      </c>
      <c r="G4" s="4" t="str">
        <f>VLOOKUP($D4,'FICHAS1 REVISTAS'!$A$2:$E$88,5,)</f>
        <v>L-1</v>
      </c>
    </row>
    <row r="5" spans="1:7" x14ac:dyDescent="0.2">
      <c r="A5">
        <f t="shared" si="2"/>
        <v>4</v>
      </c>
      <c r="B5" t="str">
        <f>'FICHAS1 RAW'!A6</f>
        <v xml:space="preserve"> 1!MORAL Y SIDA </v>
      </c>
      <c r="C5" t="str">
        <f t="shared" si="0"/>
        <v xml:space="preserve">MORAL Y SIDA </v>
      </c>
      <c r="D5">
        <f t="shared" si="1"/>
        <v>1</v>
      </c>
      <c r="E5" s="4" t="str">
        <f>VLOOKUP($D5,'FICHAS1 REVISTAS'!$A$2:$E$88,3,)</f>
        <v>JANO</v>
      </c>
      <c r="F5" s="4" t="str">
        <f>VLOOKUP($D5,'FICHAS1 REVISTAS'!$A$2:$E$88,4,)</f>
        <v>OCTUBRE 1987</v>
      </c>
      <c r="G5" s="4" t="str">
        <f>VLOOKUP($D5,'FICHAS1 REVISTAS'!$A$2:$E$88,5,)</f>
        <v>L-1</v>
      </c>
    </row>
    <row r="6" spans="1:7" x14ac:dyDescent="0.2">
      <c r="A6">
        <f t="shared" si="2"/>
        <v>5</v>
      </c>
      <c r="B6" t="str">
        <f>'FICHAS1 RAW'!A7</f>
        <v xml:space="preserve"> 2!LA LUCHA CONTRA LA ADICCION A LAS DROGAS </v>
      </c>
      <c r="C6" t="str">
        <f t="shared" si="0"/>
        <v xml:space="preserve">LA LUCHA CONTRA LA ADICCION A LAS DROGAS </v>
      </c>
      <c r="D6">
        <f t="shared" si="1"/>
        <v>2</v>
      </c>
      <c r="E6" s="4" t="str">
        <f>VLOOKUP($D6,'FICHAS1 REVISTAS'!$A$2:$E$88,3,)</f>
        <v>JANO</v>
      </c>
      <c r="F6" s="4" t="str">
        <f>VLOOKUP($D6,'FICHAS1 REVISTAS'!$A$2:$E$88,4,)</f>
        <v>NOVIEMBRE 1987</v>
      </c>
      <c r="G6" s="4" t="str">
        <f>VLOOKUP($D6,'FICHAS1 REVISTAS'!$A$2:$E$88,5,)</f>
        <v>L-2</v>
      </c>
    </row>
    <row r="7" spans="1:7" x14ac:dyDescent="0.2">
      <c r="A7">
        <f t="shared" si="2"/>
        <v>6</v>
      </c>
      <c r="B7" t="str">
        <f>'FICHAS1 RAW'!A8</f>
        <v xml:space="preserve"> 2!INSALUD Y LISTAS DE ESPERA </v>
      </c>
      <c r="C7" t="str">
        <f t="shared" si="0"/>
        <v xml:space="preserve">INSALUD Y LISTAS DE ESPERA </v>
      </c>
      <c r="D7">
        <f t="shared" si="1"/>
        <v>2</v>
      </c>
      <c r="E7" s="4" t="str">
        <f>VLOOKUP($D7,'FICHAS1 REVISTAS'!$A$2:$E$88,3,)</f>
        <v>JANO</v>
      </c>
      <c r="F7" s="4" t="str">
        <f>VLOOKUP($D7,'FICHAS1 REVISTAS'!$A$2:$E$88,4,)</f>
        <v>NOVIEMBRE 1987</v>
      </c>
      <c r="G7" s="4" t="str">
        <f>VLOOKUP($D7,'FICHAS1 REVISTAS'!$A$2:$E$88,5,)</f>
        <v>L-2</v>
      </c>
    </row>
    <row r="8" spans="1:7" x14ac:dyDescent="0.2">
      <c r="A8">
        <f t="shared" si="2"/>
        <v>7</v>
      </c>
      <c r="B8" t="str">
        <f>'FICHAS1 RAW'!A9</f>
        <v xml:space="preserve"> 2!FRANCIA: MEDICON TV </v>
      </c>
      <c r="C8" t="str">
        <f t="shared" si="0"/>
        <v xml:space="preserve">FRANCIA: MEDICON TV </v>
      </c>
      <c r="D8">
        <f t="shared" si="1"/>
        <v>2</v>
      </c>
      <c r="E8" s="4" t="str">
        <f>VLOOKUP($D8,'FICHAS1 REVISTAS'!$A$2:$E$88,3,)</f>
        <v>JANO</v>
      </c>
      <c r="F8" s="4" t="str">
        <f>VLOOKUP($D8,'FICHAS1 REVISTAS'!$A$2:$E$88,4,)</f>
        <v>NOVIEMBRE 1987</v>
      </c>
      <c r="G8" s="4" t="str">
        <f>VLOOKUP($D8,'FICHAS1 REVISTAS'!$A$2:$E$88,5,)</f>
        <v>L-2</v>
      </c>
    </row>
    <row r="9" spans="1:7" x14ac:dyDescent="0.2">
      <c r="A9">
        <f t="shared" si="2"/>
        <v>8</v>
      </c>
      <c r="B9" t="str">
        <f>'FICHAS1 RAW'!A10</f>
        <v xml:space="preserve"> 2!TRATAMIENTO DE LA DISFUNCION ERECTIL ORGANICA </v>
      </c>
      <c r="C9" t="str">
        <f t="shared" si="0"/>
        <v xml:space="preserve">TRATAMIENTO DE LA DISFUNCION ERECTIL ORGANICA </v>
      </c>
      <c r="D9">
        <f t="shared" si="1"/>
        <v>2</v>
      </c>
      <c r="E9" s="4" t="str">
        <f>VLOOKUP($D9,'FICHAS1 REVISTAS'!$A$2:$E$88,3,)</f>
        <v>JANO</v>
      </c>
      <c r="F9" s="4" t="str">
        <f>VLOOKUP($D9,'FICHAS1 REVISTAS'!$A$2:$E$88,4,)</f>
        <v>NOVIEMBRE 1987</v>
      </c>
      <c r="G9" s="4" t="str">
        <f>VLOOKUP($D9,'FICHAS1 REVISTAS'!$A$2:$E$88,5,)</f>
        <v>L-2</v>
      </c>
    </row>
    <row r="10" spans="1:7" x14ac:dyDescent="0.2">
      <c r="A10">
        <f t="shared" si="2"/>
        <v>9</v>
      </c>
      <c r="B10" t="str">
        <f>'FICHAS1 RAW'!A11</f>
        <v xml:space="preserve"> 2!ENFERMEDAD POR DEPOSITO DE CADENAS LIGERAS </v>
      </c>
      <c r="C10" t="str">
        <f t="shared" si="0"/>
        <v xml:space="preserve">ENFERMEDAD POR DEPOSITO DE CADENAS LIGERAS </v>
      </c>
      <c r="D10">
        <f t="shared" si="1"/>
        <v>2</v>
      </c>
      <c r="E10" s="4" t="str">
        <f>VLOOKUP($D10,'FICHAS1 REVISTAS'!$A$2:$E$88,3,)</f>
        <v>JANO</v>
      </c>
      <c r="F10" s="4" t="str">
        <f>VLOOKUP($D10,'FICHAS1 REVISTAS'!$A$2:$E$88,4,)</f>
        <v>NOVIEMBRE 1987</v>
      </c>
      <c r="G10" s="4" t="str">
        <f>VLOOKUP($D10,'FICHAS1 REVISTAS'!$A$2:$E$88,5,)</f>
        <v>L-2</v>
      </c>
    </row>
    <row r="11" spans="1:7" x14ac:dyDescent="0.2">
      <c r="A11">
        <f t="shared" si="2"/>
        <v>10</v>
      </c>
      <c r="B11" t="str">
        <f>'FICHAS1 RAW'!A12</f>
        <v xml:space="preserve"> 2!TOBILLO DEL FUTBOLISTA </v>
      </c>
      <c r="C11" t="str">
        <f t="shared" si="0"/>
        <v xml:space="preserve">TOBILLO DEL FUTBOLISTA </v>
      </c>
      <c r="D11">
        <f t="shared" si="1"/>
        <v>2</v>
      </c>
      <c r="E11" s="4" t="str">
        <f>VLOOKUP($D11,'FICHAS1 REVISTAS'!$A$2:$E$88,3,)</f>
        <v>JANO</v>
      </c>
      <c r="F11" s="4" t="str">
        <f>VLOOKUP($D11,'FICHAS1 REVISTAS'!$A$2:$E$88,4,)</f>
        <v>NOVIEMBRE 1987</v>
      </c>
      <c r="G11" s="4" t="str">
        <f>VLOOKUP($D11,'FICHAS1 REVISTAS'!$A$2:$E$88,5,)</f>
        <v>L-2</v>
      </c>
    </row>
    <row r="12" spans="1:7" x14ac:dyDescent="0.2">
      <c r="A12">
        <f t="shared" si="2"/>
        <v>11</v>
      </c>
      <c r="B12" t="str">
        <f>'FICHAS1 RAW'!A13</f>
        <v xml:space="preserve"> 2!JAPON: EL HEMISFERIO DOMINANTE DE UN NARCISISMO CIRCUNSPECTO </v>
      </c>
      <c r="C12" t="str">
        <f t="shared" si="0"/>
        <v xml:space="preserve">JAPON: EL HEMISFERIO DOMINANTE DE UN NARCISISMO CIRCUNSPECTO </v>
      </c>
      <c r="D12">
        <f t="shared" si="1"/>
        <v>2</v>
      </c>
      <c r="E12" s="4" t="str">
        <f>VLOOKUP($D12,'FICHAS1 REVISTAS'!$A$2:$E$88,3,)</f>
        <v>JANO</v>
      </c>
      <c r="F12" s="4" t="str">
        <f>VLOOKUP($D12,'FICHAS1 REVISTAS'!$A$2:$E$88,4,)</f>
        <v>NOVIEMBRE 1987</v>
      </c>
      <c r="G12" s="4" t="str">
        <f>VLOOKUP($D12,'FICHAS1 REVISTAS'!$A$2:$E$88,5,)</f>
        <v>L-2</v>
      </c>
    </row>
    <row r="13" spans="1:7" x14ac:dyDescent="0.2">
      <c r="A13">
        <f t="shared" si="2"/>
        <v>12</v>
      </c>
      <c r="B13" t="str">
        <f>'FICHAS1 RAW'!A14</f>
        <v xml:space="preserve"> 3!PROBLEMAS ETICOS DE LOS TRASPLANTES DE ORGANOS </v>
      </c>
      <c r="C13" t="str">
        <f t="shared" si="0"/>
        <v xml:space="preserve">PROBLEMAS ETICOS DE LOS TRASPLANTES DE ORGANOS </v>
      </c>
      <c r="D13">
        <f t="shared" si="1"/>
        <v>3</v>
      </c>
      <c r="E13" s="4" t="str">
        <f>VLOOKUP($D13,'FICHAS1 REVISTAS'!$A$2:$E$88,3,)</f>
        <v>JANO</v>
      </c>
      <c r="F13" s="4" t="str">
        <f>VLOOKUP($D13,'FICHAS1 REVISTAS'!$A$2:$E$88,4,)</f>
        <v>MARZO 1988</v>
      </c>
      <c r="G13" s="4" t="str">
        <f>VLOOKUP($D13,'FICHAS1 REVISTAS'!$A$2:$E$88,5,)</f>
        <v>L-3</v>
      </c>
    </row>
    <row r="14" spans="1:7" x14ac:dyDescent="0.2">
      <c r="A14">
        <f t="shared" si="2"/>
        <v>13</v>
      </c>
      <c r="B14" t="str">
        <f>'FICHAS1 RAW'!A15</f>
        <v xml:space="preserve"> 3!MEDICINA Y DEPORTE EN LA RFA </v>
      </c>
      <c r="C14" t="str">
        <f t="shared" si="0"/>
        <v xml:space="preserve">MEDICINA Y DEPORTE EN LA RFA </v>
      </c>
      <c r="D14">
        <f t="shared" si="1"/>
        <v>3</v>
      </c>
      <c r="E14" s="4" t="str">
        <f>VLOOKUP($D14,'FICHAS1 REVISTAS'!$A$2:$E$88,3,)</f>
        <v>JANO</v>
      </c>
      <c r="F14" s="4" t="str">
        <f>VLOOKUP($D14,'FICHAS1 REVISTAS'!$A$2:$E$88,4,)</f>
        <v>MARZO 1988</v>
      </c>
      <c r="G14" s="4" t="str">
        <f>VLOOKUP($D14,'FICHAS1 REVISTAS'!$A$2:$E$88,5,)</f>
        <v>L-3</v>
      </c>
    </row>
    <row r="15" spans="1:7" x14ac:dyDescent="0.2">
      <c r="A15">
        <f t="shared" si="2"/>
        <v>14</v>
      </c>
      <c r="B15" t="str">
        <f>'FICHAS1 RAW'!A16</f>
        <v xml:space="preserve"> 3!EL ROL MEDICO EN LA RELIGION JAPONESA </v>
      </c>
      <c r="C15" t="str">
        <f t="shared" si="0"/>
        <v xml:space="preserve">EL ROL MEDICO EN LA RELIGION JAPONESA </v>
      </c>
      <c r="D15">
        <f t="shared" si="1"/>
        <v>3</v>
      </c>
      <c r="E15" s="4" t="str">
        <f>VLOOKUP($D15,'FICHAS1 REVISTAS'!$A$2:$E$88,3,)</f>
        <v>JANO</v>
      </c>
      <c r="F15" s="4" t="str">
        <f>VLOOKUP($D15,'FICHAS1 REVISTAS'!$A$2:$E$88,4,)</f>
        <v>MARZO 1988</v>
      </c>
      <c r="G15" s="4" t="str">
        <f>VLOOKUP($D15,'FICHAS1 REVISTAS'!$A$2:$E$88,5,)</f>
        <v>L-3</v>
      </c>
    </row>
    <row r="16" spans="1:7" x14ac:dyDescent="0.2">
      <c r="A16">
        <f t="shared" si="2"/>
        <v>15</v>
      </c>
      <c r="B16" t="str">
        <f>'FICHAS1 RAW'!A17</f>
        <v xml:space="preserve"> 3!CORTICOTERAPIA TOPICA </v>
      </c>
      <c r="C16" t="str">
        <f t="shared" si="0"/>
        <v xml:space="preserve">CORTICOTERAPIA TOPICA </v>
      </c>
      <c r="D16">
        <f t="shared" si="1"/>
        <v>3</v>
      </c>
      <c r="E16" s="4" t="str">
        <f>VLOOKUP($D16,'FICHAS1 REVISTAS'!$A$2:$E$88,3,)</f>
        <v>JANO</v>
      </c>
      <c r="F16" s="4" t="str">
        <f>VLOOKUP($D16,'FICHAS1 REVISTAS'!$A$2:$E$88,4,)</f>
        <v>MARZO 1988</v>
      </c>
      <c r="G16" s="4" t="str">
        <f>VLOOKUP($D16,'FICHAS1 REVISTAS'!$A$2:$E$88,5,)</f>
        <v>L-3</v>
      </c>
    </row>
    <row r="17" spans="1:7" x14ac:dyDescent="0.2">
      <c r="A17">
        <f t="shared" si="2"/>
        <v>16</v>
      </c>
      <c r="B17" t="str">
        <f>'FICHAS1 RAW'!A18</f>
        <v xml:space="preserve"> 3!HEMORROIDES </v>
      </c>
      <c r="C17" t="str">
        <f t="shared" si="0"/>
        <v xml:space="preserve">HEMORROIDES </v>
      </c>
      <c r="D17">
        <f t="shared" si="1"/>
        <v>3</v>
      </c>
      <c r="E17" s="4" t="str">
        <f>VLOOKUP($D17,'FICHAS1 REVISTAS'!$A$2:$E$88,3,)</f>
        <v>JANO</v>
      </c>
      <c r="F17" s="4" t="str">
        <f>VLOOKUP($D17,'FICHAS1 REVISTAS'!$A$2:$E$88,4,)</f>
        <v>MARZO 1988</v>
      </c>
      <c r="G17" s="4" t="str">
        <f>VLOOKUP($D17,'FICHAS1 REVISTAS'!$A$2:$E$88,5,)</f>
        <v>L-3</v>
      </c>
    </row>
    <row r="18" spans="1:7" x14ac:dyDescent="0.2">
      <c r="A18">
        <f t="shared" si="2"/>
        <v>17</v>
      </c>
      <c r="B18" t="str">
        <f>'FICHAS1 RAW'!A19</f>
        <v xml:space="preserve"> 3!FARMACOLOGIA DE LA MOVILIDAD DIGESTIVA </v>
      </c>
      <c r="C18" t="str">
        <f t="shared" si="0"/>
        <v xml:space="preserve">FARMACOLOGIA DE LA MOVILIDAD DIGESTIVA </v>
      </c>
      <c r="D18">
        <f t="shared" si="1"/>
        <v>3</v>
      </c>
      <c r="E18" s="4" t="str">
        <f>VLOOKUP($D18,'FICHAS1 REVISTAS'!$A$2:$E$88,3,)</f>
        <v>JANO</v>
      </c>
      <c r="F18" s="4" t="str">
        <f>VLOOKUP($D18,'FICHAS1 REVISTAS'!$A$2:$E$88,4,)</f>
        <v>MARZO 1988</v>
      </c>
      <c r="G18" s="4" t="str">
        <f>VLOOKUP($D18,'FICHAS1 REVISTAS'!$A$2:$E$88,5,)</f>
        <v>L-3</v>
      </c>
    </row>
    <row r="19" spans="1:7" x14ac:dyDescent="0.2">
      <c r="A19">
        <f t="shared" si="2"/>
        <v>18</v>
      </c>
      <c r="B19" t="str">
        <f>'FICHAS1 RAW'!A20</f>
        <v xml:space="preserve"> 3!CORTICOIDES </v>
      </c>
      <c r="C19" t="str">
        <f t="shared" si="0"/>
        <v xml:space="preserve">CORTICOIDES </v>
      </c>
      <c r="D19">
        <f t="shared" si="1"/>
        <v>3</v>
      </c>
      <c r="E19" s="4" t="str">
        <f>VLOOKUP($D19,'FICHAS1 REVISTAS'!$A$2:$E$88,3,)</f>
        <v>JANO</v>
      </c>
      <c r="F19" s="4" t="str">
        <f>VLOOKUP($D19,'FICHAS1 REVISTAS'!$A$2:$E$88,4,)</f>
        <v>MARZO 1988</v>
      </c>
      <c r="G19" s="4" t="str">
        <f>VLOOKUP($D19,'FICHAS1 REVISTAS'!$A$2:$E$88,5,)</f>
        <v>L-3</v>
      </c>
    </row>
    <row r="20" spans="1:7" x14ac:dyDescent="0.2">
      <c r="A20">
        <f t="shared" si="2"/>
        <v>19</v>
      </c>
      <c r="B20" t="str">
        <f>'FICHAS1 RAW'!A21</f>
        <v xml:space="preserve"> 3!TRATAMIENTO URGENTE DE LA ANAFILAXIS </v>
      </c>
      <c r="C20" t="str">
        <f t="shared" si="0"/>
        <v xml:space="preserve">TRATAMIENTO URGENTE DE LA ANAFILAXIS </v>
      </c>
      <c r="D20">
        <f t="shared" si="1"/>
        <v>3</v>
      </c>
      <c r="E20" s="4" t="str">
        <f>VLOOKUP($D20,'FICHAS1 REVISTAS'!$A$2:$E$88,3,)</f>
        <v>JANO</v>
      </c>
      <c r="F20" s="4" t="str">
        <f>VLOOKUP($D20,'FICHAS1 REVISTAS'!$A$2:$E$88,4,)</f>
        <v>MARZO 1988</v>
      </c>
      <c r="G20" s="4" t="str">
        <f>VLOOKUP($D20,'FICHAS1 REVISTAS'!$A$2:$E$88,5,)</f>
        <v>L-3</v>
      </c>
    </row>
    <row r="21" spans="1:7" x14ac:dyDescent="0.2">
      <c r="A21">
        <f t="shared" si="2"/>
        <v>20</v>
      </c>
      <c r="B21" t="str">
        <f>'FICHAS1 RAW'!A22</f>
        <v xml:space="preserve"> 3!ACTITUD ANTE UNA PROTEINURIA </v>
      </c>
      <c r="C21" t="str">
        <f t="shared" si="0"/>
        <v xml:space="preserve">ACTITUD ANTE UNA PROTEINURIA </v>
      </c>
      <c r="D21">
        <f t="shared" si="1"/>
        <v>3</v>
      </c>
      <c r="E21" s="4" t="str">
        <f>VLOOKUP($D21,'FICHAS1 REVISTAS'!$A$2:$E$88,3,)</f>
        <v>JANO</v>
      </c>
      <c r="F21" s="4" t="str">
        <f>VLOOKUP($D21,'FICHAS1 REVISTAS'!$A$2:$E$88,4,)</f>
        <v>MARZO 1988</v>
      </c>
      <c r="G21" s="4" t="str">
        <f>VLOOKUP($D21,'FICHAS1 REVISTAS'!$A$2:$E$88,5,)</f>
        <v>L-3</v>
      </c>
    </row>
    <row r="22" spans="1:7" x14ac:dyDescent="0.2">
      <c r="A22">
        <f t="shared" si="2"/>
        <v>21</v>
      </c>
      <c r="B22" t="str">
        <f>'FICHAS1 RAW'!A23</f>
        <v xml:space="preserve"> 3!OBLITO </v>
      </c>
      <c r="C22" t="str">
        <f t="shared" si="0"/>
        <v xml:space="preserve">OBLITO </v>
      </c>
      <c r="D22">
        <f t="shared" si="1"/>
        <v>3</v>
      </c>
      <c r="E22" s="4" t="str">
        <f>VLOOKUP($D22,'FICHAS1 REVISTAS'!$A$2:$E$88,3,)</f>
        <v>JANO</v>
      </c>
      <c r="F22" s="4" t="str">
        <f>VLOOKUP($D22,'FICHAS1 REVISTAS'!$A$2:$E$88,4,)</f>
        <v>MARZO 1988</v>
      </c>
      <c r="G22" s="4" t="str">
        <f>VLOOKUP($D22,'FICHAS1 REVISTAS'!$A$2:$E$88,5,)</f>
        <v>L-3</v>
      </c>
    </row>
    <row r="23" spans="1:7" x14ac:dyDescent="0.2">
      <c r="A23">
        <f t="shared" si="2"/>
        <v>22</v>
      </c>
      <c r="B23" t="str">
        <f>'FICHAS1 RAW'!A24</f>
        <v xml:space="preserve"> 4!BENEFICIOS DEL SIDA </v>
      </c>
      <c r="C23" t="str">
        <f t="shared" si="0"/>
        <v xml:space="preserve">BENEFICIOS DEL SIDA </v>
      </c>
      <c r="D23">
        <f t="shared" si="1"/>
        <v>4</v>
      </c>
      <c r="E23" s="4" t="str">
        <f>VLOOKUP($D23,'FICHAS1 REVISTAS'!$A$2:$E$88,3,)</f>
        <v>JANO</v>
      </c>
      <c r="F23" s="4" t="str">
        <f>VLOOKUP($D23,'FICHAS1 REVISTAS'!$A$2:$E$88,4,)</f>
        <v>ABRIL 1988</v>
      </c>
      <c r="G23" s="4" t="str">
        <f>VLOOKUP($D23,'FICHAS1 REVISTAS'!$A$2:$E$88,5,)</f>
        <v>L-4</v>
      </c>
    </row>
    <row r="24" spans="1:7" x14ac:dyDescent="0.2">
      <c r="A24">
        <f t="shared" si="2"/>
        <v>23</v>
      </c>
      <c r="B24" t="str">
        <f>'FICHAS1 RAW'!A25</f>
        <v xml:space="preserve"> 4!FACTORES DE RIESGO CORONARIO EN JAPON </v>
      </c>
      <c r="C24" t="str">
        <f t="shared" si="0"/>
        <v xml:space="preserve">FACTORES DE RIESGO CORONARIO EN JAPON </v>
      </c>
      <c r="D24">
        <f t="shared" si="1"/>
        <v>4</v>
      </c>
      <c r="E24" s="4" t="str">
        <f>VLOOKUP($D24,'FICHAS1 REVISTAS'!$A$2:$E$88,3,)</f>
        <v>JANO</v>
      </c>
      <c r="F24" s="4" t="str">
        <f>VLOOKUP($D24,'FICHAS1 REVISTAS'!$A$2:$E$88,4,)</f>
        <v>ABRIL 1988</v>
      </c>
      <c r="G24" s="4" t="str">
        <f>VLOOKUP($D24,'FICHAS1 REVISTAS'!$A$2:$E$88,5,)</f>
        <v>L-4</v>
      </c>
    </row>
    <row r="25" spans="1:7" x14ac:dyDescent="0.2">
      <c r="A25">
        <f t="shared" si="2"/>
        <v>24</v>
      </c>
      <c r="B25" t="str">
        <f>'FICHAS1 RAW'!A26</f>
        <v xml:space="preserve"> 4!ANTICONVULSIONANTES </v>
      </c>
      <c r="C25" t="str">
        <f t="shared" si="0"/>
        <v xml:space="preserve">ANTICONVULSIONANTES </v>
      </c>
      <c r="D25">
        <f t="shared" si="1"/>
        <v>4</v>
      </c>
      <c r="E25" s="4" t="str">
        <f>VLOOKUP($D25,'FICHAS1 REVISTAS'!$A$2:$E$88,3,)</f>
        <v>JANO</v>
      </c>
      <c r="F25" s="4" t="str">
        <f>VLOOKUP($D25,'FICHAS1 REVISTAS'!$A$2:$E$88,4,)</f>
        <v>ABRIL 1988</v>
      </c>
      <c r="G25" s="4" t="str">
        <f>VLOOKUP($D25,'FICHAS1 REVISTAS'!$A$2:$E$88,5,)</f>
        <v>L-4</v>
      </c>
    </row>
    <row r="26" spans="1:7" x14ac:dyDescent="0.2">
      <c r="A26">
        <f t="shared" si="2"/>
        <v>25</v>
      </c>
      <c r="B26" t="str">
        <f>'FICHAS1 RAW'!A27</f>
        <v xml:space="preserve"> 4!APLICACIONES CLINICAS DE LA HORMONA LIBERADORA DE GONADOTROFINAS Y SUS      ANALOGOS </v>
      </c>
      <c r="C26" t="str">
        <f t="shared" si="0"/>
        <v xml:space="preserve">APLICACIONES CLINICAS DE LA HORMONA LIBERADORA DE GONADOTROFINAS Y SUS      ANALOGOS </v>
      </c>
      <c r="D26">
        <f t="shared" si="1"/>
        <v>4</v>
      </c>
      <c r="E26" s="4" t="str">
        <f>VLOOKUP($D26,'FICHAS1 REVISTAS'!$A$2:$E$88,3,)</f>
        <v>JANO</v>
      </c>
      <c r="F26" s="4" t="str">
        <f>VLOOKUP($D26,'FICHAS1 REVISTAS'!$A$2:$E$88,4,)</f>
        <v>ABRIL 1988</v>
      </c>
      <c r="G26" s="4" t="str">
        <f>VLOOKUP($D26,'FICHAS1 REVISTAS'!$A$2:$E$88,5,)</f>
        <v>L-4</v>
      </c>
    </row>
    <row r="27" spans="1:7" x14ac:dyDescent="0.2">
      <c r="A27">
        <f t="shared" si="2"/>
        <v>26</v>
      </c>
      <c r="B27" t="str">
        <f>'FICHAS1 RAW'!A28</f>
        <v xml:space="preserve"> 4!EVOLUCION HISTORICA DE LA CIENCIA DE LOS ORDENADORES </v>
      </c>
      <c r="C27" t="str">
        <f t="shared" si="0"/>
        <v xml:space="preserve">EVOLUCION HISTORICA DE LA CIENCIA DE LOS ORDENADORES </v>
      </c>
      <c r="D27">
        <f t="shared" si="1"/>
        <v>4</v>
      </c>
      <c r="E27" s="4" t="str">
        <f>VLOOKUP($D27,'FICHAS1 REVISTAS'!$A$2:$E$88,3,)</f>
        <v>JANO</v>
      </c>
      <c r="F27" s="4" t="str">
        <f>VLOOKUP($D27,'FICHAS1 REVISTAS'!$A$2:$E$88,4,)</f>
        <v>ABRIL 1988</v>
      </c>
      <c r="G27" s="4" t="str">
        <f>VLOOKUP($D27,'FICHAS1 REVISTAS'!$A$2:$E$88,5,)</f>
        <v>L-4</v>
      </c>
    </row>
    <row r="28" spans="1:7" x14ac:dyDescent="0.2">
      <c r="A28">
        <f t="shared" si="2"/>
        <v>27</v>
      </c>
      <c r="B28" t="str">
        <f>'FICHAS1 RAW'!A29</f>
        <v xml:space="preserve"> 5!PREHISTORIA E HISTORIA DE LOS JUEGOS OLIMPICOS </v>
      </c>
      <c r="C28" t="str">
        <f t="shared" si="0"/>
        <v xml:space="preserve">PREHISTORIA E HISTORIA DE LOS JUEGOS OLIMPICOS </v>
      </c>
      <c r="D28">
        <f t="shared" si="1"/>
        <v>5</v>
      </c>
      <c r="E28" s="4" t="str">
        <f>VLOOKUP($D28,'FICHAS1 REVISTAS'!$A$2:$E$88,3,)</f>
        <v>JANO</v>
      </c>
      <c r="F28" s="4" t="str">
        <f>VLOOKUP($D28,'FICHAS1 REVISTAS'!$A$2:$E$88,4,)</f>
        <v>MARZO 1988</v>
      </c>
      <c r="G28" s="4" t="str">
        <f>VLOOKUP($D28,'FICHAS1 REVISTAS'!$A$2:$E$88,5,)</f>
        <v>L-3</v>
      </c>
    </row>
    <row r="29" spans="1:7" x14ac:dyDescent="0.2">
      <c r="A29">
        <f t="shared" si="2"/>
        <v>28</v>
      </c>
      <c r="B29" t="str">
        <f>'FICHAS1 RAW'!A30</f>
        <v xml:space="preserve"> 6!TRANSPLANTE DE MEDULA OSEA, PASADO, PRESENTE Y FUTURO </v>
      </c>
      <c r="C29" t="str">
        <f t="shared" si="0"/>
        <v xml:space="preserve">TRANSPLANTE DE MEDULA OSEA, PASADO, PRESENTE Y FUTURO </v>
      </c>
      <c r="D29">
        <f t="shared" si="1"/>
        <v>6</v>
      </c>
      <c r="E29" s="4" t="str">
        <f>VLOOKUP($D29,'FICHAS1 REVISTAS'!$A$2:$E$88,3,)</f>
        <v>JANO</v>
      </c>
      <c r="F29" s="4" t="str">
        <f>VLOOKUP($D29,'FICHAS1 REVISTAS'!$A$2:$E$88,4,)</f>
        <v>OCTUBRE 1988</v>
      </c>
      <c r="G29" s="4" t="str">
        <f>VLOOKUP($D29,'FICHAS1 REVISTAS'!$A$2:$E$88,5,)</f>
        <v>L-5</v>
      </c>
    </row>
    <row r="30" spans="1:7" x14ac:dyDescent="0.2">
      <c r="A30">
        <f t="shared" si="2"/>
        <v>29</v>
      </c>
      <c r="B30" t="str">
        <f>'FICHAS1 RAW'!A31</f>
        <v xml:space="preserve"> 6!EL SIDA Y LAS COMPA´IAS DE SEGUROS </v>
      </c>
      <c r="C30" t="str">
        <f t="shared" si="0"/>
        <v xml:space="preserve">EL SIDA Y LAS COMPA´IAS DE SEGUROS </v>
      </c>
      <c r="D30">
        <f t="shared" si="1"/>
        <v>6</v>
      </c>
      <c r="E30" s="4" t="str">
        <f>VLOOKUP($D30,'FICHAS1 REVISTAS'!$A$2:$E$88,3,)</f>
        <v>JANO</v>
      </c>
      <c r="F30" s="4" t="str">
        <f>VLOOKUP($D30,'FICHAS1 REVISTAS'!$A$2:$E$88,4,)</f>
        <v>OCTUBRE 1988</v>
      </c>
      <c r="G30" s="4" t="str">
        <f>VLOOKUP($D30,'FICHAS1 REVISTAS'!$A$2:$E$88,5,)</f>
        <v>L-5</v>
      </c>
    </row>
    <row r="31" spans="1:7" x14ac:dyDescent="0.2">
      <c r="A31">
        <f t="shared" si="2"/>
        <v>30</v>
      </c>
      <c r="B31" t="str">
        <f>'FICHAS1 RAW'!A32</f>
        <v xml:space="preserve"> 6!EL SIDA AVANZA EN AMERICA LATINA </v>
      </c>
      <c r="C31" t="str">
        <f t="shared" si="0"/>
        <v xml:space="preserve">EL SIDA AVANZA EN AMERICA LATINA </v>
      </c>
      <c r="D31">
        <f t="shared" si="1"/>
        <v>6</v>
      </c>
      <c r="E31" s="4" t="str">
        <f>VLOOKUP($D31,'FICHAS1 REVISTAS'!$A$2:$E$88,3,)</f>
        <v>JANO</v>
      </c>
      <c r="F31" s="4" t="str">
        <f>VLOOKUP($D31,'FICHAS1 REVISTAS'!$A$2:$E$88,4,)</f>
        <v>OCTUBRE 1988</v>
      </c>
      <c r="G31" s="4" t="str">
        <f>VLOOKUP($D31,'FICHAS1 REVISTAS'!$A$2:$E$88,5,)</f>
        <v>L-5</v>
      </c>
    </row>
    <row r="32" spans="1:7" x14ac:dyDescent="0.2">
      <c r="A32">
        <f t="shared" si="2"/>
        <v>31</v>
      </c>
      <c r="B32" t="str">
        <f>'FICHAS1 RAW'!A33</f>
        <v xml:space="preserve"> 6!INTERFERON INTRO A </v>
      </c>
      <c r="C32" t="str">
        <f t="shared" si="0"/>
        <v xml:space="preserve">INTERFERON INTRO A </v>
      </c>
      <c r="D32">
        <f t="shared" si="1"/>
        <v>6</v>
      </c>
      <c r="E32" s="4" t="str">
        <f>VLOOKUP($D32,'FICHAS1 REVISTAS'!$A$2:$E$88,3,)</f>
        <v>JANO</v>
      </c>
      <c r="F32" s="4" t="str">
        <f>VLOOKUP($D32,'FICHAS1 REVISTAS'!$A$2:$E$88,4,)</f>
        <v>OCTUBRE 1988</v>
      </c>
      <c r="G32" s="4" t="str">
        <f>VLOOKUP($D32,'FICHAS1 REVISTAS'!$A$2:$E$88,5,)</f>
        <v>L-5</v>
      </c>
    </row>
    <row r="33" spans="1:7" x14ac:dyDescent="0.2">
      <c r="A33">
        <f t="shared" si="2"/>
        <v>32</v>
      </c>
      <c r="B33" t="str">
        <f>'FICHAS1 RAW'!A34</f>
        <v xml:space="preserve"> 6!CANCER DEL CANAL ANAL </v>
      </c>
      <c r="C33" t="str">
        <f t="shared" si="0"/>
        <v xml:space="preserve">CANCER DEL CANAL ANAL </v>
      </c>
      <c r="D33">
        <f t="shared" si="1"/>
        <v>6</v>
      </c>
      <c r="E33" s="4" t="str">
        <f>VLOOKUP($D33,'FICHAS1 REVISTAS'!$A$2:$E$88,3,)</f>
        <v>JANO</v>
      </c>
      <c r="F33" s="4" t="str">
        <f>VLOOKUP($D33,'FICHAS1 REVISTAS'!$A$2:$E$88,4,)</f>
        <v>OCTUBRE 1988</v>
      </c>
      <c r="G33" s="4" t="str">
        <f>VLOOKUP($D33,'FICHAS1 REVISTAS'!$A$2:$E$88,5,)</f>
        <v>L-5</v>
      </c>
    </row>
    <row r="34" spans="1:7" x14ac:dyDescent="0.2">
      <c r="A34">
        <f t="shared" si="2"/>
        <v>33</v>
      </c>
      <c r="B34" t="str">
        <f>'FICHAS1 RAW'!A35</f>
        <v xml:space="preserve"> 6!ENFERMEDAD DE LAS CELULAS FALCIFORMES (DREPANOCITOSIS) </v>
      </c>
      <c r="C34" t="str">
        <f t="shared" si="0"/>
        <v xml:space="preserve">ENFERMEDAD DE LAS CELULAS FALCIFORMES (DREPANOCITOSIS) </v>
      </c>
      <c r="D34">
        <f t="shared" si="1"/>
        <v>6</v>
      </c>
      <c r="E34" s="4" t="str">
        <f>VLOOKUP($D34,'FICHAS1 REVISTAS'!$A$2:$E$88,3,)</f>
        <v>JANO</v>
      </c>
      <c r="F34" s="4" t="str">
        <f>VLOOKUP($D34,'FICHAS1 REVISTAS'!$A$2:$E$88,4,)</f>
        <v>OCTUBRE 1988</v>
      </c>
      <c r="G34" s="4" t="str">
        <f>VLOOKUP($D34,'FICHAS1 REVISTAS'!$A$2:$E$88,5,)</f>
        <v>L-5</v>
      </c>
    </row>
    <row r="35" spans="1:7" x14ac:dyDescent="0.2">
      <c r="A35">
        <f t="shared" si="2"/>
        <v>34</v>
      </c>
      <c r="B35" t="str">
        <f>'FICHAS1 RAW'!A36</f>
        <v xml:space="preserve"> 6!PERMEABILIDAD DE LA PIEL. ASPECTO TEORICOS Y EXPERIMENTALES </v>
      </c>
      <c r="C35" t="str">
        <f t="shared" si="0"/>
        <v xml:space="preserve">PERMEABILIDAD DE LA PIEL. ASPECTO TEORICOS Y EXPERIMENTALES </v>
      </c>
      <c r="D35">
        <f t="shared" si="1"/>
        <v>6</v>
      </c>
      <c r="E35" s="4" t="str">
        <f>VLOOKUP($D35,'FICHAS1 REVISTAS'!$A$2:$E$88,3,)</f>
        <v>JANO</v>
      </c>
      <c r="F35" s="4" t="str">
        <f>VLOOKUP($D35,'FICHAS1 REVISTAS'!$A$2:$E$88,4,)</f>
        <v>OCTUBRE 1988</v>
      </c>
      <c r="G35" s="4" t="str">
        <f>VLOOKUP($D35,'FICHAS1 REVISTAS'!$A$2:$E$88,5,)</f>
        <v>L-5</v>
      </c>
    </row>
    <row r="36" spans="1:7" x14ac:dyDescent="0.2">
      <c r="A36">
        <f t="shared" si="2"/>
        <v>35</v>
      </c>
      <c r="B36" t="str">
        <f>'FICHAS1 RAW'!A37</f>
        <v xml:space="preserve"> 6!TRATAMIENTO DE LA ENFERMEDAD DE HODGKING </v>
      </c>
      <c r="C36" t="str">
        <f t="shared" si="0"/>
        <v xml:space="preserve">TRATAMIENTO DE LA ENFERMEDAD DE HODGKING </v>
      </c>
      <c r="D36">
        <f t="shared" si="1"/>
        <v>6</v>
      </c>
      <c r="E36" s="4" t="str">
        <f>VLOOKUP($D36,'FICHAS1 REVISTAS'!$A$2:$E$88,3,)</f>
        <v>JANO</v>
      </c>
      <c r="F36" s="4" t="str">
        <f>VLOOKUP($D36,'FICHAS1 REVISTAS'!$A$2:$E$88,4,)</f>
        <v>OCTUBRE 1988</v>
      </c>
      <c r="G36" s="4" t="str">
        <f>VLOOKUP($D36,'FICHAS1 REVISTAS'!$A$2:$E$88,5,)</f>
        <v>L-5</v>
      </c>
    </row>
    <row r="37" spans="1:7" x14ac:dyDescent="0.2">
      <c r="A37">
        <f t="shared" si="2"/>
        <v>36</v>
      </c>
      <c r="B37" t="str">
        <f>'FICHAS1 RAW'!A38</f>
        <v xml:space="preserve"> 6!URGENCIAS TELEFONICAS </v>
      </c>
      <c r="C37" t="str">
        <f t="shared" si="0"/>
        <v xml:space="preserve">URGENCIAS TELEFONICAS </v>
      </c>
      <c r="D37">
        <f t="shared" si="1"/>
        <v>6</v>
      </c>
      <c r="E37" s="4" t="str">
        <f>VLOOKUP($D37,'FICHAS1 REVISTAS'!$A$2:$E$88,3,)</f>
        <v>JANO</v>
      </c>
      <c r="F37" s="4" t="str">
        <f>VLOOKUP($D37,'FICHAS1 REVISTAS'!$A$2:$E$88,4,)</f>
        <v>OCTUBRE 1988</v>
      </c>
      <c r="G37" s="4" t="str">
        <f>VLOOKUP($D37,'FICHAS1 REVISTAS'!$A$2:$E$88,5,)</f>
        <v>L-5</v>
      </c>
    </row>
    <row r="38" spans="1:7" x14ac:dyDescent="0.2">
      <c r="A38">
        <f t="shared" si="2"/>
        <v>37</v>
      </c>
      <c r="B38" t="str">
        <f>'FICHAS1 RAW'!A39</f>
        <v xml:space="preserve"> 6!ACTITUD ANTE UNA HEPATOMEGALIA AISLADA </v>
      </c>
      <c r="C38" t="str">
        <f t="shared" si="0"/>
        <v xml:space="preserve">ACTITUD ANTE UNA HEPATOMEGALIA AISLADA </v>
      </c>
      <c r="D38">
        <f t="shared" si="1"/>
        <v>6</v>
      </c>
      <c r="E38" s="4" t="str">
        <f>VLOOKUP($D38,'FICHAS1 REVISTAS'!$A$2:$E$88,3,)</f>
        <v>JANO</v>
      </c>
      <c r="F38" s="4" t="str">
        <f>VLOOKUP($D38,'FICHAS1 REVISTAS'!$A$2:$E$88,4,)</f>
        <v>OCTUBRE 1988</v>
      </c>
      <c r="G38" s="4" t="str">
        <f>VLOOKUP($D38,'FICHAS1 REVISTAS'!$A$2:$E$88,5,)</f>
        <v>L-5</v>
      </c>
    </row>
    <row r="39" spans="1:7" x14ac:dyDescent="0.2">
      <c r="A39">
        <f t="shared" si="2"/>
        <v>38</v>
      </c>
      <c r="B39" t="str">
        <f>'FICHAS1 RAW'!A40</f>
        <v xml:space="preserve"> 7!ANESTESIOLOGIA Y REANIMACION </v>
      </c>
      <c r="C39" t="str">
        <f t="shared" si="0"/>
        <v xml:space="preserve">ANESTESIOLOGIA Y REANIMACION </v>
      </c>
      <c r="D39">
        <f t="shared" si="1"/>
        <v>7</v>
      </c>
      <c r="E39" s="4" t="str">
        <f>VLOOKUP($D39,'FICHAS1 REVISTAS'!$A$2:$E$88,3,)</f>
        <v>JANO</v>
      </c>
      <c r="F39" s="4" t="str">
        <f>VLOOKUP($D39,'FICHAS1 REVISTAS'!$A$2:$E$88,4,)</f>
        <v>NOVIEMBRE 1988</v>
      </c>
      <c r="G39" s="4" t="str">
        <f>VLOOKUP($D39,'FICHAS1 REVISTAS'!$A$2:$E$88,5,)</f>
        <v>L-6</v>
      </c>
    </row>
    <row r="40" spans="1:7" x14ac:dyDescent="0.2">
      <c r="A40">
        <f t="shared" si="2"/>
        <v>39</v>
      </c>
      <c r="B40" t="str">
        <f>'FICHAS1 RAW'!A41</f>
        <v xml:space="preserve"> 7!MANEJO ANESTESICO DEL PACIENTE CON INSUFICIENCIA CORONARIA </v>
      </c>
      <c r="C40" t="str">
        <f t="shared" si="0"/>
        <v xml:space="preserve">MANEJO ANESTESICO DEL PACIENTE CON INSUFICIENCIA CORONARIA </v>
      </c>
      <c r="D40">
        <f t="shared" si="1"/>
        <v>7</v>
      </c>
      <c r="E40" s="4" t="str">
        <f>VLOOKUP($D40,'FICHAS1 REVISTAS'!$A$2:$E$88,3,)</f>
        <v>JANO</v>
      </c>
      <c r="F40" s="4" t="str">
        <f>VLOOKUP($D40,'FICHAS1 REVISTAS'!$A$2:$E$88,4,)</f>
        <v>NOVIEMBRE 1988</v>
      </c>
      <c r="G40" s="4" t="str">
        <f>VLOOKUP($D40,'FICHAS1 REVISTAS'!$A$2:$E$88,5,)</f>
        <v>L-6</v>
      </c>
    </row>
    <row r="41" spans="1:7" x14ac:dyDescent="0.2">
      <c r="A41">
        <f t="shared" si="2"/>
        <v>40</v>
      </c>
      <c r="B41" t="str">
        <f>'FICHAS1 RAW'!A42</f>
        <v xml:space="preserve"> 7!INSUFICIENCIA RESPIRATORIA Y ANESTESIA </v>
      </c>
      <c r="C41" t="str">
        <f t="shared" si="0"/>
        <v xml:space="preserve">INSUFICIENCIA RESPIRATORIA Y ANESTESIA </v>
      </c>
      <c r="D41">
        <f t="shared" si="1"/>
        <v>7</v>
      </c>
      <c r="E41" s="4" t="str">
        <f>VLOOKUP($D41,'FICHAS1 REVISTAS'!$A$2:$E$88,3,)</f>
        <v>JANO</v>
      </c>
      <c r="F41" s="4" t="str">
        <f>VLOOKUP($D41,'FICHAS1 REVISTAS'!$A$2:$E$88,4,)</f>
        <v>NOVIEMBRE 1988</v>
      </c>
      <c r="G41" s="4" t="str">
        <f>VLOOKUP($D41,'FICHAS1 REVISTAS'!$A$2:$E$88,5,)</f>
        <v>L-6</v>
      </c>
    </row>
    <row r="42" spans="1:7" x14ac:dyDescent="0.2">
      <c r="A42">
        <f t="shared" si="2"/>
        <v>41</v>
      </c>
      <c r="B42" t="str">
        <f>'FICHAS1 RAW'!A43</f>
        <v xml:space="preserve"> 7!UNIDADES DE RECUPERACION Y REANIMACION POSTOPERATORIA </v>
      </c>
      <c r="C42" t="str">
        <f t="shared" si="0"/>
        <v xml:space="preserve">UNIDADES DE RECUPERACION Y REANIMACION POSTOPERATORIA </v>
      </c>
      <c r="D42">
        <f t="shared" si="1"/>
        <v>7</v>
      </c>
      <c r="E42" s="4" t="str">
        <f>VLOOKUP($D42,'FICHAS1 REVISTAS'!$A$2:$E$88,3,)</f>
        <v>JANO</v>
      </c>
      <c r="F42" s="4" t="str">
        <f>VLOOKUP($D42,'FICHAS1 REVISTAS'!$A$2:$E$88,4,)</f>
        <v>NOVIEMBRE 1988</v>
      </c>
      <c r="G42" s="4" t="str">
        <f>VLOOKUP($D42,'FICHAS1 REVISTAS'!$A$2:$E$88,5,)</f>
        <v>L-6</v>
      </c>
    </row>
    <row r="43" spans="1:7" x14ac:dyDescent="0.2">
      <c r="A43">
        <f t="shared" si="2"/>
        <v>42</v>
      </c>
      <c r="B43" t="str">
        <f>'FICHAS1 RAW'!A44</f>
        <v xml:space="preserve"> 7!MEDIDAS BASICAS DE MANTENIMIENTO VITAL </v>
      </c>
      <c r="C43" t="str">
        <f t="shared" si="0"/>
        <v xml:space="preserve">MEDIDAS BASICAS DE MANTENIMIENTO VITAL </v>
      </c>
      <c r="D43">
        <f t="shared" si="1"/>
        <v>7</v>
      </c>
      <c r="E43" s="4" t="str">
        <f>VLOOKUP($D43,'FICHAS1 REVISTAS'!$A$2:$E$88,3,)</f>
        <v>JANO</v>
      </c>
      <c r="F43" s="4" t="str">
        <f>VLOOKUP($D43,'FICHAS1 REVISTAS'!$A$2:$E$88,4,)</f>
        <v>NOVIEMBRE 1988</v>
      </c>
      <c r="G43" s="4" t="str">
        <f>VLOOKUP($D43,'FICHAS1 REVISTAS'!$A$2:$E$88,5,)</f>
        <v>L-6</v>
      </c>
    </row>
    <row r="44" spans="1:7" x14ac:dyDescent="0.2">
      <c r="A44">
        <f t="shared" si="2"/>
        <v>43</v>
      </c>
      <c r="B44" t="str">
        <f>'FICHAS1 RAW'!A45</f>
        <v xml:space="preserve"> 7!UNIDAD DE TERAPEUTICA DEL DOLOR </v>
      </c>
      <c r="C44" t="str">
        <f t="shared" si="0"/>
        <v xml:space="preserve">UNIDAD DE TERAPEUTICA DEL DOLOR </v>
      </c>
      <c r="D44">
        <f t="shared" si="1"/>
        <v>7</v>
      </c>
      <c r="E44" s="4" t="str">
        <f>VLOOKUP($D44,'FICHAS1 REVISTAS'!$A$2:$E$88,3,)</f>
        <v>JANO</v>
      </c>
      <c r="F44" s="4" t="str">
        <f>VLOOKUP($D44,'FICHAS1 REVISTAS'!$A$2:$E$88,4,)</f>
        <v>NOVIEMBRE 1988</v>
      </c>
      <c r="G44" s="4" t="str">
        <f>VLOOKUP($D44,'FICHAS1 REVISTAS'!$A$2:$E$88,5,)</f>
        <v>L-6</v>
      </c>
    </row>
    <row r="45" spans="1:7" x14ac:dyDescent="0.2">
      <c r="A45">
        <f t="shared" si="2"/>
        <v>44</v>
      </c>
      <c r="B45" t="str">
        <f>'FICHAS1 RAW'!A46</f>
        <v xml:space="preserve"> 7!RELAJANTES MUSCULARES </v>
      </c>
      <c r="C45" t="str">
        <f t="shared" si="0"/>
        <v xml:space="preserve">RELAJANTES MUSCULARES </v>
      </c>
      <c r="D45">
        <f t="shared" si="1"/>
        <v>7</v>
      </c>
      <c r="E45" s="4" t="str">
        <f>VLOOKUP($D45,'FICHAS1 REVISTAS'!$A$2:$E$88,3,)</f>
        <v>JANO</v>
      </c>
      <c r="F45" s="4" t="str">
        <f>VLOOKUP($D45,'FICHAS1 REVISTAS'!$A$2:$E$88,4,)</f>
        <v>NOVIEMBRE 1988</v>
      </c>
      <c r="G45" s="4" t="str">
        <f>VLOOKUP($D45,'FICHAS1 REVISTAS'!$A$2:$E$88,5,)</f>
        <v>L-6</v>
      </c>
    </row>
    <row r="46" spans="1:7" x14ac:dyDescent="0.2">
      <c r="A46">
        <f t="shared" si="2"/>
        <v>45</v>
      </c>
      <c r="B46" t="str">
        <f>'FICHAS1 RAW'!A47</f>
        <v xml:space="preserve"> 7!RECIENTES AVANCES EN ANESTESIA LOCORREGIONAL </v>
      </c>
      <c r="C46" t="str">
        <f t="shared" si="0"/>
        <v xml:space="preserve">RECIENTES AVANCES EN ANESTESIA LOCORREGIONAL </v>
      </c>
      <c r="D46">
        <f t="shared" si="1"/>
        <v>7</v>
      </c>
      <c r="E46" s="4" t="str">
        <f>VLOOKUP($D46,'FICHAS1 REVISTAS'!$A$2:$E$88,3,)</f>
        <v>JANO</v>
      </c>
      <c r="F46" s="4" t="str">
        <f>VLOOKUP($D46,'FICHAS1 REVISTAS'!$A$2:$E$88,4,)</f>
        <v>NOVIEMBRE 1988</v>
      </c>
      <c r="G46" s="4" t="str">
        <f>VLOOKUP($D46,'FICHAS1 REVISTAS'!$A$2:$E$88,5,)</f>
        <v>L-6</v>
      </c>
    </row>
    <row r="47" spans="1:7" x14ac:dyDescent="0.2">
      <c r="A47">
        <f t="shared" si="2"/>
        <v>46</v>
      </c>
      <c r="B47" t="str">
        <f>'FICHAS1 RAW'!A48</f>
        <v xml:space="preserve"> 7!EQUILIBRIO ACIDO-BASE </v>
      </c>
      <c r="C47" t="str">
        <f t="shared" si="0"/>
        <v xml:space="preserve">EQUILIBRIO ACIDO-BASE </v>
      </c>
      <c r="D47">
        <f t="shared" si="1"/>
        <v>7</v>
      </c>
      <c r="E47" s="4" t="str">
        <f>VLOOKUP($D47,'FICHAS1 REVISTAS'!$A$2:$E$88,3,)</f>
        <v>JANO</v>
      </c>
      <c r="F47" s="4" t="str">
        <f>VLOOKUP($D47,'FICHAS1 REVISTAS'!$A$2:$E$88,4,)</f>
        <v>NOVIEMBRE 1988</v>
      </c>
      <c r="G47" s="4" t="str">
        <f>VLOOKUP($D47,'FICHAS1 REVISTAS'!$A$2:$E$88,5,)</f>
        <v>L-6</v>
      </c>
    </row>
    <row r="48" spans="1:7" x14ac:dyDescent="0.2">
      <c r="A48">
        <f t="shared" si="2"/>
        <v>47</v>
      </c>
      <c r="B48" t="str">
        <f>'FICHAS1 RAW'!A49</f>
        <v xml:space="preserve"> 8!SUICIDIO </v>
      </c>
      <c r="C48" t="str">
        <f t="shared" si="0"/>
        <v xml:space="preserve">SUICIDIO </v>
      </c>
      <c r="D48">
        <f t="shared" si="1"/>
        <v>8</v>
      </c>
      <c r="E48" s="4" t="str">
        <f>VLOOKUP($D48,'FICHAS1 REVISTAS'!$A$2:$E$88,3,)</f>
        <v>JANO</v>
      </c>
      <c r="F48" s="4" t="str">
        <f>VLOOKUP($D48,'FICHAS1 REVISTAS'!$A$2:$E$88,4,)</f>
        <v>NOVIEMBRE 1988</v>
      </c>
      <c r="G48" s="4" t="str">
        <f>VLOOKUP($D48,'FICHAS1 REVISTAS'!$A$2:$E$88,5,)</f>
        <v>L-7  MG*</v>
      </c>
    </row>
    <row r="49" spans="1:7" x14ac:dyDescent="0.2">
      <c r="A49">
        <f t="shared" si="2"/>
        <v>48</v>
      </c>
      <c r="B49" t="str">
        <f>'FICHAS1 RAW'!A50</f>
        <v xml:space="preserve"> 9!EPIDEMIOLOGIA DEL SUICIDIO: FACTORES INDIVIDUALES Y SOCIALES </v>
      </c>
      <c r="C49" t="str">
        <f t="shared" si="0"/>
        <v xml:space="preserve">EPIDEMIOLOGIA DEL SUICIDIO: FACTORES INDIVIDUALES Y SOCIALES </v>
      </c>
      <c r="D49">
        <f t="shared" si="1"/>
        <v>9</v>
      </c>
      <c r="E49" s="4" t="str">
        <f>VLOOKUP($D49,'FICHAS1 REVISTAS'!$A$2:$E$88,3,)</f>
        <v>JANO</v>
      </c>
      <c r="F49" s="4" t="str">
        <f>VLOOKUP($D49,'FICHAS1 REVISTAS'!$A$2:$E$88,4,)</f>
        <v>NOVIEMBRE 1988</v>
      </c>
      <c r="G49" s="4" t="str">
        <f>VLOOKUP($D49,'FICHAS1 REVISTAS'!$A$2:$E$88,5,)</f>
        <v>L-7</v>
      </c>
    </row>
    <row r="50" spans="1:7" x14ac:dyDescent="0.2">
      <c r="A50">
        <f t="shared" si="2"/>
        <v>49</v>
      </c>
      <c r="B50" t="str">
        <f>'FICHAS1 RAW'!A51</f>
        <v xml:space="preserve"> 9!EPIDEMIOLOGIA DE LA TENTATIVA DE SUICIDIO EN EL SERVICIO DE URGENCIASD Y EN LA UNIDAD DE CUIDADOS INTENSIVOS DE UN HOSPITAL GEN </v>
      </c>
      <c r="C50" t="str">
        <f t="shared" si="0"/>
        <v xml:space="preserve">EPIDEMIOLOGIA DE LA TENTATIVA DE SUICIDIO EN EL SERVICIO DE URGENCIASD Y EN LA UNIDAD DE CUIDADOS INTENSIVOS DE UN HOSPITAL GEN </v>
      </c>
      <c r="D50">
        <f t="shared" si="1"/>
        <v>9</v>
      </c>
      <c r="E50" s="4" t="str">
        <f>VLOOKUP($D50,'FICHAS1 REVISTAS'!$A$2:$E$88,3,)</f>
        <v>JANO</v>
      </c>
      <c r="F50" s="4" t="str">
        <f>VLOOKUP($D50,'FICHAS1 REVISTAS'!$A$2:$E$88,4,)</f>
        <v>NOVIEMBRE 1988</v>
      </c>
      <c r="G50" s="4" t="str">
        <f>VLOOKUP($D50,'FICHAS1 REVISTAS'!$A$2:$E$88,5,)</f>
        <v>L-7</v>
      </c>
    </row>
    <row r="51" spans="1:7" x14ac:dyDescent="0.2">
      <c r="A51">
        <f t="shared" si="2"/>
        <v>50</v>
      </c>
      <c r="B51" t="str">
        <f>'FICHAS1 RAW'!A52</f>
        <v xml:space="preserve"> 9!EVOLUCION DEL SUICIDIO CONSUMADO EN BARCELONA </v>
      </c>
      <c r="C51" t="str">
        <f t="shared" si="0"/>
        <v xml:space="preserve">EVOLUCION DEL SUICIDIO CONSUMADO EN BARCELONA </v>
      </c>
      <c r="D51">
        <f t="shared" si="1"/>
        <v>9</v>
      </c>
      <c r="E51" s="4" t="str">
        <f>VLOOKUP($D51,'FICHAS1 REVISTAS'!$A$2:$E$88,3,)</f>
        <v>JANO</v>
      </c>
      <c r="F51" s="4" t="str">
        <f>VLOOKUP($D51,'FICHAS1 REVISTAS'!$A$2:$E$88,4,)</f>
        <v>NOVIEMBRE 1988</v>
      </c>
      <c r="G51" s="4" t="str">
        <f>VLOOKUP($D51,'FICHAS1 REVISTAS'!$A$2:$E$88,5,)</f>
        <v>L-7</v>
      </c>
    </row>
    <row r="52" spans="1:7" x14ac:dyDescent="0.2">
      <c r="A52">
        <f t="shared" si="2"/>
        <v>51</v>
      </c>
      <c r="B52" t="str">
        <f>'FICHAS1 RAW'!A53</f>
        <v xml:space="preserve"> 9!EL CONCEPTO DE MUERTE EN LA INFANCIA </v>
      </c>
      <c r="C52" t="str">
        <f t="shared" si="0"/>
        <v xml:space="preserve">EL CONCEPTO DE MUERTE EN LA INFANCIA </v>
      </c>
      <c r="D52">
        <f t="shared" si="1"/>
        <v>9</v>
      </c>
      <c r="E52" s="4" t="str">
        <f>VLOOKUP($D52,'FICHAS1 REVISTAS'!$A$2:$E$88,3,)</f>
        <v>JANO</v>
      </c>
      <c r="F52" s="4" t="str">
        <f>VLOOKUP($D52,'FICHAS1 REVISTAS'!$A$2:$E$88,4,)</f>
        <v>NOVIEMBRE 1988</v>
      </c>
      <c r="G52" s="4" t="str">
        <f>VLOOKUP($D52,'FICHAS1 REVISTAS'!$A$2:$E$88,5,)</f>
        <v>L-7</v>
      </c>
    </row>
    <row r="53" spans="1:7" x14ac:dyDescent="0.2">
      <c r="A53">
        <f t="shared" si="2"/>
        <v>52</v>
      </c>
      <c r="B53" t="str">
        <f>'FICHAS1 RAW'!A54</f>
        <v xml:space="preserve"> 9!EL INTENTO DE SUICIDIO EN EL ADOLESCENTE. EVALUACION DE LOS RASGOS DE LA    PERSONALIDAD Y TRATAMIENTO </v>
      </c>
      <c r="C53" t="str">
        <f t="shared" si="0"/>
        <v xml:space="preserve">EL INTENTO DE SUICIDIO EN EL ADOLESCENTE. EVALUACION DE LOS RASGOS DE LA    PERSONALIDAD Y TRATAMIENTO </v>
      </c>
      <c r="D53">
        <f t="shared" si="1"/>
        <v>9</v>
      </c>
      <c r="E53" s="4" t="str">
        <f>VLOOKUP($D53,'FICHAS1 REVISTAS'!$A$2:$E$88,3,)</f>
        <v>JANO</v>
      </c>
      <c r="F53" s="4" t="str">
        <f>VLOOKUP($D53,'FICHAS1 REVISTAS'!$A$2:$E$88,4,)</f>
        <v>NOVIEMBRE 1988</v>
      </c>
      <c r="G53" s="4" t="str">
        <f>VLOOKUP($D53,'FICHAS1 REVISTAS'!$A$2:$E$88,5,)</f>
        <v>L-7</v>
      </c>
    </row>
    <row r="54" spans="1:7" x14ac:dyDescent="0.2">
      <c r="A54">
        <f t="shared" si="2"/>
        <v>53</v>
      </c>
      <c r="B54" t="str">
        <f>'FICHAS1 RAW'!A55</f>
        <v xml:space="preserve"> 9!EL SUICIDIO EN LA PROFESION MEDICA: REVISION BIBLIOGRAFICA </v>
      </c>
      <c r="C54" t="str">
        <f t="shared" si="0"/>
        <v xml:space="preserve">EL SUICIDIO EN LA PROFESION MEDICA: REVISION BIBLIOGRAFICA </v>
      </c>
      <c r="D54">
        <f t="shared" si="1"/>
        <v>9</v>
      </c>
      <c r="E54" s="4" t="str">
        <f>VLOOKUP($D54,'FICHAS1 REVISTAS'!$A$2:$E$88,3,)</f>
        <v>JANO</v>
      </c>
      <c r="F54" s="4" t="str">
        <f>VLOOKUP($D54,'FICHAS1 REVISTAS'!$A$2:$E$88,4,)</f>
        <v>NOVIEMBRE 1988</v>
      </c>
      <c r="G54" s="4" t="str">
        <f>VLOOKUP($D54,'FICHAS1 REVISTAS'!$A$2:$E$88,5,)</f>
        <v>L-7</v>
      </c>
    </row>
    <row r="55" spans="1:7" x14ac:dyDescent="0.2">
      <c r="A55">
        <f t="shared" si="2"/>
        <v>54</v>
      </c>
      <c r="B55" t="str">
        <f>'FICHAS1 RAW'!A56</f>
        <v xml:space="preserve"> 9!LA CONDUCTA SUICIDA EN ENFERMOS SOMATICOS </v>
      </c>
      <c r="C55" t="str">
        <f t="shared" si="0"/>
        <v xml:space="preserve">LA CONDUCTA SUICIDA EN ENFERMOS SOMATICOS </v>
      </c>
      <c r="D55">
        <f t="shared" si="1"/>
        <v>9</v>
      </c>
      <c r="E55" s="4" t="str">
        <f>VLOOKUP($D55,'FICHAS1 REVISTAS'!$A$2:$E$88,3,)</f>
        <v>JANO</v>
      </c>
      <c r="F55" s="4" t="str">
        <f>VLOOKUP($D55,'FICHAS1 REVISTAS'!$A$2:$E$88,4,)</f>
        <v>NOVIEMBRE 1988</v>
      </c>
      <c r="G55" s="4" t="str">
        <f>VLOOKUP($D55,'FICHAS1 REVISTAS'!$A$2:$E$88,5,)</f>
        <v>L-7</v>
      </c>
    </row>
    <row r="56" spans="1:7" x14ac:dyDescent="0.2">
      <c r="A56">
        <f t="shared" si="2"/>
        <v>55</v>
      </c>
      <c r="B56" t="str">
        <f>'FICHAS1 RAW'!A57</f>
        <v xml:space="preserve"> 9!SUICIDIO Y ALCOHOL </v>
      </c>
      <c r="C56" t="str">
        <f t="shared" si="0"/>
        <v xml:space="preserve">SUICIDIO Y ALCOHOL </v>
      </c>
      <c r="D56">
        <f t="shared" si="1"/>
        <v>9</v>
      </c>
      <c r="E56" s="4" t="str">
        <f>VLOOKUP($D56,'FICHAS1 REVISTAS'!$A$2:$E$88,3,)</f>
        <v>JANO</v>
      </c>
      <c r="F56" s="4" t="str">
        <f>VLOOKUP($D56,'FICHAS1 REVISTAS'!$A$2:$E$88,4,)</f>
        <v>NOVIEMBRE 1988</v>
      </c>
      <c r="G56" s="4" t="str">
        <f>VLOOKUP($D56,'FICHAS1 REVISTAS'!$A$2:$E$88,5,)</f>
        <v>L-7</v>
      </c>
    </row>
    <row r="57" spans="1:7" x14ac:dyDescent="0.2">
      <c r="A57">
        <f t="shared" si="2"/>
        <v>56</v>
      </c>
      <c r="B57" t="str">
        <f>'FICHAS1 RAW'!A58</f>
        <v xml:space="preserve"> 9!ATENCION DE ENFERMERIA EN EL ENFERMO SUICIDA </v>
      </c>
      <c r="C57" t="str">
        <f t="shared" si="0"/>
        <v xml:space="preserve">ATENCION DE ENFERMERIA EN EL ENFERMO SUICIDA </v>
      </c>
      <c r="D57">
        <f t="shared" si="1"/>
        <v>9</v>
      </c>
      <c r="E57" s="4" t="str">
        <f>VLOOKUP($D57,'FICHAS1 REVISTAS'!$A$2:$E$88,3,)</f>
        <v>JANO</v>
      </c>
      <c r="F57" s="4" t="str">
        <f>VLOOKUP($D57,'FICHAS1 REVISTAS'!$A$2:$E$88,4,)</f>
        <v>NOVIEMBRE 1988</v>
      </c>
      <c r="G57" s="4" t="str">
        <f>VLOOKUP($D57,'FICHAS1 REVISTAS'!$A$2:$E$88,5,)</f>
        <v>L-7</v>
      </c>
    </row>
    <row r="58" spans="1:7" x14ac:dyDescent="0.2">
      <c r="A58">
        <f t="shared" si="2"/>
        <v>57</v>
      </c>
      <c r="B58" t="str">
        <f>'FICHAS1 RAW'!A59</f>
        <v xml:space="preserve"> 9!SUICIDIO, IMITACION E INFORMACION </v>
      </c>
      <c r="C58" t="str">
        <f t="shared" si="0"/>
        <v xml:space="preserve">SUICIDIO, IMITACION E INFORMACION </v>
      </c>
      <c r="D58">
        <f t="shared" si="1"/>
        <v>9</v>
      </c>
      <c r="E58" s="4" t="str">
        <f>VLOOKUP($D58,'FICHAS1 REVISTAS'!$A$2:$E$88,3,)</f>
        <v>JANO</v>
      </c>
      <c r="F58" s="4" t="str">
        <f>VLOOKUP($D58,'FICHAS1 REVISTAS'!$A$2:$E$88,4,)</f>
        <v>NOVIEMBRE 1988</v>
      </c>
      <c r="G58" s="4" t="str">
        <f>VLOOKUP($D58,'FICHAS1 REVISTAS'!$A$2:$E$88,5,)</f>
        <v>L-7</v>
      </c>
    </row>
    <row r="59" spans="1:7" x14ac:dyDescent="0.2">
      <c r="A59">
        <f t="shared" si="2"/>
        <v>58</v>
      </c>
      <c r="B59" t="str">
        <f>'FICHAS1 RAW'!A60</f>
        <v xml:space="preserve"> 10!PLAN FRANCES DE LUCHA CONTRA EL SIDA </v>
      </c>
      <c r="C59" t="str">
        <f t="shared" si="0"/>
        <v xml:space="preserve">PLAN FRANCES DE LUCHA CONTRA EL SIDA </v>
      </c>
      <c r="D59">
        <f t="shared" si="1"/>
        <v>10</v>
      </c>
      <c r="E59" s="4" t="str">
        <f>VLOOKUP($D59,'FICHAS1 REVISTAS'!$A$2:$E$88,3,)</f>
        <v>JANO</v>
      </c>
      <c r="F59" s="4" t="str">
        <f>VLOOKUP($D59,'FICHAS1 REVISTAS'!$A$2:$E$88,4,)</f>
        <v>ENERO 1989</v>
      </c>
      <c r="G59" s="4" t="str">
        <f>VLOOKUP($D59,'FICHAS1 REVISTAS'!$A$2:$E$88,5,)</f>
        <v>L-8</v>
      </c>
    </row>
    <row r="60" spans="1:7" x14ac:dyDescent="0.2">
      <c r="A60">
        <f t="shared" si="2"/>
        <v>59</v>
      </c>
      <c r="B60" t="str">
        <f>'FICHAS1 RAW'!A61</f>
        <v xml:space="preserve"> 10!GRANDES OBESOS: UNA TECNICA QUIRURGICA ITALIANA </v>
      </c>
      <c r="C60" t="str">
        <f t="shared" si="0"/>
        <v xml:space="preserve">GRANDES OBESOS: UNA TECNICA QUIRURGICA ITALIANA </v>
      </c>
      <c r="D60">
        <f t="shared" si="1"/>
        <v>10</v>
      </c>
      <c r="E60" s="4" t="str">
        <f>VLOOKUP($D60,'FICHAS1 REVISTAS'!$A$2:$E$88,3,)</f>
        <v>JANO</v>
      </c>
      <c r="F60" s="4" t="str">
        <f>VLOOKUP($D60,'FICHAS1 REVISTAS'!$A$2:$E$88,4,)</f>
        <v>ENERO 1989</v>
      </c>
      <c r="G60" s="4" t="str">
        <f>VLOOKUP($D60,'FICHAS1 REVISTAS'!$A$2:$E$88,5,)</f>
        <v>L-8</v>
      </c>
    </row>
    <row r="61" spans="1:7" x14ac:dyDescent="0.2">
      <c r="A61">
        <f t="shared" si="2"/>
        <v>60</v>
      </c>
      <c r="B61" t="str">
        <f>'FICHAS1 RAW'!A62</f>
        <v xml:space="preserve"> 10!LUMBALGIAS Y ARTROPATIAS DESTRUCTIVAS DEL RAQUIS </v>
      </c>
      <c r="C61" t="str">
        <f t="shared" si="0"/>
        <v xml:space="preserve">LUMBALGIAS Y ARTROPATIAS DESTRUCTIVAS DEL RAQUIS </v>
      </c>
      <c r="D61">
        <f t="shared" si="1"/>
        <v>10</v>
      </c>
      <c r="E61" s="4" t="str">
        <f>VLOOKUP($D61,'FICHAS1 REVISTAS'!$A$2:$E$88,3,)</f>
        <v>JANO</v>
      </c>
      <c r="F61" s="4" t="str">
        <f>VLOOKUP($D61,'FICHAS1 REVISTAS'!$A$2:$E$88,4,)</f>
        <v>ENERO 1989</v>
      </c>
      <c r="G61" s="4" t="str">
        <f>VLOOKUP($D61,'FICHAS1 REVISTAS'!$A$2:$E$88,5,)</f>
        <v>L-8</v>
      </c>
    </row>
    <row r="62" spans="1:7" x14ac:dyDescent="0.2">
      <c r="A62">
        <f t="shared" si="2"/>
        <v>61</v>
      </c>
      <c r="B62" t="str">
        <f>'FICHAS1 RAW'!A63</f>
        <v xml:space="preserve"> 10!OMEPRAZOL, NUEVO FARMACO PARA EL TRATAMIENTO DE LA PATOLOGIA ULCEROSA </v>
      </c>
      <c r="C62" t="str">
        <f t="shared" si="0"/>
        <v xml:space="preserve">OMEPRAZOL, NUEVO FARMACO PARA EL TRATAMIENTO DE LA PATOLOGIA ULCEROSA </v>
      </c>
      <c r="D62">
        <f t="shared" si="1"/>
        <v>10</v>
      </c>
      <c r="E62" s="4" t="str">
        <f>VLOOKUP($D62,'FICHAS1 REVISTAS'!$A$2:$E$88,3,)</f>
        <v>JANO</v>
      </c>
      <c r="F62" s="4" t="str">
        <f>VLOOKUP($D62,'FICHAS1 REVISTAS'!$A$2:$E$88,4,)</f>
        <v>ENERO 1989</v>
      </c>
      <c r="G62" s="4" t="str">
        <f>VLOOKUP($D62,'FICHAS1 REVISTAS'!$A$2:$E$88,5,)</f>
        <v>L-8</v>
      </c>
    </row>
    <row r="63" spans="1:7" x14ac:dyDescent="0.2">
      <c r="A63">
        <f t="shared" si="2"/>
        <v>62</v>
      </c>
      <c r="B63" t="str">
        <f>'FICHAS1 RAW'!A64</f>
        <v xml:space="preserve"> 10!AGENTES ANTIFUNGICOS </v>
      </c>
      <c r="C63" t="str">
        <f t="shared" si="0"/>
        <v xml:space="preserve">AGENTES ANTIFUNGICOS </v>
      </c>
      <c r="D63">
        <f t="shared" si="1"/>
        <v>10</v>
      </c>
      <c r="E63" s="4" t="str">
        <f>VLOOKUP($D63,'FICHAS1 REVISTAS'!$A$2:$E$88,3,)</f>
        <v>JANO</v>
      </c>
      <c r="F63" s="4" t="str">
        <f>VLOOKUP($D63,'FICHAS1 REVISTAS'!$A$2:$E$88,4,)</f>
        <v>ENERO 1989</v>
      </c>
      <c r="G63" s="4" t="str">
        <f>VLOOKUP($D63,'FICHAS1 REVISTAS'!$A$2:$E$88,5,)</f>
        <v>L-8</v>
      </c>
    </row>
    <row r="64" spans="1:7" x14ac:dyDescent="0.2">
      <c r="A64">
        <f t="shared" si="2"/>
        <v>63</v>
      </c>
      <c r="B64" t="str">
        <f>'FICHAS1 RAW'!A65</f>
        <v xml:space="preserve"> 10!RESUCITACION CARDIOPULMONAR. HISTORIA Y PERSPECTIVAS </v>
      </c>
      <c r="C64" t="str">
        <f t="shared" si="0"/>
        <v xml:space="preserve">RESUCITACION CARDIOPULMONAR. HISTORIA Y PERSPECTIVAS </v>
      </c>
      <c r="D64">
        <f t="shared" si="1"/>
        <v>10</v>
      </c>
      <c r="E64" s="4" t="str">
        <f>VLOOKUP($D64,'FICHAS1 REVISTAS'!$A$2:$E$88,3,)</f>
        <v>JANO</v>
      </c>
      <c r="F64" s="4" t="str">
        <f>VLOOKUP($D64,'FICHAS1 REVISTAS'!$A$2:$E$88,4,)</f>
        <v>ENERO 1989</v>
      </c>
      <c r="G64" s="4" t="str">
        <f>VLOOKUP($D64,'FICHAS1 REVISTAS'!$A$2:$E$88,5,)</f>
        <v>L-8</v>
      </c>
    </row>
    <row r="65" spans="1:7" x14ac:dyDescent="0.2">
      <c r="A65">
        <f t="shared" si="2"/>
        <v>64</v>
      </c>
      <c r="B65" t="str">
        <f>'FICHAS1 RAW'!A66</f>
        <v xml:space="preserve"> 10!QUIMIOTERAPIA DEL CANCER </v>
      </c>
      <c r="C65" t="str">
        <f t="shared" si="0"/>
        <v xml:space="preserve">QUIMIOTERAPIA DEL CANCER </v>
      </c>
      <c r="D65">
        <f t="shared" si="1"/>
        <v>10</v>
      </c>
      <c r="E65" s="4" t="str">
        <f>VLOOKUP($D65,'FICHAS1 REVISTAS'!$A$2:$E$88,3,)</f>
        <v>JANO</v>
      </c>
      <c r="F65" s="4" t="str">
        <f>VLOOKUP($D65,'FICHAS1 REVISTAS'!$A$2:$E$88,4,)</f>
        <v>ENERO 1989</v>
      </c>
      <c r="G65" s="4" t="str">
        <f>VLOOKUP($D65,'FICHAS1 REVISTAS'!$A$2:$E$88,5,)</f>
        <v>L-8</v>
      </c>
    </row>
    <row r="66" spans="1:7" x14ac:dyDescent="0.2">
      <c r="A66">
        <f t="shared" si="2"/>
        <v>65</v>
      </c>
      <c r="B66" t="str">
        <f>'FICHAS1 RAW'!A67</f>
        <v xml:space="preserve"> 11!TROMBOSIS. MECANISMO DE DEFENSA Y ENFERMEDAD </v>
      </c>
      <c r="C66" t="str">
        <f t="shared" si="0"/>
        <v xml:space="preserve">TROMBOSIS. MECANISMO DE DEFENSA Y ENFERMEDAD </v>
      </c>
      <c r="D66">
        <f t="shared" si="1"/>
        <v>11</v>
      </c>
      <c r="E66" s="4" t="str">
        <f>VLOOKUP($D66,'FICHAS1 REVISTAS'!$A$2:$E$88,3,)</f>
        <v>JANO</v>
      </c>
      <c r="F66" s="4" t="str">
        <f>VLOOKUP($D66,'FICHAS1 REVISTAS'!$A$2:$E$88,4,)</f>
        <v>ENERO 1989</v>
      </c>
      <c r="G66" s="4" t="str">
        <f>VLOOKUP($D66,'FICHAS1 REVISTAS'!$A$2:$E$88,5,)</f>
        <v>L-9</v>
      </c>
    </row>
    <row r="67" spans="1:7" x14ac:dyDescent="0.2">
      <c r="A67">
        <f t="shared" si="2"/>
        <v>66</v>
      </c>
      <c r="B67" t="str">
        <f>'FICHAS1 RAW'!A68</f>
        <v xml:space="preserve"> 11!ALGUNOS DATOS SOBRE LA DEPRESION EN LA POBLACION JAPONESA </v>
      </c>
      <c r="C67" t="str">
        <f t="shared" ref="C67:C130" si="3">IF(LEN(B67)&gt;1,RIGHT(B67,LEN(B67)-FIND("!",B67)),"NULL")</f>
        <v xml:space="preserve">ALGUNOS DATOS SOBRE LA DEPRESION EN LA POBLACION JAPONESA </v>
      </c>
      <c r="D67">
        <f t="shared" ref="D67:D130" si="4">IF(LEN(B67)&gt;1,_xlfn.NUMBERVALUE(MID(B67,1,FIND("!",B67)-1)),0)</f>
        <v>11</v>
      </c>
      <c r="E67" s="4" t="str">
        <f>VLOOKUP($D67,'FICHAS1 REVISTAS'!$A$2:$E$88,3,)</f>
        <v>JANO</v>
      </c>
      <c r="F67" s="4" t="str">
        <f>VLOOKUP($D67,'FICHAS1 REVISTAS'!$A$2:$E$88,4,)</f>
        <v>ENERO 1989</v>
      </c>
      <c r="G67" s="4" t="str">
        <f>VLOOKUP($D67,'FICHAS1 REVISTAS'!$A$2:$E$88,5,)</f>
        <v>L-9</v>
      </c>
    </row>
    <row r="68" spans="1:7" x14ac:dyDescent="0.2">
      <c r="A68">
        <f t="shared" ref="A68:A131" si="5">A67+1</f>
        <v>67</v>
      </c>
      <c r="B68" t="str">
        <f>'FICHAS1 RAW'!A69</f>
        <v xml:space="preserve"> 11!CLORHIDRATO DE BUSPIRONA, UNA IMPORTANTE EXPECTATIVA EN EL TRATAMIENTO DE LAANSIEDAD </v>
      </c>
      <c r="C68" t="str">
        <f t="shared" si="3"/>
        <v xml:space="preserve">CLORHIDRATO DE BUSPIRONA, UNA IMPORTANTE EXPECTATIVA EN EL TRATAMIENTO DE LAANSIEDAD </v>
      </c>
      <c r="D68">
        <f t="shared" si="4"/>
        <v>11</v>
      </c>
      <c r="E68" s="4" t="str">
        <f>VLOOKUP($D68,'FICHAS1 REVISTAS'!$A$2:$E$88,3,)</f>
        <v>JANO</v>
      </c>
      <c r="F68" s="4" t="str">
        <f>VLOOKUP($D68,'FICHAS1 REVISTAS'!$A$2:$E$88,4,)</f>
        <v>ENERO 1989</v>
      </c>
      <c r="G68" s="4" t="str">
        <f>VLOOKUP($D68,'FICHAS1 REVISTAS'!$A$2:$E$88,5,)</f>
        <v>L-9</v>
      </c>
    </row>
    <row r="69" spans="1:7" x14ac:dyDescent="0.2">
      <c r="A69">
        <f t="shared" si="5"/>
        <v>68</v>
      </c>
      <c r="B69" t="str">
        <f>'FICHAS1 RAW'!A70</f>
        <v xml:space="preserve"> 11!AZTREONAM: LA PAUTA CORTA EN CISTITIS </v>
      </c>
      <c r="C69" t="str">
        <f t="shared" si="3"/>
        <v xml:space="preserve">AZTREONAM: LA PAUTA CORTA EN CISTITIS </v>
      </c>
      <c r="D69">
        <f t="shared" si="4"/>
        <v>11</v>
      </c>
      <c r="E69" s="4" t="str">
        <f>VLOOKUP($D69,'FICHAS1 REVISTAS'!$A$2:$E$88,3,)</f>
        <v>JANO</v>
      </c>
      <c r="F69" s="4" t="str">
        <f>VLOOKUP($D69,'FICHAS1 REVISTAS'!$A$2:$E$88,4,)</f>
        <v>ENERO 1989</v>
      </c>
      <c r="G69" s="4" t="str">
        <f>VLOOKUP($D69,'FICHAS1 REVISTAS'!$A$2:$E$88,5,)</f>
        <v>L-9</v>
      </c>
    </row>
    <row r="70" spans="1:7" x14ac:dyDescent="0.2">
      <c r="A70">
        <f t="shared" si="5"/>
        <v>69</v>
      </c>
      <c r="B70" t="str">
        <f>'FICHAS1 RAW'!A71</f>
        <v xml:space="preserve"> 11!TRATAMIENTO ANTITROMBOTICO </v>
      </c>
      <c r="C70" t="str">
        <f t="shared" si="3"/>
        <v xml:space="preserve">TRATAMIENTO ANTITROMBOTICO </v>
      </c>
      <c r="D70">
        <f t="shared" si="4"/>
        <v>11</v>
      </c>
      <c r="E70" s="4" t="str">
        <f>VLOOKUP($D70,'FICHAS1 REVISTAS'!$A$2:$E$88,3,)</f>
        <v>JANO</v>
      </c>
      <c r="F70" s="4" t="str">
        <f>VLOOKUP($D70,'FICHAS1 REVISTAS'!$A$2:$E$88,4,)</f>
        <v>ENERO 1989</v>
      </c>
      <c r="G70" s="4" t="str">
        <f>VLOOKUP($D70,'FICHAS1 REVISTAS'!$A$2:$E$88,5,)</f>
        <v>L-9</v>
      </c>
    </row>
    <row r="71" spans="1:7" x14ac:dyDescent="0.2">
      <c r="A71">
        <f t="shared" si="5"/>
        <v>70</v>
      </c>
      <c r="B71" t="str">
        <f>'FICHAS1 RAW'!A72</f>
        <v xml:space="preserve"> 11!ANTIAGREGANTES PLAQUETARIOS </v>
      </c>
      <c r="C71" t="str">
        <f t="shared" si="3"/>
        <v xml:space="preserve">ANTIAGREGANTES PLAQUETARIOS </v>
      </c>
      <c r="D71">
        <f t="shared" si="4"/>
        <v>11</v>
      </c>
      <c r="E71" s="4" t="str">
        <f>VLOOKUP($D71,'FICHAS1 REVISTAS'!$A$2:$E$88,3,)</f>
        <v>JANO</v>
      </c>
      <c r="F71" s="4" t="str">
        <f>VLOOKUP($D71,'FICHAS1 REVISTAS'!$A$2:$E$88,4,)</f>
        <v>ENERO 1989</v>
      </c>
      <c r="G71" s="4" t="str">
        <f>VLOOKUP($D71,'FICHAS1 REVISTAS'!$A$2:$E$88,5,)</f>
        <v>L-9</v>
      </c>
    </row>
    <row r="72" spans="1:7" x14ac:dyDescent="0.2">
      <c r="A72">
        <f t="shared" si="5"/>
        <v>71</v>
      </c>
      <c r="B72" t="str">
        <f>'FICHAS1 RAW'!A73</f>
        <v xml:space="preserve"> 11!FARMACOS ANTICOAGULANTES: HEPARINA </v>
      </c>
      <c r="C72" t="str">
        <f t="shared" si="3"/>
        <v xml:space="preserve">FARMACOS ANTICOAGULANTES: HEPARINA </v>
      </c>
      <c r="D72">
        <f t="shared" si="4"/>
        <v>11</v>
      </c>
      <c r="E72" s="4" t="str">
        <f>VLOOKUP($D72,'FICHAS1 REVISTAS'!$A$2:$E$88,3,)</f>
        <v>JANO</v>
      </c>
      <c r="F72" s="4" t="str">
        <f>VLOOKUP($D72,'FICHAS1 REVISTAS'!$A$2:$E$88,4,)</f>
        <v>ENERO 1989</v>
      </c>
      <c r="G72" s="4" t="str">
        <f>VLOOKUP($D72,'FICHAS1 REVISTAS'!$A$2:$E$88,5,)</f>
        <v>L-9</v>
      </c>
    </row>
    <row r="73" spans="1:7" x14ac:dyDescent="0.2">
      <c r="A73">
        <f t="shared" si="5"/>
        <v>72</v>
      </c>
      <c r="B73" t="str">
        <f>'FICHAS1 RAW'!A74</f>
        <v xml:space="preserve"> 11!TRATAMIENTO TROMBOLITICO: MECANISMO DE ACCION E INDICACIONES CLINICAS </v>
      </c>
      <c r="C73" t="str">
        <f t="shared" si="3"/>
        <v xml:space="preserve">TRATAMIENTO TROMBOLITICO: MECANISMO DE ACCION E INDICACIONES CLINICAS </v>
      </c>
      <c r="D73">
        <f t="shared" si="4"/>
        <v>11</v>
      </c>
      <c r="E73" s="4" t="str">
        <f>VLOOKUP($D73,'FICHAS1 REVISTAS'!$A$2:$E$88,3,)</f>
        <v>JANO</v>
      </c>
      <c r="F73" s="4" t="str">
        <f>VLOOKUP($D73,'FICHAS1 REVISTAS'!$A$2:$E$88,4,)</f>
        <v>ENERO 1989</v>
      </c>
      <c r="G73" s="4" t="str">
        <f>VLOOKUP($D73,'FICHAS1 REVISTAS'!$A$2:$E$88,5,)</f>
        <v>L-9</v>
      </c>
    </row>
    <row r="74" spans="1:7" x14ac:dyDescent="0.2">
      <c r="A74">
        <f t="shared" si="5"/>
        <v>73</v>
      </c>
      <c r="B74" t="str">
        <f>'FICHAS1 RAW'!A75</f>
        <v xml:space="preserve"> 11!FARMACOS ANTICOAGULANTES: ANTIVITAMINAS K </v>
      </c>
      <c r="C74" t="str">
        <f t="shared" si="3"/>
        <v xml:space="preserve">FARMACOS ANTICOAGULANTES: ANTIVITAMINAS K </v>
      </c>
      <c r="D74">
        <f t="shared" si="4"/>
        <v>11</v>
      </c>
      <c r="E74" s="4" t="str">
        <f>VLOOKUP($D74,'FICHAS1 REVISTAS'!$A$2:$E$88,3,)</f>
        <v>JANO</v>
      </c>
      <c r="F74" s="4" t="str">
        <f>VLOOKUP($D74,'FICHAS1 REVISTAS'!$A$2:$E$88,4,)</f>
        <v>ENERO 1989</v>
      </c>
      <c r="G74" s="4" t="str">
        <f>VLOOKUP($D74,'FICHAS1 REVISTAS'!$A$2:$E$88,5,)</f>
        <v>L-9</v>
      </c>
    </row>
    <row r="75" spans="1:7" x14ac:dyDescent="0.2">
      <c r="A75">
        <f t="shared" si="5"/>
        <v>74</v>
      </c>
      <c r="B75" t="str">
        <f>'FICHAS1 RAW'!A76</f>
        <v xml:space="preserve"> 11!LA DEPRESION DE STEFAN ZWEING </v>
      </c>
      <c r="C75" t="str">
        <f t="shared" si="3"/>
        <v xml:space="preserve">LA DEPRESION DE STEFAN ZWEING </v>
      </c>
      <c r="D75">
        <f t="shared" si="4"/>
        <v>11</v>
      </c>
      <c r="E75" s="4" t="str">
        <f>VLOOKUP($D75,'FICHAS1 REVISTAS'!$A$2:$E$88,3,)</f>
        <v>JANO</v>
      </c>
      <c r="F75" s="4" t="str">
        <f>VLOOKUP($D75,'FICHAS1 REVISTAS'!$A$2:$E$88,4,)</f>
        <v>ENERO 1989</v>
      </c>
      <c r="G75" s="4" t="str">
        <f>VLOOKUP($D75,'FICHAS1 REVISTAS'!$A$2:$E$88,5,)</f>
        <v>L-9</v>
      </c>
    </row>
    <row r="76" spans="1:7" x14ac:dyDescent="0.2">
      <c r="A76">
        <f t="shared" si="5"/>
        <v>75</v>
      </c>
      <c r="B76" t="str">
        <f>'FICHAS1 RAW'!A77</f>
        <v xml:space="preserve"> 12!TOMOGRAFIA COMPUTERIZADA DE TORAX Y GAMMAGRAFIA PULMONAR CON CITRATO DE     GALIO 67 EN LA DETERMINACION DEL ESTADIO DEL CARCI </v>
      </c>
      <c r="C76" t="str">
        <f t="shared" si="3"/>
        <v xml:space="preserve">TOMOGRAFIA COMPUTERIZADA DE TORAX Y GAMMAGRAFIA PULMONAR CON CITRATO DE     GALIO 67 EN LA DETERMINACION DEL ESTADIO DEL CARCI </v>
      </c>
      <c r="D76">
        <f t="shared" si="4"/>
        <v>12</v>
      </c>
      <c r="E76" s="4" t="str">
        <f>VLOOKUP($D76,'FICHAS1 REVISTAS'!$A$2:$E$88,3,)</f>
        <v>MEDICINA CLINICA</v>
      </c>
      <c r="F76" s="4" t="str">
        <f>VLOOKUP($D76,'FICHAS1 REVISTAS'!$A$2:$E$88,4,)</f>
        <v>NOVIEMBRE 1987 -16-</v>
      </c>
      <c r="G76" s="4" t="str">
        <f>VLOOKUP($D76,'FICHAS1 REVISTAS'!$A$2:$E$88,5,)</f>
        <v>L-10</v>
      </c>
    </row>
    <row r="77" spans="1:7" x14ac:dyDescent="0.2">
      <c r="A77">
        <f t="shared" si="5"/>
        <v>76</v>
      </c>
      <c r="B77" t="str">
        <f>'FICHAS1 RAW'!A78</f>
        <v xml:space="preserve"> 12!ASOCIACION DE MIASTENIA GRAVE CON TRANSTORNOS TIROIDEOS </v>
      </c>
      <c r="C77" t="str">
        <f t="shared" si="3"/>
        <v xml:space="preserve">ASOCIACION DE MIASTENIA GRAVE CON TRANSTORNOS TIROIDEOS </v>
      </c>
      <c r="D77">
        <f t="shared" si="4"/>
        <v>12</v>
      </c>
      <c r="E77" s="4" t="str">
        <f>VLOOKUP($D77,'FICHAS1 REVISTAS'!$A$2:$E$88,3,)</f>
        <v>MEDICINA CLINICA</v>
      </c>
      <c r="F77" s="4" t="str">
        <f>VLOOKUP($D77,'FICHAS1 REVISTAS'!$A$2:$E$88,4,)</f>
        <v>NOVIEMBRE 1987 -16-</v>
      </c>
      <c r="G77" s="4" t="str">
        <f>VLOOKUP($D77,'FICHAS1 REVISTAS'!$A$2:$E$88,5,)</f>
        <v>L-10</v>
      </c>
    </row>
    <row r="78" spans="1:7" x14ac:dyDescent="0.2">
      <c r="A78">
        <f t="shared" si="5"/>
        <v>77</v>
      </c>
      <c r="B78" t="str">
        <f>'FICHAS1 RAW'!A79</f>
        <v xml:space="preserve"> 12!EVALUACION DEL SIGNIFICADO PRONOSTICO DE LA INSUFICIENCIA RENAL EN EL       MIELOMA. ANALISIS MULTIVARIABLE </v>
      </c>
      <c r="C78" t="str">
        <f t="shared" si="3"/>
        <v xml:space="preserve">EVALUACION DEL SIGNIFICADO PRONOSTICO DE LA INSUFICIENCIA RENAL EN EL       MIELOMA. ANALISIS MULTIVARIABLE </v>
      </c>
      <c r="D78">
        <f t="shared" si="4"/>
        <v>12</v>
      </c>
      <c r="E78" s="4" t="str">
        <f>VLOOKUP($D78,'FICHAS1 REVISTAS'!$A$2:$E$88,3,)</f>
        <v>MEDICINA CLINICA</v>
      </c>
      <c r="F78" s="4" t="str">
        <f>VLOOKUP($D78,'FICHAS1 REVISTAS'!$A$2:$E$88,4,)</f>
        <v>NOVIEMBRE 1987 -16-</v>
      </c>
      <c r="G78" s="4" t="str">
        <f>VLOOKUP($D78,'FICHAS1 REVISTAS'!$A$2:$E$88,5,)</f>
        <v>L-10</v>
      </c>
    </row>
    <row r="79" spans="1:7" x14ac:dyDescent="0.2">
      <c r="A79">
        <f t="shared" si="5"/>
        <v>78</v>
      </c>
      <c r="B79" t="str">
        <f>'FICHAS1 RAW'!A80</f>
        <v xml:space="preserve"> 12!ASOCIACION DE INHIBIDORES DE LA ENZIMA CONVERSIVA DE ANGIOTENSINA Y ANTAGO- NISTAS DEL CALCIO: UN ESQUEMA TERAPEUTICO EFICAZ E </v>
      </c>
      <c r="C79" t="str">
        <f t="shared" si="3"/>
        <v xml:space="preserve">ASOCIACION DE INHIBIDORES DE LA ENZIMA CONVERSIVA DE ANGIOTENSINA Y ANTAGO- NISTAS DEL CALCIO: UN ESQUEMA TERAPEUTICO EFICAZ E </v>
      </c>
      <c r="D79">
        <f t="shared" si="4"/>
        <v>12</v>
      </c>
      <c r="E79" s="4" t="str">
        <f>VLOOKUP($D79,'FICHAS1 REVISTAS'!$A$2:$E$88,3,)</f>
        <v>MEDICINA CLINICA</v>
      </c>
      <c r="F79" s="4" t="str">
        <f>VLOOKUP($D79,'FICHAS1 REVISTAS'!$A$2:$E$88,4,)</f>
        <v>NOVIEMBRE 1987 -16-</v>
      </c>
      <c r="G79" s="4" t="str">
        <f>VLOOKUP($D79,'FICHAS1 REVISTAS'!$A$2:$E$88,5,)</f>
        <v>L-10</v>
      </c>
    </row>
    <row r="80" spans="1:7" x14ac:dyDescent="0.2">
      <c r="A80">
        <f t="shared" si="5"/>
        <v>79</v>
      </c>
      <c r="B80" t="str">
        <f>'FICHAS1 RAW'!A81</f>
        <v xml:space="preserve"> 12!TRANSTORNOS TIROIDEOS ASOCIADOS A MIASTENIA GRAVE </v>
      </c>
      <c r="C80" t="str">
        <f t="shared" si="3"/>
        <v xml:space="preserve">TRANSTORNOS TIROIDEOS ASOCIADOS A MIASTENIA GRAVE </v>
      </c>
      <c r="D80">
        <f t="shared" si="4"/>
        <v>12</v>
      </c>
      <c r="E80" s="4" t="str">
        <f>VLOOKUP($D80,'FICHAS1 REVISTAS'!$A$2:$E$88,3,)</f>
        <v>MEDICINA CLINICA</v>
      </c>
      <c r="F80" s="4" t="str">
        <f>VLOOKUP($D80,'FICHAS1 REVISTAS'!$A$2:$E$88,4,)</f>
        <v>NOVIEMBRE 1987 -16-</v>
      </c>
      <c r="G80" s="4" t="str">
        <f>VLOOKUP($D80,'FICHAS1 REVISTAS'!$A$2:$E$88,5,)</f>
        <v>L-10</v>
      </c>
    </row>
    <row r="81" spans="1:7" x14ac:dyDescent="0.2">
      <c r="A81">
        <f t="shared" si="5"/>
        <v>80</v>
      </c>
      <c r="B81" t="str">
        <f>'FICHAS1 RAW'!A82</f>
        <v xml:space="preserve"> 12!INFECCION POR EL VIRUS DE LA INMUNODEFICIENCIA HUMANA EN LA INFANCIA:       LA CARA OCULTA DE LA DROGADICCION PARENTERAL </v>
      </c>
      <c r="C81" t="str">
        <f t="shared" si="3"/>
        <v xml:space="preserve">INFECCION POR EL VIRUS DE LA INMUNODEFICIENCIA HUMANA EN LA INFANCIA:       LA CARA OCULTA DE LA DROGADICCION PARENTERAL </v>
      </c>
      <c r="D81">
        <f t="shared" si="4"/>
        <v>12</v>
      </c>
      <c r="E81" s="4" t="str">
        <f>VLOOKUP($D81,'FICHAS1 REVISTAS'!$A$2:$E$88,3,)</f>
        <v>MEDICINA CLINICA</v>
      </c>
      <c r="F81" s="4" t="str">
        <f>VLOOKUP($D81,'FICHAS1 REVISTAS'!$A$2:$E$88,4,)</f>
        <v>NOVIEMBRE 1987 -16-</v>
      </c>
      <c r="G81" s="4" t="str">
        <f>VLOOKUP($D81,'FICHAS1 REVISTAS'!$A$2:$E$88,5,)</f>
        <v>L-10</v>
      </c>
    </row>
    <row r="82" spans="1:7" x14ac:dyDescent="0.2">
      <c r="A82">
        <f t="shared" si="5"/>
        <v>81</v>
      </c>
      <c r="B82" t="str">
        <f>'FICHAS1 RAW'!A83</f>
        <v xml:space="preserve"> 12!CRISIS TIROTOXICAS: UNA NUEVA MANIFESTACION DE LA TIROIDITIS POSPARTO </v>
      </c>
      <c r="C82" t="str">
        <f t="shared" si="3"/>
        <v xml:space="preserve">CRISIS TIROTOXICAS: UNA NUEVA MANIFESTACION DE LA TIROIDITIS POSPARTO </v>
      </c>
      <c r="D82">
        <f t="shared" si="4"/>
        <v>12</v>
      </c>
      <c r="E82" s="4" t="str">
        <f>VLOOKUP($D82,'FICHAS1 REVISTAS'!$A$2:$E$88,3,)</f>
        <v>MEDICINA CLINICA</v>
      </c>
      <c r="F82" s="4" t="str">
        <f>VLOOKUP($D82,'FICHAS1 REVISTAS'!$A$2:$E$88,4,)</f>
        <v>NOVIEMBRE 1987 -16-</v>
      </c>
      <c r="G82" s="4" t="str">
        <f>VLOOKUP($D82,'FICHAS1 REVISTAS'!$A$2:$E$88,5,)</f>
        <v>L-10</v>
      </c>
    </row>
    <row r="83" spans="1:7" x14ac:dyDescent="0.2">
      <c r="A83">
        <f t="shared" si="5"/>
        <v>82</v>
      </c>
      <c r="B83" t="str">
        <f>'FICHAS1 RAW'!A84</f>
        <v xml:space="preserve"> 12!COMPLICACIONES MEDICAS POR CONSUMO DE COCAINA </v>
      </c>
      <c r="C83" t="str">
        <f t="shared" si="3"/>
        <v xml:space="preserve">COMPLICACIONES MEDICAS POR CONSUMO DE COCAINA </v>
      </c>
      <c r="D83">
        <f t="shared" si="4"/>
        <v>12</v>
      </c>
      <c r="E83" s="4" t="str">
        <f>VLOOKUP($D83,'FICHAS1 REVISTAS'!$A$2:$E$88,3,)</f>
        <v>MEDICINA CLINICA</v>
      </c>
      <c r="F83" s="4" t="str">
        <f>VLOOKUP($D83,'FICHAS1 REVISTAS'!$A$2:$E$88,4,)</f>
        <v>NOVIEMBRE 1987 -16-</v>
      </c>
      <c r="G83" s="4" t="str">
        <f>VLOOKUP($D83,'FICHAS1 REVISTAS'!$A$2:$E$88,5,)</f>
        <v>L-10</v>
      </c>
    </row>
    <row r="84" spans="1:7" x14ac:dyDescent="0.2">
      <c r="A84">
        <f t="shared" si="5"/>
        <v>83</v>
      </c>
      <c r="B84" t="str">
        <f>'FICHAS1 RAW'!A85</f>
        <v xml:space="preserve"> 12!MUJER DE 19 A´OS CON MMETRORRAGIAS Y TUMORACION OVARICA IZQUIERDA </v>
      </c>
      <c r="C84" t="str">
        <f t="shared" si="3"/>
        <v xml:space="preserve">MUJER DE 19 A´OS CON MMETRORRAGIAS Y TUMORACION OVARICA IZQUIERDA </v>
      </c>
      <c r="D84">
        <f t="shared" si="4"/>
        <v>12</v>
      </c>
      <c r="E84" s="4" t="str">
        <f>VLOOKUP($D84,'FICHAS1 REVISTAS'!$A$2:$E$88,3,)</f>
        <v>MEDICINA CLINICA</v>
      </c>
      <c r="F84" s="4" t="str">
        <f>VLOOKUP($D84,'FICHAS1 REVISTAS'!$A$2:$E$88,4,)</f>
        <v>NOVIEMBRE 1987 -16-</v>
      </c>
      <c r="G84" s="4" t="str">
        <f>VLOOKUP($D84,'FICHAS1 REVISTAS'!$A$2:$E$88,5,)</f>
        <v>L-10</v>
      </c>
    </row>
    <row r="85" spans="1:7" x14ac:dyDescent="0.2">
      <c r="A85">
        <f t="shared" si="5"/>
        <v>84</v>
      </c>
      <c r="B85" t="str">
        <f>'FICHAS1 RAW'!A86</f>
        <v xml:space="preserve"> 12!METASTASIS MULTIPLES DE MELANOMA MALIGNO Y REGRESION TOTAL DEL TUMOR </v>
      </c>
      <c r="C85" t="str">
        <f t="shared" si="3"/>
        <v xml:space="preserve">METASTASIS MULTIPLES DE MELANOMA MALIGNO Y REGRESION TOTAL DEL TUMOR </v>
      </c>
      <c r="D85">
        <f t="shared" si="4"/>
        <v>12</v>
      </c>
      <c r="E85" s="4" t="str">
        <f>VLOOKUP($D85,'FICHAS1 REVISTAS'!$A$2:$E$88,3,)</f>
        <v>MEDICINA CLINICA</v>
      </c>
      <c r="F85" s="4" t="str">
        <f>VLOOKUP($D85,'FICHAS1 REVISTAS'!$A$2:$E$88,4,)</f>
        <v>NOVIEMBRE 1987 -16-</v>
      </c>
      <c r="G85" s="4" t="str">
        <f>VLOOKUP($D85,'FICHAS1 REVISTAS'!$A$2:$E$88,5,)</f>
        <v>L-10</v>
      </c>
    </row>
    <row r="86" spans="1:7" x14ac:dyDescent="0.2">
      <c r="A86">
        <f t="shared" si="5"/>
        <v>85</v>
      </c>
      <c r="B86" t="str">
        <f>'FICHAS1 RAW'!A87</f>
        <v xml:space="preserve"> 12!LINFOMA EXTRANODAL LOCALIZADO EN SENOS PARANASALES </v>
      </c>
      <c r="C86" t="str">
        <f t="shared" si="3"/>
        <v xml:space="preserve">LINFOMA EXTRANODAL LOCALIZADO EN SENOS PARANASALES </v>
      </c>
      <c r="D86">
        <f t="shared" si="4"/>
        <v>12</v>
      </c>
      <c r="E86" s="4" t="str">
        <f>VLOOKUP($D86,'FICHAS1 REVISTAS'!$A$2:$E$88,3,)</f>
        <v>MEDICINA CLINICA</v>
      </c>
      <c r="F86" s="4" t="str">
        <f>VLOOKUP($D86,'FICHAS1 REVISTAS'!$A$2:$E$88,4,)</f>
        <v>NOVIEMBRE 1987 -16-</v>
      </c>
      <c r="G86" s="4" t="str">
        <f>VLOOKUP($D86,'FICHAS1 REVISTAS'!$A$2:$E$88,5,)</f>
        <v>L-10</v>
      </c>
    </row>
    <row r="87" spans="1:7" x14ac:dyDescent="0.2">
      <c r="A87">
        <f t="shared" si="5"/>
        <v>86</v>
      </c>
      <c r="B87" t="str">
        <f>'FICHAS1 RAW'!A88</f>
        <v xml:space="preserve"> 12!PLEURITIS BRUCELAR CON CULTIVO POSITIVO </v>
      </c>
      <c r="C87" t="str">
        <f t="shared" si="3"/>
        <v xml:space="preserve">PLEURITIS BRUCELAR CON CULTIVO POSITIVO </v>
      </c>
      <c r="D87">
        <f t="shared" si="4"/>
        <v>12</v>
      </c>
      <c r="E87" s="4" t="str">
        <f>VLOOKUP($D87,'FICHAS1 REVISTAS'!$A$2:$E$88,3,)</f>
        <v>MEDICINA CLINICA</v>
      </c>
      <c r="F87" s="4" t="str">
        <f>VLOOKUP($D87,'FICHAS1 REVISTAS'!$A$2:$E$88,4,)</f>
        <v>NOVIEMBRE 1987 -16-</v>
      </c>
      <c r="G87" s="4" t="str">
        <f>VLOOKUP($D87,'FICHAS1 REVISTAS'!$A$2:$E$88,5,)</f>
        <v>L-10</v>
      </c>
    </row>
    <row r="88" spans="1:7" x14ac:dyDescent="0.2">
      <c r="A88">
        <f t="shared" si="5"/>
        <v>87</v>
      </c>
      <c r="B88" t="str">
        <f>'FICHAS1 RAW'!A89</f>
        <v xml:space="preserve"> 12!EFECTO NATRIURETICO DE LA NIFEDIPINA EN LA HIPERTENSION ARTERIAL ESENCIAL </v>
      </c>
      <c r="C88" t="str">
        <f t="shared" si="3"/>
        <v xml:space="preserve">EFECTO NATRIURETICO DE LA NIFEDIPINA EN LA HIPERTENSION ARTERIAL ESENCIAL </v>
      </c>
      <c r="D88">
        <f t="shared" si="4"/>
        <v>12</v>
      </c>
      <c r="E88" s="4" t="str">
        <f>VLOOKUP($D88,'FICHAS1 REVISTAS'!$A$2:$E$88,3,)</f>
        <v>MEDICINA CLINICA</v>
      </c>
      <c r="F88" s="4" t="str">
        <f>VLOOKUP($D88,'FICHAS1 REVISTAS'!$A$2:$E$88,4,)</f>
        <v>NOVIEMBRE 1987 -16-</v>
      </c>
      <c r="G88" s="4" t="str">
        <f>VLOOKUP($D88,'FICHAS1 REVISTAS'!$A$2:$E$88,5,)</f>
        <v>L-10</v>
      </c>
    </row>
    <row r="89" spans="1:7" x14ac:dyDescent="0.2">
      <c r="A89">
        <f t="shared" si="5"/>
        <v>88</v>
      </c>
      <c r="B89" t="str">
        <f>'FICHAS1 RAW'!A90</f>
        <v xml:space="preserve"> 13!ESCRUTINIO DE ANTICUERPOS ANTIVIRUS DE LA INMUNO DEFICIENCIA HUMANA EN UNA  POBLACION DE 11.174 DONANTES DE SANGRE </v>
      </c>
      <c r="C89" t="str">
        <f t="shared" si="3"/>
        <v xml:space="preserve">ESCRUTINIO DE ANTICUERPOS ANTIVIRUS DE LA INMUNO DEFICIENCIA HUMANA EN UNA  POBLACION DE 11.174 DONANTES DE SANGRE </v>
      </c>
      <c r="D89">
        <f t="shared" si="4"/>
        <v>13</v>
      </c>
      <c r="E89" s="4" t="str">
        <f>VLOOKUP($D89,'FICHAS1 REVISTAS'!$A$2:$E$88,3,)</f>
        <v>MEDICINA CLINICA</v>
      </c>
      <c r="F89" s="4" t="str">
        <f>VLOOKUP($D89,'FICHAS1 REVISTAS'!$A$2:$E$88,4,)</f>
        <v xml:space="preserve">NOVIEMBRE 1987 -16- </v>
      </c>
      <c r="G89" s="4" t="str">
        <f>VLOOKUP($D89,'FICHAS1 REVISTAS'!$A$2:$E$88,5,)</f>
        <v>L-10</v>
      </c>
    </row>
    <row r="90" spans="1:7" x14ac:dyDescent="0.2">
      <c r="A90">
        <f t="shared" si="5"/>
        <v>89</v>
      </c>
      <c r="B90" t="str">
        <f>'FICHAS1 RAW'!A91</f>
        <v xml:space="preserve"> 14!EL ANTIGENO TUMORAL SCC EN LAS PATOLOGIAS GINECOLOGICAS BENIGNAS </v>
      </c>
      <c r="C90" t="str">
        <f t="shared" si="3"/>
        <v xml:space="preserve">EL ANTIGENO TUMORAL SCC EN LAS PATOLOGIAS GINECOLOGICAS BENIGNAS </v>
      </c>
      <c r="D90">
        <f t="shared" si="4"/>
        <v>14</v>
      </c>
      <c r="E90" s="4" t="str">
        <f>VLOOKUP($D90,'FICHAS1 REVISTAS'!$A$2:$E$88,3,)</f>
        <v>MEDICINA CLINICA</v>
      </c>
      <c r="F90" s="4" t="str">
        <f>VLOOKUP($D90,'FICHAS1 REVISTAS'!$A$2:$E$88,4,)</f>
        <v>NOVIEMBRE 1987 -16-</v>
      </c>
      <c r="G90" s="4" t="str">
        <f>VLOOKUP($D90,'FICHAS1 REVISTAS'!$A$2:$E$88,5,)</f>
        <v>L-10</v>
      </c>
    </row>
    <row r="91" spans="1:7" x14ac:dyDescent="0.2">
      <c r="A91">
        <f t="shared" si="5"/>
        <v>90</v>
      </c>
      <c r="B91" t="str">
        <f>'FICHAS1 RAW'!A92</f>
        <v xml:space="preserve"> 14!LA MEDICINA EXTRAHOSPITALARIA </v>
      </c>
      <c r="C91" t="str">
        <f t="shared" si="3"/>
        <v xml:space="preserve">LA MEDICINA EXTRAHOSPITALARIA </v>
      </c>
      <c r="D91">
        <f t="shared" si="4"/>
        <v>14</v>
      </c>
      <c r="E91" s="4" t="str">
        <f>VLOOKUP($D91,'FICHAS1 REVISTAS'!$A$2:$E$88,3,)</f>
        <v>MEDICINA CLINICA</v>
      </c>
      <c r="F91" s="4" t="str">
        <f>VLOOKUP($D91,'FICHAS1 REVISTAS'!$A$2:$E$88,4,)</f>
        <v>NOVIEMBRE 1987 -16-</v>
      </c>
      <c r="G91" s="4" t="str">
        <f>VLOOKUP($D91,'FICHAS1 REVISTAS'!$A$2:$E$88,5,)</f>
        <v>L-10</v>
      </c>
    </row>
    <row r="92" spans="1:7" x14ac:dyDescent="0.2">
      <c r="A92">
        <f t="shared" si="5"/>
        <v>91</v>
      </c>
      <c r="B92" t="str">
        <f>'FICHAS1 RAW'!A93</f>
        <v xml:space="preserve"> 15!LINFOMAS DE LAS CELULAS B. ESTUDIO INMUNOHISTOLOGICO CON ANTICUERPOS        MONOCLONALES EN 197 CASOS </v>
      </c>
      <c r="C92" t="str">
        <f t="shared" si="3"/>
        <v xml:space="preserve">LINFOMAS DE LAS CELULAS B. ESTUDIO INMUNOHISTOLOGICO CON ANTICUERPOS        MONOCLONALES EN 197 CASOS </v>
      </c>
      <c r="D92">
        <f t="shared" si="4"/>
        <v>15</v>
      </c>
      <c r="E92" s="4" t="str">
        <f>VLOOKUP($D92,'FICHAS1 REVISTAS'!$A$2:$E$88,3,)</f>
        <v>MEDICINA CLINICA</v>
      </c>
      <c r="F92" s="4" t="str">
        <f>VLOOKUP($D92,'FICHAS1 REVISTAS'!$A$2:$E$88,4,)</f>
        <v>ABRIL 1988 -17-</v>
      </c>
      <c r="G92" s="4" t="str">
        <f>VLOOKUP($D92,'FICHAS1 REVISTAS'!$A$2:$E$88,5,)</f>
        <v>L-11</v>
      </c>
    </row>
    <row r="93" spans="1:7" x14ac:dyDescent="0.2">
      <c r="A93">
        <f t="shared" si="5"/>
        <v>92</v>
      </c>
      <c r="B93" t="str">
        <f>'FICHAS1 RAW'!A94</f>
        <v xml:space="preserve"> 15!DIAGNOSTICO SEROLOGICO DE HIDATOSIS. ESTUDIO DE DOS PRUEBAS DE TAMIZ </v>
      </c>
      <c r="C93" t="str">
        <f t="shared" si="3"/>
        <v xml:space="preserve">DIAGNOSTICO SEROLOGICO DE HIDATOSIS. ESTUDIO DE DOS PRUEBAS DE TAMIZ </v>
      </c>
      <c r="D93">
        <f t="shared" si="4"/>
        <v>15</v>
      </c>
      <c r="E93" s="4" t="str">
        <f>VLOOKUP($D93,'FICHAS1 REVISTAS'!$A$2:$E$88,3,)</f>
        <v>MEDICINA CLINICA</v>
      </c>
      <c r="F93" s="4" t="str">
        <f>VLOOKUP($D93,'FICHAS1 REVISTAS'!$A$2:$E$88,4,)</f>
        <v>ABRIL 1988 -17-</v>
      </c>
      <c r="G93" s="4" t="str">
        <f>VLOOKUP($D93,'FICHAS1 REVISTAS'!$A$2:$E$88,5,)</f>
        <v>L-11</v>
      </c>
    </row>
    <row r="94" spans="1:7" x14ac:dyDescent="0.2">
      <c r="A94">
        <f t="shared" si="5"/>
        <v>93</v>
      </c>
      <c r="B94" t="str">
        <f>'FICHAS1 RAW'!A95</f>
        <v xml:space="preserve"> 16!ENSAYO CLINICO CONTROLADO A DOBLE CIEGO: </v>
      </c>
      <c r="C94" t="str">
        <f t="shared" si="3"/>
        <v xml:space="preserve">ENSAYO CLINICO CONTROLADO A DOBLE CIEGO: </v>
      </c>
      <c r="D94">
        <f t="shared" si="4"/>
        <v>16</v>
      </c>
      <c r="E94" s="4" t="str">
        <f>VLOOKUP($D94,'FICHAS1 REVISTAS'!$A$2:$E$88,3,)</f>
        <v>MEDICINA CLINICA</v>
      </c>
      <c r="F94" s="4" t="str">
        <f>VLOOKUP($D94,'FICHAS1 REVISTAS'!$A$2:$E$88,4,)</f>
        <v>ABRIL 1987 -17-</v>
      </c>
      <c r="G94" s="4" t="str">
        <f>VLOOKUP($D94,'FICHAS1 REVISTAS'!$A$2:$E$88,5,)</f>
        <v>L-11</v>
      </c>
    </row>
    <row r="95" spans="1:7" x14ac:dyDescent="0.2">
      <c r="A95">
        <f t="shared" si="5"/>
        <v>94</v>
      </c>
      <c r="B95" t="str">
        <f>'FICHAS1 RAW'!A96</f>
        <v xml:space="preserve"> 17!CARACTERISTICAS Y EVOLUCION DEL DERRRAME PLEURAL UREMICO </v>
      </c>
      <c r="C95" t="str">
        <f t="shared" si="3"/>
        <v xml:space="preserve">CARACTERISTICAS Y EVOLUCION DEL DERRRAME PLEURAL UREMICO </v>
      </c>
      <c r="D95">
        <f t="shared" si="4"/>
        <v>17</v>
      </c>
      <c r="E95" s="4" t="str">
        <f>VLOOKUP($D95,'FICHAS1 REVISTAS'!$A$2:$E$88,3,)</f>
        <v>MEDICINA CLINICA</v>
      </c>
      <c r="F95" s="4" t="str">
        <f>VLOOKUP($D95,'FICHAS1 REVISTAS'!$A$2:$E$88,4,)</f>
        <v>ABRIL 1988 -17-</v>
      </c>
      <c r="G95" s="4" t="str">
        <f>VLOOKUP($D95,'FICHAS1 REVISTAS'!$A$2:$E$88,5,)</f>
        <v>L-11</v>
      </c>
    </row>
    <row r="96" spans="1:7" x14ac:dyDescent="0.2">
      <c r="A96">
        <f t="shared" si="5"/>
        <v>95</v>
      </c>
      <c r="B96" t="str">
        <f>'FICHAS1 RAW'!A97</f>
        <v xml:space="preserve"> 17!EL DIAGNOSTICO DE LOS LINFOMAS B </v>
      </c>
      <c r="C96" t="str">
        <f t="shared" si="3"/>
        <v xml:space="preserve">EL DIAGNOSTICO DE LOS LINFOMAS B </v>
      </c>
      <c r="D96">
        <f t="shared" si="4"/>
        <v>17</v>
      </c>
      <c r="E96" s="4" t="str">
        <f>VLOOKUP($D96,'FICHAS1 REVISTAS'!$A$2:$E$88,3,)</f>
        <v>MEDICINA CLINICA</v>
      </c>
      <c r="F96" s="4" t="str">
        <f>VLOOKUP($D96,'FICHAS1 REVISTAS'!$A$2:$E$88,4,)</f>
        <v>ABRIL 1988 -17-</v>
      </c>
      <c r="G96" s="4" t="str">
        <f>VLOOKUP($D96,'FICHAS1 REVISTAS'!$A$2:$E$88,5,)</f>
        <v>L-11</v>
      </c>
    </row>
    <row r="97" spans="1:7" x14ac:dyDescent="0.2">
      <c r="A97">
        <f t="shared" si="5"/>
        <v>96</v>
      </c>
      <c r="B97" t="str">
        <f>'FICHAS1 RAW'!A98</f>
        <v xml:space="preserve"> 17!ACTUACION ANTE UN TRAUMATISMO CRANEO-ENCEFALICO EN UN HOSPITAL COMARCAL </v>
      </c>
      <c r="C97" t="str">
        <f t="shared" si="3"/>
        <v xml:space="preserve">ACTUACION ANTE UN TRAUMATISMO CRANEO-ENCEFALICO EN UN HOSPITAL COMARCAL </v>
      </c>
      <c r="D97">
        <f t="shared" si="4"/>
        <v>17</v>
      </c>
      <c r="E97" s="4" t="str">
        <f>VLOOKUP($D97,'FICHAS1 REVISTAS'!$A$2:$E$88,3,)</f>
        <v>MEDICINA CLINICA</v>
      </c>
      <c r="F97" s="4" t="str">
        <f>VLOOKUP($D97,'FICHAS1 REVISTAS'!$A$2:$E$88,4,)</f>
        <v>ABRIL 1988 -17-</v>
      </c>
      <c r="G97" s="4" t="str">
        <f>VLOOKUP($D97,'FICHAS1 REVISTAS'!$A$2:$E$88,5,)</f>
        <v>L-11</v>
      </c>
    </row>
    <row r="98" spans="1:7" x14ac:dyDescent="0.2">
      <c r="A98">
        <f t="shared" si="5"/>
        <v>97</v>
      </c>
      <c r="B98" t="str">
        <f>'FICHAS1 RAW'!A99</f>
        <v xml:space="preserve"> 17!PROBUCOL Y PREVENCION DE LA CARDIOPATIA CORONARIA ATEROESCLEROTICA </v>
      </c>
      <c r="C98" t="str">
        <f t="shared" si="3"/>
        <v xml:space="preserve">PROBUCOL Y PREVENCION DE LA CARDIOPATIA CORONARIA ATEROESCLEROTICA </v>
      </c>
      <c r="D98">
        <f t="shared" si="4"/>
        <v>17</v>
      </c>
      <c r="E98" s="4" t="str">
        <f>VLOOKUP($D98,'FICHAS1 REVISTAS'!$A$2:$E$88,3,)</f>
        <v>MEDICINA CLINICA</v>
      </c>
      <c r="F98" s="4" t="str">
        <f>VLOOKUP($D98,'FICHAS1 REVISTAS'!$A$2:$E$88,4,)</f>
        <v>ABRIL 1988 -17-</v>
      </c>
      <c r="G98" s="4" t="str">
        <f>VLOOKUP($D98,'FICHAS1 REVISTAS'!$A$2:$E$88,5,)</f>
        <v>L-11</v>
      </c>
    </row>
    <row r="99" spans="1:7" x14ac:dyDescent="0.2">
      <c r="A99">
        <f t="shared" si="5"/>
        <v>98</v>
      </c>
      <c r="B99" t="str">
        <f>'FICHAS1 RAW'!A100</f>
        <v xml:space="preserve"> 17!LINFOMA DE BURKITT EN UN PACIENTE ADICTO A DROGAS POR VIA PARENTERAL AFECTO DEL SINDROME DE INMUNODEFICIENCIA ADQUIRIDA (SIDA) </v>
      </c>
      <c r="C99" t="str">
        <f t="shared" si="3"/>
        <v xml:space="preserve">LINFOMA DE BURKITT EN UN PACIENTE ADICTO A DROGAS POR VIA PARENTERAL AFECTO DEL SINDROME DE INMUNODEFICIENCIA ADQUIRIDA (SIDA) </v>
      </c>
      <c r="D99">
        <f t="shared" si="4"/>
        <v>17</v>
      </c>
      <c r="E99" s="4" t="str">
        <f>VLOOKUP($D99,'FICHAS1 REVISTAS'!$A$2:$E$88,3,)</f>
        <v>MEDICINA CLINICA</v>
      </c>
      <c r="F99" s="4" t="str">
        <f>VLOOKUP($D99,'FICHAS1 REVISTAS'!$A$2:$E$88,4,)</f>
        <v>ABRIL 1988 -17-</v>
      </c>
      <c r="G99" s="4" t="str">
        <f>VLOOKUP($D99,'FICHAS1 REVISTAS'!$A$2:$E$88,5,)</f>
        <v>L-11</v>
      </c>
    </row>
    <row r="100" spans="1:7" x14ac:dyDescent="0.2">
      <c r="A100">
        <f t="shared" si="5"/>
        <v>99</v>
      </c>
      <c r="B100" t="str">
        <f>'FICHAS1 RAW'!A101</f>
        <v xml:space="preserve"> 17!MIELOMA MULTIPLE Y GAMMAPATIA MONOCLONAL IDIOPATICA. </v>
      </c>
      <c r="C100" t="str">
        <f t="shared" si="3"/>
        <v xml:space="preserve">MIELOMA MULTIPLE Y GAMMAPATIA MONOCLONAL IDIOPATICA. </v>
      </c>
      <c r="D100">
        <f t="shared" si="4"/>
        <v>17</v>
      </c>
      <c r="E100" s="4" t="str">
        <f>VLOOKUP($D100,'FICHAS1 REVISTAS'!$A$2:$E$88,3,)</f>
        <v>MEDICINA CLINICA</v>
      </c>
      <c r="F100" s="4" t="str">
        <f>VLOOKUP($D100,'FICHAS1 REVISTAS'!$A$2:$E$88,4,)</f>
        <v>ABRIL 1988 -17-</v>
      </c>
      <c r="G100" s="4" t="str">
        <f>VLOOKUP($D100,'FICHAS1 REVISTAS'!$A$2:$E$88,5,)</f>
        <v>L-11</v>
      </c>
    </row>
    <row r="101" spans="1:7" x14ac:dyDescent="0.2">
      <c r="A101">
        <f t="shared" si="5"/>
        <v>100</v>
      </c>
      <c r="B101" t="str">
        <f>'FICHAS1 RAW'!A102</f>
        <v xml:space="preserve"> 18!COMO OPTIMIZAR LA TERAPEUTICA CON TEOFILINAS DE LIBERACION SOSTENIDA </v>
      </c>
      <c r="C101" t="str">
        <f t="shared" si="3"/>
        <v xml:space="preserve">COMO OPTIMIZAR LA TERAPEUTICA CON TEOFILINAS DE LIBERACION SOSTENIDA </v>
      </c>
      <c r="D101">
        <f t="shared" si="4"/>
        <v>18</v>
      </c>
      <c r="E101" s="4" t="str">
        <f>VLOOKUP($D101,'FICHAS1 REVISTAS'!$A$2:$E$88,3,)</f>
        <v xml:space="preserve">MEDICINA CLINICA  </v>
      </c>
      <c r="F101" s="4" t="str">
        <f>VLOOKUP($D101,'FICHAS1 REVISTAS'!$A$2:$E$88,4,)</f>
        <v>ABRIL 1988 -17-</v>
      </c>
      <c r="G101" s="4" t="str">
        <f>VLOOKUP($D101,'FICHAS1 REVISTAS'!$A$2:$E$88,5,)</f>
        <v>L-11</v>
      </c>
    </row>
    <row r="102" spans="1:7" x14ac:dyDescent="0.2">
      <c r="A102">
        <f t="shared" si="5"/>
        <v>101</v>
      </c>
      <c r="B102" t="str">
        <f>'FICHAS1 RAW'!A103</f>
        <v xml:space="preserve"> 19!MORBILIDAD POR TUBERCULOSIS EN ESPA´A </v>
      </c>
      <c r="C102" t="str">
        <f t="shared" si="3"/>
        <v xml:space="preserve">MORBILIDAD POR TUBERCULOSIS EN ESPA´A </v>
      </c>
      <c r="D102">
        <f t="shared" si="4"/>
        <v>19</v>
      </c>
      <c r="E102" s="4" t="str">
        <f>VLOOKUP($D102,'FICHAS1 REVISTAS'!$A$2:$E$88,3,)</f>
        <v>MEDICINA CLINICA</v>
      </c>
      <c r="F102" s="4" t="str">
        <f>VLOOKUP($D102,'FICHAS1 REVISTAS'!$A$2:$E$88,4,)</f>
        <v>ABRIL 1988 -17-</v>
      </c>
      <c r="G102" s="4" t="str">
        <f>VLOOKUP($D102,'FICHAS1 REVISTAS'!$A$2:$E$88,5,)</f>
        <v>L-11</v>
      </c>
    </row>
    <row r="103" spans="1:7" x14ac:dyDescent="0.2">
      <c r="A103">
        <f t="shared" si="5"/>
        <v>102</v>
      </c>
      <c r="B103" t="str">
        <f>'FICHAS1 RAW'!A104</f>
        <v xml:space="preserve"> 19!ASOCIACION DE ENFERMEDAD DE PAGET Y LEUCEMIA MIELOIDE CRONICA </v>
      </c>
      <c r="C103" t="str">
        <f t="shared" si="3"/>
        <v xml:space="preserve">ASOCIACION DE ENFERMEDAD DE PAGET Y LEUCEMIA MIELOIDE CRONICA </v>
      </c>
      <c r="D103">
        <f t="shared" si="4"/>
        <v>19</v>
      </c>
      <c r="E103" s="4" t="str">
        <f>VLOOKUP($D103,'FICHAS1 REVISTAS'!$A$2:$E$88,3,)</f>
        <v>MEDICINA CLINICA</v>
      </c>
      <c r="F103" s="4" t="str">
        <f>VLOOKUP($D103,'FICHAS1 REVISTAS'!$A$2:$E$88,4,)</f>
        <v>ABRIL 1988 -17-</v>
      </c>
      <c r="G103" s="4" t="str">
        <f>VLOOKUP($D103,'FICHAS1 REVISTAS'!$A$2:$E$88,5,)</f>
        <v>L-11</v>
      </c>
    </row>
    <row r="104" spans="1:7" x14ac:dyDescent="0.2">
      <c r="A104">
        <f t="shared" si="5"/>
        <v>103</v>
      </c>
      <c r="B104" t="str">
        <f>'FICHAS1 RAW'!A105</f>
        <v xml:space="preserve"> 19!INTOXICACION POR INGESTION DE SEMILLAS DE RICINO </v>
      </c>
      <c r="C104" t="str">
        <f t="shared" si="3"/>
        <v xml:space="preserve">INTOXICACION POR INGESTION DE SEMILLAS DE RICINO </v>
      </c>
      <c r="D104">
        <f t="shared" si="4"/>
        <v>19</v>
      </c>
      <c r="E104" s="4" t="str">
        <f>VLOOKUP($D104,'FICHAS1 REVISTAS'!$A$2:$E$88,3,)</f>
        <v>MEDICINA CLINICA</v>
      </c>
      <c r="F104" s="4" t="str">
        <f>VLOOKUP($D104,'FICHAS1 REVISTAS'!$A$2:$E$88,4,)</f>
        <v>ABRIL 1988 -17-</v>
      </c>
      <c r="G104" s="4" t="str">
        <f>VLOOKUP($D104,'FICHAS1 REVISTAS'!$A$2:$E$88,5,)</f>
        <v>L-11</v>
      </c>
    </row>
    <row r="105" spans="1:7" x14ac:dyDescent="0.2">
      <c r="A105">
        <f t="shared" si="5"/>
        <v>104</v>
      </c>
      <c r="B105" t="str">
        <f>'FICHAS1 RAW'!A106</f>
        <v xml:space="preserve"> 20!ASOCIACION DE LINFOMA DE LA ZONA T DE PAROTIDA Y ENFERMEDAD DE HODGKIN </v>
      </c>
      <c r="C105" t="str">
        <f t="shared" si="3"/>
        <v xml:space="preserve">ASOCIACION DE LINFOMA DE LA ZONA T DE PAROTIDA Y ENFERMEDAD DE HODGKIN </v>
      </c>
      <c r="D105">
        <f t="shared" si="4"/>
        <v>20</v>
      </c>
      <c r="E105" s="4" t="str">
        <f>VLOOKUP($D105,'FICHAS1 REVISTAS'!$A$2:$E$88,3,)</f>
        <v>MADICINA CLINICA</v>
      </c>
      <c r="F105" s="4" t="str">
        <f>VLOOKUP($D105,'FICHAS1 REVISTAS'!$A$2:$E$88,4,)</f>
        <v>ABRIL 1988 -17-</v>
      </c>
      <c r="G105" s="4" t="str">
        <f>VLOOKUP($D105,'FICHAS1 REVISTAS'!$A$2:$E$88,5,)</f>
        <v>L-11</v>
      </c>
    </row>
    <row r="106" spans="1:7" x14ac:dyDescent="0.2">
      <c r="A106">
        <f t="shared" si="5"/>
        <v>105</v>
      </c>
      <c r="B106" t="str">
        <f>'FICHAS1 RAW'!A107</f>
        <v xml:space="preserve"> 21!POLIALGIA REUMATICA Y BIOPSIA DE LA ARTERIA TEMPORAL </v>
      </c>
      <c r="C106" t="str">
        <f t="shared" si="3"/>
        <v xml:space="preserve">POLIALGIA REUMATICA Y BIOPSIA DE LA ARTERIA TEMPORAL </v>
      </c>
      <c r="D106">
        <f t="shared" si="4"/>
        <v>21</v>
      </c>
      <c r="E106" s="4" t="str">
        <f>VLOOKUP($D106,'FICHAS1 REVISTAS'!$A$2:$E$88,3,)</f>
        <v>MEDICINA CLINICA</v>
      </c>
      <c r="F106" s="4" t="str">
        <f>VLOOKUP($D106,'FICHAS1 REVISTAS'!$A$2:$E$88,4,)</f>
        <v>ABRIL 1988 -17-</v>
      </c>
      <c r="G106" s="4" t="str">
        <f>VLOOKUP($D106,'FICHAS1 REVISTAS'!$A$2:$E$88,5,)</f>
        <v>L-11</v>
      </c>
    </row>
    <row r="107" spans="1:7" x14ac:dyDescent="0.2">
      <c r="A107">
        <f t="shared" si="5"/>
        <v>106</v>
      </c>
      <c r="B107" t="str">
        <f>'FICHAS1 RAW'!A108</f>
        <v xml:space="preserve"> 22!ANALISIS CLINICO DE LOS PRIMEROS 145 CASOS CONSECUTIVOS DE SINDROME DE      INMUNODEFICIENCIA ADQUIRIDA (SIDA) </v>
      </c>
      <c r="C107" t="str">
        <f t="shared" si="3"/>
        <v xml:space="preserve">ANALISIS CLINICO DE LOS PRIMEROS 145 CASOS CONSECUTIVOS DE SINDROME DE      INMUNODEFICIENCIA ADQUIRIDA (SIDA) </v>
      </c>
      <c r="D107">
        <f t="shared" si="4"/>
        <v>22</v>
      </c>
      <c r="E107" s="4" t="str">
        <f>VLOOKUP($D107,'FICHAS1 REVISTAS'!$A$2:$E$88,3,)</f>
        <v>MEDICINA CLINICA</v>
      </c>
      <c r="F107" s="4" t="str">
        <f>VLOOKUP($D107,'FICHAS1 REVISTAS'!$A$2:$E$88,4,)</f>
        <v>DICIEMBRE 1988 -19-</v>
      </c>
      <c r="G107" s="4" t="str">
        <f>VLOOKUP($D107,'FICHAS1 REVISTAS'!$A$2:$E$88,5,)</f>
        <v>L-12</v>
      </c>
    </row>
    <row r="108" spans="1:7" x14ac:dyDescent="0.2">
      <c r="A108">
        <f t="shared" si="5"/>
        <v>107</v>
      </c>
      <c r="B108" t="str">
        <f>'FICHAS1 RAW'!A109</f>
        <v xml:space="preserve"> 22!ALTERACIONES DE LA HEMOSTASIA EN EL DROGADICTO </v>
      </c>
      <c r="C108" t="str">
        <f t="shared" si="3"/>
        <v xml:space="preserve">ALTERACIONES DE LA HEMOSTASIA EN EL DROGADICTO </v>
      </c>
      <c r="D108">
        <f t="shared" si="4"/>
        <v>22</v>
      </c>
      <c r="E108" s="4" t="str">
        <f>VLOOKUP($D108,'FICHAS1 REVISTAS'!$A$2:$E$88,3,)</f>
        <v>MEDICINA CLINICA</v>
      </c>
      <c r="F108" s="4" t="str">
        <f>VLOOKUP($D108,'FICHAS1 REVISTAS'!$A$2:$E$88,4,)</f>
        <v>DICIEMBRE 1988 -19-</v>
      </c>
      <c r="G108" s="4" t="str">
        <f>VLOOKUP($D108,'FICHAS1 REVISTAS'!$A$2:$E$88,5,)</f>
        <v>L-12</v>
      </c>
    </row>
    <row r="109" spans="1:7" x14ac:dyDescent="0.2">
      <c r="A109">
        <f t="shared" si="5"/>
        <v>108</v>
      </c>
      <c r="B109" t="str">
        <f>'FICHAS1 RAW'!A110</f>
        <v xml:space="preserve"> 22!CONCENTRACIONES SERICAS DE C4, DIABETES MELLITUS Y MICROANGIOPATIA DIABETICA </v>
      </c>
      <c r="C109" t="str">
        <f t="shared" si="3"/>
        <v xml:space="preserve">CONCENTRACIONES SERICAS DE C4, DIABETES MELLITUS Y MICROANGIOPATIA DIABETICA </v>
      </c>
      <c r="D109">
        <f t="shared" si="4"/>
        <v>22</v>
      </c>
      <c r="E109" s="4" t="str">
        <f>VLOOKUP($D109,'FICHAS1 REVISTAS'!$A$2:$E$88,3,)</f>
        <v>MEDICINA CLINICA</v>
      </c>
      <c r="F109" s="4" t="str">
        <f>VLOOKUP($D109,'FICHAS1 REVISTAS'!$A$2:$E$88,4,)</f>
        <v>DICIEMBRE 1988 -19-</v>
      </c>
      <c r="G109" s="4" t="str">
        <f>VLOOKUP($D109,'FICHAS1 REVISTAS'!$A$2:$E$88,5,)</f>
        <v>L-12</v>
      </c>
    </row>
    <row r="110" spans="1:7" x14ac:dyDescent="0.2">
      <c r="A110">
        <f t="shared" si="5"/>
        <v>109</v>
      </c>
      <c r="B110" t="str">
        <f>'FICHAS1 RAW'!A111</f>
        <v xml:space="preserve"> 22!USO DEL INDICE APGAR FAMILIAR EN MEDICINA DE FAMILIA: </v>
      </c>
      <c r="C110" t="str">
        <f t="shared" si="3"/>
        <v xml:space="preserve">USO DEL INDICE APGAR FAMILIAR EN MEDICINA DE FAMILIA: </v>
      </c>
      <c r="D110">
        <f t="shared" si="4"/>
        <v>22</v>
      </c>
      <c r="E110" s="4" t="str">
        <f>VLOOKUP($D110,'FICHAS1 REVISTAS'!$A$2:$E$88,3,)</f>
        <v>MEDICINA CLINICA</v>
      </c>
      <c r="F110" s="4" t="str">
        <f>VLOOKUP($D110,'FICHAS1 REVISTAS'!$A$2:$E$88,4,)</f>
        <v>DICIEMBRE 1988 -19-</v>
      </c>
      <c r="G110" s="4" t="str">
        <f>VLOOKUP($D110,'FICHAS1 REVISTAS'!$A$2:$E$88,5,)</f>
        <v>L-12</v>
      </c>
    </row>
    <row r="111" spans="1:7" x14ac:dyDescent="0.2">
      <c r="A111">
        <f t="shared" si="5"/>
        <v>110</v>
      </c>
      <c r="B111" t="str">
        <f>'FICHAS1 RAW'!A112</f>
        <v xml:space="preserve"> 22!SINDROME ANTIFOSFOLIPIDO PRIMARIO </v>
      </c>
      <c r="C111" t="str">
        <f t="shared" si="3"/>
        <v xml:space="preserve">SINDROME ANTIFOSFOLIPIDO PRIMARIO </v>
      </c>
      <c r="D111">
        <f t="shared" si="4"/>
        <v>22</v>
      </c>
      <c r="E111" s="4" t="str">
        <f>VLOOKUP($D111,'FICHAS1 REVISTAS'!$A$2:$E$88,3,)</f>
        <v>MEDICINA CLINICA</v>
      </c>
      <c r="F111" s="4" t="str">
        <f>VLOOKUP($D111,'FICHAS1 REVISTAS'!$A$2:$E$88,4,)</f>
        <v>DICIEMBRE 1988 -19-</v>
      </c>
      <c r="G111" s="4" t="str">
        <f>VLOOKUP($D111,'FICHAS1 REVISTAS'!$A$2:$E$88,5,)</f>
        <v>L-12</v>
      </c>
    </row>
    <row r="112" spans="1:7" x14ac:dyDescent="0.2">
      <c r="A112">
        <f t="shared" si="5"/>
        <v>111</v>
      </c>
      <c r="B112" t="str">
        <f>'FICHAS1 RAW'!A113</f>
        <v xml:space="preserve"> 22!ONTOGENIA Y DIFERENCIACION DEL MASTOCITO </v>
      </c>
      <c r="C112" t="str">
        <f t="shared" si="3"/>
        <v xml:space="preserve">ONTOGENIA Y DIFERENCIACION DEL MASTOCITO </v>
      </c>
      <c r="D112">
        <f t="shared" si="4"/>
        <v>22</v>
      </c>
      <c r="E112" s="4" t="str">
        <f>VLOOKUP($D112,'FICHAS1 REVISTAS'!$A$2:$E$88,3,)</f>
        <v>MEDICINA CLINICA</v>
      </c>
      <c r="F112" s="4" t="str">
        <f>VLOOKUP($D112,'FICHAS1 REVISTAS'!$A$2:$E$88,4,)</f>
        <v>DICIEMBRE 1988 -19-</v>
      </c>
      <c r="G112" s="4" t="str">
        <f>VLOOKUP($D112,'FICHAS1 REVISTAS'!$A$2:$E$88,5,)</f>
        <v>L-12</v>
      </c>
    </row>
    <row r="113" spans="1:7" x14ac:dyDescent="0.2">
      <c r="A113">
        <f t="shared" si="5"/>
        <v>112</v>
      </c>
      <c r="B113" t="str">
        <f>'FICHAS1 RAW'!A114</f>
        <v xml:space="preserve"> 22!HEMORRAGIA DIGESTIVA BAJA MASIVA SECUNDARIA ACOLITIS POR CITOMEGALOVIRUS EN UN PACIENTE CON SINDROME DE INMUNODEFICIENCIA ADQU </v>
      </c>
      <c r="C113" t="str">
        <f t="shared" si="3"/>
        <v xml:space="preserve">HEMORRAGIA DIGESTIVA BAJA MASIVA SECUNDARIA ACOLITIS POR CITOMEGALOVIRUS EN UN PACIENTE CON SINDROME DE INMUNODEFICIENCIA ADQU </v>
      </c>
      <c r="D113">
        <f t="shared" si="4"/>
        <v>22</v>
      </c>
      <c r="E113" s="4" t="str">
        <f>VLOOKUP($D113,'FICHAS1 REVISTAS'!$A$2:$E$88,3,)</f>
        <v>MEDICINA CLINICA</v>
      </c>
      <c r="F113" s="4" t="str">
        <f>VLOOKUP($D113,'FICHAS1 REVISTAS'!$A$2:$E$88,4,)</f>
        <v>DICIEMBRE 1988 -19-</v>
      </c>
      <c r="G113" s="4" t="str">
        <f>VLOOKUP($D113,'FICHAS1 REVISTAS'!$A$2:$E$88,5,)</f>
        <v>L-12</v>
      </c>
    </row>
    <row r="114" spans="1:7" x14ac:dyDescent="0.2">
      <c r="A114">
        <f t="shared" si="5"/>
        <v>113</v>
      </c>
      <c r="B114" t="str">
        <f>'FICHAS1 RAW'!A115</f>
        <v xml:space="preserve"> 22!SEPSIS FULMINANTE POR DF2 </v>
      </c>
      <c r="C114" t="str">
        <f t="shared" si="3"/>
        <v xml:space="preserve">SEPSIS FULMINANTE POR DF2 </v>
      </c>
      <c r="D114">
        <f t="shared" si="4"/>
        <v>22</v>
      </c>
      <c r="E114" s="4" t="str">
        <f>VLOOKUP($D114,'FICHAS1 REVISTAS'!$A$2:$E$88,3,)</f>
        <v>MEDICINA CLINICA</v>
      </c>
      <c r="F114" s="4" t="str">
        <f>VLOOKUP($D114,'FICHAS1 REVISTAS'!$A$2:$E$88,4,)</f>
        <v>DICIEMBRE 1988 -19-</v>
      </c>
      <c r="G114" s="4" t="str">
        <f>VLOOKUP($D114,'FICHAS1 REVISTAS'!$A$2:$E$88,5,)</f>
        <v>L-12</v>
      </c>
    </row>
    <row r="115" spans="1:7" x14ac:dyDescent="0.2">
      <c r="A115">
        <f t="shared" si="5"/>
        <v>114</v>
      </c>
      <c r="B115" t="str">
        <f>'FICHAS1 RAW'!A116</f>
        <v xml:space="preserve"> 22!GUIA SOBRE LA UTILIZACION DE LA SANGRE Y COMPONENTES SANGUINEOS </v>
      </c>
      <c r="C115" t="str">
        <f t="shared" si="3"/>
        <v xml:space="preserve">GUIA SOBRE LA UTILIZACION DE LA SANGRE Y COMPONENTES SANGUINEOS </v>
      </c>
      <c r="D115">
        <f t="shared" si="4"/>
        <v>22</v>
      </c>
      <c r="E115" s="4" t="str">
        <f>VLOOKUP($D115,'FICHAS1 REVISTAS'!$A$2:$E$88,3,)</f>
        <v>MEDICINA CLINICA</v>
      </c>
      <c r="F115" s="4" t="str">
        <f>VLOOKUP($D115,'FICHAS1 REVISTAS'!$A$2:$E$88,4,)</f>
        <v>DICIEMBRE 1988 -19-</v>
      </c>
      <c r="G115" s="4" t="str">
        <f>VLOOKUP($D115,'FICHAS1 REVISTAS'!$A$2:$E$88,5,)</f>
        <v>L-12</v>
      </c>
    </row>
    <row r="116" spans="1:7" x14ac:dyDescent="0.2">
      <c r="A116">
        <f t="shared" si="5"/>
        <v>115</v>
      </c>
      <c r="B116" t="str">
        <f>'FICHAS1 RAW'!A117</f>
        <v xml:space="preserve"> 22!PATOLOGIA DIGESTIVA EN PACIENTES CON SINDROME DE INMUNODEFICIENCIA ADQUIRIDA(SIDA) </v>
      </c>
      <c r="C116" t="str">
        <f t="shared" si="3"/>
        <v xml:space="preserve">PATOLOGIA DIGESTIVA EN PACIENTES CON SINDROME DE INMUNODEFICIENCIA ADQUIRIDA(SIDA) </v>
      </c>
      <c r="D116">
        <f t="shared" si="4"/>
        <v>22</v>
      </c>
      <c r="E116" s="4" t="str">
        <f>VLOOKUP($D116,'FICHAS1 REVISTAS'!$A$2:$E$88,3,)</f>
        <v>MEDICINA CLINICA</v>
      </c>
      <c r="F116" s="4" t="str">
        <f>VLOOKUP($D116,'FICHAS1 REVISTAS'!$A$2:$E$88,4,)</f>
        <v>DICIEMBRE 1988 -19-</v>
      </c>
      <c r="G116" s="4" t="str">
        <f>VLOOKUP($D116,'FICHAS1 REVISTAS'!$A$2:$E$88,5,)</f>
        <v>L-12</v>
      </c>
    </row>
    <row r="117" spans="1:7" x14ac:dyDescent="0.2">
      <c r="A117">
        <f t="shared" si="5"/>
        <v>116</v>
      </c>
      <c r="B117" t="str">
        <f>'FICHAS1 RAW'!A118</f>
        <v xml:space="preserve"> 22!IMPORTANCIA CLINICA DE LAS INFECIONES POR SALMONELLA NO TYPHI EN LOS        PACIENTES CON TRANSPLANTE RENAL </v>
      </c>
      <c r="C117" t="str">
        <f t="shared" si="3"/>
        <v xml:space="preserve">IMPORTANCIA CLINICA DE LAS INFECIONES POR SALMONELLA NO TYPHI EN LOS        PACIENTES CON TRANSPLANTE RENAL </v>
      </c>
      <c r="D117">
        <f t="shared" si="4"/>
        <v>22</v>
      </c>
      <c r="E117" s="4" t="str">
        <f>VLOOKUP($D117,'FICHAS1 REVISTAS'!$A$2:$E$88,3,)</f>
        <v>MEDICINA CLINICA</v>
      </c>
      <c r="F117" s="4" t="str">
        <f>VLOOKUP($D117,'FICHAS1 REVISTAS'!$A$2:$E$88,4,)</f>
        <v>DICIEMBRE 1988 -19-</v>
      </c>
      <c r="G117" s="4" t="str">
        <f>VLOOKUP($D117,'FICHAS1 REVISTAS'!$A$2:$E$88,5,)</f>
        <v>L-12</v>
      </c>
    </row>
    <row r="118" spans="1:7" x14ac:dyDescent="0.2">
      <c r="A118">
        <f t="shared" si="5"/>
        <v>117</v>
      </c>
      <c r="B118" t="str">
        <f>'FICHAS1 RAW'!A119</f>
        <v xml:space="preserve"> 22!VASCULITIS NECROSANTE CUTANEA COMO FORMA DE PRESENTACION DE LA MONONUCLEOSISINFECCIOSA </v>
      </c>
      <c r="C118" t="str">
        <f t="shared" si="3"/>
        <v xml:space="preserve">VASCULITIS NECROSANTE CUTANEA COMO FORMA DE PRESENTACION DE LA MONONUCLEOSISINFECCIOSA </v>
      </c>
      <c r="D118">
        <f t="shared" si="4"/>
        <v>22</v>
      </c>
      <c r="E118" s="4" t="str">
        <f>VLOOKUP($D118,'FICHAS1 REVISTAS'!$A$2:$E$88,3,)</f>
        <v>MEDICINA CLINICA</v>
      </c>
      <c r="F118" s="4" t="str">
        <f>VLOOKUP($D118,'FICHAS1 REVISTAS'!$A$2:$E$88,4,)</f>
        <v>DICIEMBRE 1988 -19-</v>
      </c>
      <c r="G118" s="4" t="str">
        <f>VLOOKUP($D118,'FICHAS1 REVISTAS'!$A$2:$E$88,5,)</f>
        <v>L-12</v>
      </c>
    </row>
    <row r="119" spans="1:7" x14ac:dyDescent="0.2">
      <c r="A119">
        <f t="shared" si="5"/>
        <v>118</v>
      </c>
      <c r="B119" t="str">
        <f>'FICHAS1 RAW'!A120</f>
        <v xml:space="preserve"> 22!UTILIDAD DEL WESTER BLOT EN EL DIAGNOSTICO DE LA INFECCION CONGENITA POR    VIRUS DE LA INMUNODEFICIENCIA HUMANA (SIDA) </v>
      </c>
      <c r="C119" t="str">
        <f t="shared" si="3"/>
        <v xml:space="preserve">UTILIDAD DEL WESTER BLOT EN EL DIAGNOSTICO DE LA INFECCION CONGENITA POR    VIRUS DE LA INMUNODEFICIENCIA HUMANA (SIDA) </v>
      </c>
      <c r="D119">
        <f t="shared" si="4"/>
        <v>22</v>
      </c>
      <c r="E119" s="4" t="str">
        <f>VLOOKUP($D119,'FICHAS1 REVISTAS'!$A$2:$E$88,3,)</f>
        <v>MEDICINA CLINICA</v>
      </c>
      <c r="F119" s="4" t="str">
        <f>VLOOKUP($D119,'FICHAS1 REVISTAS'!$A$2:$E$88,4,)</f>
        <v>DICIEMBRE 1988 -19-</v>
      </c>
      <c r="G119" s="4" t="str">
        <f>VLOOKUP($D119,'FICHAS1 REVISTAS'!$A$2:$E$88,5,)</f>
        <v>L-12</v>
      </c>
    </row>
    <row r="120" spans="1:7" x14ac:dyDescent="0.2">
      <c r="A120">
        <f t="shared" si="5"/>
        <v>119</v>
      </c>
      <c r="B120" t="str">
        <f>'FICHAS1 RAW'!A121</f>
        <v xml:space="preserve"> 22!DISCINESIA RESPIRATORIA PROVOCADA POR NEUROLEPTICOS </v>
      </c>
      <c r="C120" t="str">
        <f t="shared" si="3"/>
        <v xml:space="preserve">DISCINESIA RESPIRATORIA PROVOCADA POR NEUROLEPTICOS </v>
      </c>
      <c r="D120">
        <f t="shared" si="4"/>
        <v>22</v>
      </c>
      <c r="E120" s="4" t="str">
        <f>VLOOKUP($D120,'FICHAS1 REVISTAS'!$A$2:$E$88,3,)</f>
        <v>MEDICINA CLINICA</v>
      </c>
      <c r="F120" s="4" t="str">
        <f>VLOOKUP($D120,'FICHAS1 REVISTAS'!$A$2:$E$88,4,)</f>
        <v>DICIEMBRE 1988 -19-</v>
      </c>
      <c r="G120" s="4" t="str">
        <f>VLOOKUP($D120,'FICHAS1 REVISTAS'!$A$2:$E$88,5,)</f>
        <v>L-12</v>
      </c>
    </row>
    <row r="121" spans="1:7" x14ac:dyDescent="0.2">
      <c r="A121">
        <f t="shared" si="5"/>
        <v>120</v>
      </c>
      <c r="B121" t="str">
        <f>'FICHAS1 RAW'!A122</f>
        <v xml:space="preserve"> 23!EL HOSPITAL COMARCAL ANTE UN TRAUMATISMO CRANEO-ENCEFALICO (Respuesta) </v>
      </c>
      <c r="C121" t="str">
        <f t="shared" si="3"/>
        <v xml:space="preserve">EL HOSPITAL COMARCAL ANTE UN TRAUMATISMO CRANEO-ENCEFALICO (Respuesta) </v>
      </c>
      <c r="D121">
        <f t="shared" si="4"/>
        <v>23</v>
      </c>
      <c r="E121" s="4" t="str">
        <f>VLOOKUP($D121,'FICHAS1 REVISTAS'!$A$2:$E$88,3,)</f>
        <v>MEDICINA CLINICA</v>
      </c>
      <c r="F121" s="4" t="str">
        <f>VLOOKUP($D121,'FICHAS1 REVISTAS'!$A$2:$E$88,4,)</f>
        <v>DICIEMBRE 1988 -19-</v>
      </c>
      <c r="G121" s="4" t="str">
        <f>VLOOKUP($D121,'FICHAS1 REVISTAS'!$A$2:$E$88,5,)</f>
        <v xml:space="preserve">L-12 </v>
      </c>
    </row>
    <row r="122" spans="1:7" x14ac:dyDescent="0.2">
      <c r="A122">
        <f t="shared" si="5"/>
        <v>121</v>
      </c>
      <c r="B122" t="str">
        <f>'FICHAS1 RAW'!A123</f>
        <v xml:space="preserve"> 24!HEMANGIOMAS SUPRATENTORIALES EN LA ENFERMEDAD DE VON HIPPEL-LINDAU </v>
      </c>
      <c r="C122" t="str">
        <f t="shared" si="3"/>
        <v xml:space="preserve">HEMANGIOMAS SUPRATENTORIALES EN LA ENFERMEDAD DE VON HIPPEL-LINDAU </v>
      </c>
      <c r="D122">
        <f t="shared" si="4"/>
        <v>24</v>
      </c>
      <c r="E122" s="4" t="str">
        <f>VLOOKUP($D122,'FICHAS1 REVISTAS'!$A$2:$E$88,3,)</f>
        <v>MEDICINA CLINICA</v>
      </c>
      <c r="F122" s="4" t="str">
        <f>VLOOKUP($D122,'FICHAS1 REVISTAS'!$A$2:$E$88,4,)</f>
        <v>DICIEMBRE 1988 -19-</v>
      </c>
      <c r="G122" s="4" t="str">
        <f>VLOOKUP($D122,'FICHAS1 REVISTAS'!$A$2:$E$88,5,)</f>
        <v>L-12</v>
      </c>
    </row>
    <row r="123" spans="1:7" x14ac:dyDescent="0.2">
      <c r="A123">
        <f t="shared" si="5"/>
        <v>122</v>
      </c>
      <c r="B123" t="str">
        <f>'FICHAS1 RAW'!A124</f>
        <v xml:space="preserve"> 25!LA UTILIZACION DE LOS HOSPITALES EN ESPA´A: EFECTOS POTENCIALES DE LA       REFORMA DE LA ATENCION PRIMARIA </v>
      </c>
      <c r="C123" t="str">
        <f t="shared" si="3"/>
        <v xml:space="preserve">LA UTILIZACION DE LOS HOSPITALES EN ESPA´A: EFECTOS POTENCIALES DE LA       REFORMA DE LA ATENCION PRIMARIA </v>
      </c>
      <c r="D123">
        <f t="shared" si="4"/>
        <v>25</v>
      </c>
      <c r="E123" s="4" t="str">
        <f>VLOOKUP($D123,'FICHAS1 REVISTAS'!$A$2:$E$88,3,)</f>
        <v>MEDICINA CLINICA</v>
      </c>
      <c r="F123" s="4" t="str">
        <f>VLOOKUP($D123,'FICHAS1 REVISTAS'!$A$2:$E$88,4,)</f>
        <v>DICIEMBRE 1988 -20-</v>
      </c>
      <c r="G123" s="4" t="str">
        <f>VLOOKUP($D123,'FICHAS1 REVISTAS'!$A$2:$E$88,5,)</f>
        <v>L-13</v>
      </c>
    </row>
    <row r="124" spans="1:7" x14ac:dyDescent="0.2">
      <c r="A124">
        <f t="shared" si="5"/>
        <v>123</v>
      </c>
      <c r="B124" t="str">
        <f>'FICHAS1 RAW'!A125</f>
        <v xml:space="preserve"> 25!TRATAMIENTO DE LA HIPERTENSION ARTERIAL EN LA REGION DE MURCIA. ANALISIS DE LA EVOLUCION DE 1981 A 1986. DATOS DEL ESTUDIO  EP </v>
      </c>
      <c r="C124" t="str">
        <f t="shared" si="3"/>
        <v xml:space="preserve">TRATAMIENTO DE LA HIPERTENSION ARTERIAL EN LA REGION DE MURCIA. ANALISIS DE LA EVOLUCION DE 1981 A 1986. DATOS DEL ESTUDIO  EP </v>
      </c>
      <c r="D124">
        <f t="shared" si="4"/>
        <v>25</v>
      </c>
      <c r="E124" s="4" t="str">
        <f>VLOOKUP($D124,'FICHAS1 REVISTAS'!$A$2:$E$88,3,)</f>
        <v>MEDICINA CLINICA</v>
      </c>
      <c r="F124" s="4" t="str">
        <f>VLOOKUP($D124,'FICHAS1 REVISTAS'!$A$2:$E$88,4,)</f>
        <v>DICIEMBRE 1988 -20-</v>
      </c>
      <c r="G124" s="4" t="str">
        <f>VLOOKUP($D124,'FICHAS1 REVISTAS'!$A$2:$E$88,5,)</f>
        <v>L-13</v>
      </c>
    </row>
    <row r="125" spans="1:7" x14ac:dyDescent="0.2">
      <c r="A125">
        <f t="shared" si="5"/>
        <v>124</v>
      </c>
      <c r="B125" t="str">
        <f>'FICHAS1 RAW'!A126</f>
        <v xml:space="preserve"> </v>
      </c>
      <c r="C125" t="str">
        <f t="shared" si="3"/>
        <v>NULL</v>
      </c>
      <c r="D125">
        <f t="shared" si="4"/>
        <v>0</v>
      </c>
      <c r="E125" s="4" t="e">
        <f>VLOOKUP($D125,'FICHAS1 REVISTAS'!$A$2:$E$88,3,)</f>
        <v>#N/A</v>
      </c>
      <c r="F125" s="4" t="e">
        <f>VLOOKUP($D125,'FICHAS1 REVISTAS'!$A$2:$E$88,4,)</f>
        <v>#N/A</v>
      </c>
      <c r="G125" s="4" t="e">
        <f>VLOOKUP($D125,'FICHAS1 REVISTAS'!$A$2:$E$88,5,)</f>
        <v>#N/A</v>
      </c>
    </row>
    <row r="126" spans="1:7" x14ac:dyDescent="0.2">
      <c r="A126">
        <f t="shared" si="5"/>
        <v>125</v>
      </c>
      <c r="B126" t="str">
        <f>'FICHAS1 RAW'!A127</f>
        <v xml:space="preserve"> 25!ACTIVIDAL DEL COMPLEMENTO TOTAL Y CONCENTRACION DE SUS COMPONENTES C1Q, C3, C4 Y C1-INACTIVADOR EN EL CANCER </v>
      </c>
      <c r="C126" t="str">
        <f t="shared" si="3"/>
        <v xml:space="preserve">ACTIVIDAL DEL COMPLEMENTO TOTAL Y CONCENTRACION DE SUS COMPONENTES C1Q, C3, C4 Y C1-INACTIVADOR EN EL CANCER </v>
      </c>
      <c r="D126">
        <f t="shared" si="4"/>
        <v>25</v>
      </c>
      <c r="E126" s="4" t="str">
        <f>VLOOKUP($D126,'FICHAS1 REVISTAS'!$A$2:$E$88,3,)</f>
        <v>MEDICINA CLINICA</v>
      </c>
      <c r="F126" s="4" t="str">
        <f>VLOOKUP($D126,'FICHAS1 REVISTAS'!$A$2:$E$88,4,)</f>
        <v>DICIEMBRE 1988 -20-</v>
      </c>
      <c r="G126" s="4" t="str">
        <f>VLOOKUP($D126,'FICHAS1 REVISTAS'!$A$2:$E$88,5,)</f>
        <v>L-13</v>
      </c>
    </row>
    <row r="127" spans="1:7" x14ac:dyDescent="0.2">
      <c r="A127">
        <f t="shared" si="5"/>
        <v>126</v>
      </c>
      <c r="B127" t="str">
        <f>'FICHAS1 RAW'!A128</f>
        <v xml:space="preserve"> 25!METODOS DE DIAGNOSTICO RAPIDO COMO PREDICTORES DE INFECCION URINARIA EN     ATENCION PRIMARIA </v>
      </c>
      <c r="C127" t="str">
        <f t="shared" si="3"/>
        <v xml:space="preserve">METODOS DE DIAGNOSTICO RAPIDO COMO PREDICTORES DE INFECCION URINARIA EN     ATENCION PRIMARIA </v>
      </c>
      <c r="D127">
        <f t="shared" si="4"/>
        <v>25</v>
      </c>
      <c r="E127" s="4" t="str">
        <f>VLOOKUP($D127,'FICHAS1 REVISTAS'!$A$2:$E$88,3,)</f>
        <v>MEDICINA CLINICA</v>
      </c>
      <c r="F127" s="4" t="str">
        <f>VLOOKUP($D127,'FICHAS1 REVISTAS'!$A$2:$E$88,4,)</f>
        <v>DICIEMBRE 1988 -20-</v>
      </c>
      <c r="G127" s="4" t="str">
        <f>VLOOKUP($D127,'FICHAS1 REVISTAS'!$A$2:$E$88,5,)</f>
        <v>L-13</v>
      </c>
    </row>
    <row r="128" spans="1:7" x14ac:dyDescent="0.2">
      <c r="A128">
        <f t="shared" si="5"/>
        <v>127</v>
      </c>
      <c r="B128" t="str">
        <f>'FICHAS1 RAW'!A129</f>
        <v xml:space="preserve"> 25!PAPEL DE LOS CENTROS DE ATENCION PRIMARIA EN LA DESCONGESTION DE LOS        HOSPITALES </v>
      </c>
      <c r="C128" t="str">
        <f t="shared" si="3"/>
        <v xml:space="preserve">PAPEL DE LOS CENTROS DE ATENCION PRIMARIA EN LA DESCONGESTION DE LOS        HOSPITALES </v>
      </c>
      <c r="D128">
        <f t="shared" si="4"/>
        <v>25</v>
      </c>
      <c r="E128" s="4" t="str">
        <f>VLOOKUP($D128,'FICHAS1 REVISTAS'!$A$2:$E$88,3,)</f>
        <v>MEDICINA CLINICA</v>
      </c>
      <c r="F128" s="4" t="str">
        <f>VLOOKUP($D128,'FICHAS1 REVISTAS'!$A$2:$E$88,4,)</f>
        <v>DICIEMBRE 1988 -20-</v>
      </c>
      <c r="G128" s="4" t="str">
        <f>VLOOKUP($D128,'FICHAS1 REVISTAS'!$A$2:$E$88,5,)</f>
        <v>L-13</v>
      </c>
    </row>
    <row r="129" spans="1:7" x14ac:dyDescent="0.2">
      <c r="A129">
        <f t="shared" si="5"/>
        <v>128</v>
      </c>
      <c r="B129" t="str">
        <f>'FICHAS1 RAW'!A130</f>
        <v xml:space="preserve"> 25!EL SECRETO PROFESIONAL Y LA PRENSA </v>
      </c>
      <c r="C129" t="str">
        <f t="shared" si="3"/>
        <v xml:space="preserve">EL SECRETO PROFESIONAL Y LA PRENSA </v>
      </c>
      <c r="D129">
        <f t="shared" si="4"/>
        <v>25</v>
      </c>
      <c r="E129" s="4" t="str">
        <f>VLOOKUP($D129,'FICHAS1 REVISTAS'!$A$2:$E$88,3,)</f>
        <v>MEDICINA CLINICA</v>
      </c>
      <c r="F129" s="4" t="str">
        <f>VLOOKUP($D129,'FICHAS1 REVISTAS'!$A$2:$E$88,4,)</f>
        <v>DICIEMBRE 1988 -20-</v>
      </c>
      <c r="G129" s="4" t="str">
        <f>VLOOKUP($D129,'FICHAS1 REVISTAS'!$A$2:$E$88,5,)</f>
        <v>L-13</v>
      </c>
    </row>
    <row r="130" spans="1:7" x14ac:dyDescent="0.2">
      <c r="A130">
        <f t="shared" si="5"/>
        <v>129</v>
      </c>
      <c r="B130" t="str">
        <f>'FICHAS1 RAW'!A131</f>
        <v xml:space="preserve"> 25!ESCLERODERMIA Y ENFERMEDAD DE GRAVES-BASEDOW </v>
      </c>
      <c r="C130" t="str">
        <f t="shared" si="3"/>
        <v xml:space="preserve">ESCLERODERMIA Y ENFERMEDAD DE GRAVES-BASEDOW </v>
      </c>
      <c r="D130">
        <f t="shared" si="4"/>
        <v>25</v>
      </c>
      <c r="E130" s="4" t="str">
        <f>VLOOKUP($D130,'FICHAS1 REVISTAS'!$A$2:$E$88,3,)</f>
        <v>MEDICINA CLINICA</v>
      </c>
      <c r="F130" s="4" t="str">
        <f>VLOOKUP($D130,'FICHAS1 REVISTAS'!$A$2:$E$88,4,)</f>
        <v>DICIEMBRE 1988 -20-</v>
      </c>
      <c r="G130" s="4" t="str">
        <f>VLOOKUP($D130,'FICHAS1 REVISTAS'!$A$2:$E$88,5,)</f>
        <v>L-13</v>
      </c>
    </row>
    <row r="131" spans="1:7" x14ac:dyDescent="0.2">
      <c r="A131">
        <f t="shared" si="5"/>
        <v>130</v>
      </c>
      <c r="B131" t="str">
        <f>'FICHAS1 RAW'!A132</f>
        <v xml:space="preserve"> 25!ALGORITMO Y ENFERMEDAD PULMONAR OBSTRUCTIVA CRONICA REAGUDIZADA </v>
      </c>
      <c r="C131" t="str">
        <f t="shared" ref="C131:C194" si="6">IF(LEN(B131)&gt;1,RIGHT(B131,LEN(B131)-FIND("!",B131)),"NULL")</f>
        <v xml:space="preserve">ALGORITMO Y ENFERMEDAD PULMONAR OBSTRUCTIVA CRONICA REAGUDIZADA </v>
      </c>
      <c r="D131">
        <f t="shared" ref="D131:D194" si="7">IF(LEN(B131)&gt;1,_xlfn.NUMBERVALUE(MID(B131,1,FIND("!",B131)-1)),0)</f>
        <v>25</v>
      </c>
      <c r="E131" s="4" t="str">
        <f>VLOOKUP($D131,'FICHAS1 REVISTAS'!$A$2:$E$88,3,)</f>
        <v>MEDICINA CLINICA</v>
      </c>
      <c r="F131" s="4" t="str">
        <f>VLOOKUP($D131,'FICHAS1 REVISTAS'!$A$2:$E$88,4,)</f>
        <v>DICIEMBRE 1988 -20-</v>
      </c>
      <c r="G131" s="4" t="str">
        <f>VLOOKUP($D131,'FICHAS1 REVISTAS'!$A$2:$E$88,5,)</f>
        <v>L-13</v>
      </c>
    </row>
    <row r="132" spans="1:7" x14ac:dyDescent="0.2">
      <c r="A132">
        <f t="shared" ref="A132:A195" si="8">A131+1</f>
        <v>131</v>
      </c>
      <c r="B132" t="str">
        <f>'FICHAS1 RAW'!A133</f>
        <v xml:space="preserve"> 25!TRATAMIENTO DE LOS APULOMAS PANCREATICOS CON EL ANALOGO DE LA SOMATOSTATINA SMS 201-995 </v>
      </c>
      <c r="C132" t="str">
        <f t="shared" si="6"/>
        <v xml:space="preserve">TRATAMIENTO DE LOS APULOMAS PANCREATICOS CON EL ANALOGO DE LA SOMATOSTATINA SMS 201-995 </v>
      </c>
      <c r="D132">
        <f t="shared" si="7"/>
        <v>25</v>
      </c>
      <c r="E132" s="4" t="str">
        <f>VLOOKUP($D132,'FICHAS1 REVISTAS'!$A$2:$E$88,3,)</f>
        <v>MEDICINA CLINICA</v>
      </c>
      <c r="F132" s="4" t="str">
        <f>VLOOKUP($D132,'FICHAS1 REVISTAS'!$A$2:$E$88,4,)</f>
        <v>DICIEMBRE 1988 -20-</v>
      </c>
      <c r="G132" s="4" t="str">
        <f>VLOOKUP($D132,'FICHAS1 REVISTAS'!$A$2:$E$88,5,)</f>
        <v>L-13</v>
      </c>
    </row>
    <row r="133" spans="1:7" x14ac:dyDescent="0.2">
      <c r="A133">
        <f t="shared" si="8"/>
        <v>132</v>
      </c>
      <c r="B133" t="str">
        <f>'FICHAS1 RAW'!A134</f>
        <v xml:space="preserve"> 25!ESTUDIO CLINICOEPIDEMIOLOGICO DE 57 CASOS DE BACTERIEMIA POR KLEBSIELLA </v>
      </c>
      <c r="C133" t="str">
        <f t="shared" si="6"/>
        <v xml:space="preserve">ESTUDIO CLINICOEPIDEMIOLOGICO DE 57 CASOS DE BACTERIEMIA POR KLEBSIELLA </v>
      </c>
      <c r="D133">
        <f t="shared" si="7"/>
        <v>25</v>
      </c>
      <c r="E133" s="4" t="str">
        <f>VLOOKUP($D133,'FICHAS1 REVISTAS'!$A$2:$E$88,3,)</f>
        <v>MEDICINA CLINICA</v>
      </c>
      <c r="F133" s="4" t="str">
        <f>VLOOKUP($D133,'FICHAS1 REVISTAS'!$A$2:$E$88,4,)</f>
        <v>DICIEMBRE 1988 -20-</v>
      </c>
      <c r="G133" s="4" t="str">
        <f>VLOOKUP($D133,'FICHAS1 REVISTAS'!$A$2:$E$88,5,)</f>
        <v>L-13</v>
      </c>
    </row>
    <row r="134" spans="1:7" x14ac:dyDescent="0.2">
      <c r="A134">
        <f t="shared" si="8"/>
        <v>133</v>
      </c>
      <c r="B134" t="str">
        <f>'FICHAS1 RAW'!A135</f>
        <v xml:space="preserve"> 25!ENTERITIS POR BLASTOCYSTIS HOMINIS </v>
      </c>
      <c r="C134" t="str">
        <f t="shared" si="6"/>
        <v xml:space="preserve">ENTERITIS POR BLASTOCYSTIS HOMINIS </v>
      </c>
      <c r="D134">
        <f t="shared" si="7"/>
        <v>25</v>
      </c>
      <c r="E134" s="4" t="str">
        <f>VLOOKUP($D134,'FICHAS1 REVISTAS'!$A$2:$E$88,3,)</f>
        <v>MEDICINA CLINICA</v>
      </c>
      <c r="F134" s="4" t="str">
        <f>VLOOKUP($D134,'FICHAS1 REVISTAS'!$A$2:$E$88,4,)</f>
        <v>DICIEMBRE 1988 -20-</v>
      </c>
      <c r="G134" s="4" t="str">
        <f>VLOOKUP($D134,'FICHAS1 REVISTAS'!$A$2:$E$88,5,)</f>
        <v>L-13</v>
      </c>
    </row>
    <row r="135" spans="1:7" x14ac:dyDescent="0.2">
      <c r="A135">
        <f t="shared" si="8"/>
        <v>134</v>
      </c>
      <c r="B135" t="str">
        <f>'FICHAS1 RAW'!A136</f>
        <v xml:space="preserve"> 25!NEUROPATIA PRIMARIA DEL PLEXO LUMBOSACRO </v>
      </c>
      <c r="C135" t="str">
        <f t="shared" si="6"/>
        <v xml:space="preserve">NEUROPATIA PRIMARIA DEL PLEXO LUMBOSACRO </v>
      </c>
      <c r="D135">
        <f t="shared" si="7"/>
        <v>25</v>
      </c>
      <c r="E135" s="4" t="str">
        <f>VLOOKUP($D135,'FICHAS1 REVISTAS'!$A$2:$E$88,3,)</f>
        <v>MEDICINA CLINICA</v>
      </c>
      <c r="F135" s="4" t="str">
        <f>VLOOKUP($D135,'FICHAS1 REVISTAS'!$A$2:$E$88,4,)</f>
        <v>DICIEMBRE 1988 -20-</v>
      </c>
      <c r="G135" s="4" t="str">
        <f>VLOOKUP($D135,'FICHAS1 REVISTAS'!$A$2:$E$88,5,)</f>
        <v>L-13</v>
      </c>
    </row>
    <row r="136" spans="1:7" x14ac:dyDescent="0.2">
      <c r="A136">
        <f t="shared" si="8"/>
        <v>135</v>
      </c>
      <c r="B136" t="str">
        <f>'FICHAS1 RAW'!A137</f>
        <v xml:space="preserve"> 25!VALOR DE LA PUNCION ASPIRATIVA CON AGUJA FINA DE GANGLIOS LINFATICOS        PERIFERICOS EN LOS EQUIPOS DE ATENCION PRIMARIA DE </v>
      </c>
      <c r="C136" t="str">
        <f t="shared" si="6"/>
        <v xml:space="preserve">VALOR DE LA PUNCION ASPIRATIVA CON AGUJA FINA DE GANGLIOS LINFATICOS        PERIFERICOS EN LOS EQUIPOS DE ATENCION PRIMARIA DE </v>
      </c>
      <c r="D136">
        <f t="shared" si="7"/>
        <v>25</v>
      </c>
      <c r="E136" s="4" t="str">
        <f>VLOOKUP($D136,'FICHAS1 REVISTAS'!$A$2:$E$88,3,)</f>
        <v>MEDICINA CLINICA</v>
      </c>
      <c r="F136" s="4" t="str">
        <f>VLOOKUP($D136,'FICHAS1 REVISTAS'!$A$2:$E$88,4,)</f>
        <v>DICIEMBRE 1988 -20-</v>
      </c>
      <c r="G136" s="4" t="str">
        <f>VLOOKUP($D136,'FICHAS1 REVISTAS'!$A$2:$E$88,5,)</f>
        <v>L-13</v>
      </c>
    </row>
    <row r="137" spans="1:7" x14ac:dyDescent="0.2">
      <c r="A137">
        <f t="shared" si="8"/>
        <v>136</v>
      </c>
      <c r="B137" t="str">
        <f>'FICHAS1 RAW'!A138</f>
        <v xml:space="preserve"> 26!INGESTA EXCESIVA DE GRASAS Y COLESTEROL EN INDIVIDUOS HIPERCOLESTEROLEMICOS EFECTOS DE LA INTERVENCIONDIETETICA SOBRE LOS LIPI </v>
      </c>
      <c r="C137" t="str">
        <f t="shared" si="6"/>
        <v xml:space="preserve">INGESTA EXCESIVA DE GRASAS Y COLESTEROL EN INDIVIDUOS HIPERCOLESTEROLEMICOS EFECTOS DE LA INTERVENCIONDIETETICA SOBRE LOS LIPI </v>
      </c>
      <c r="D137">
        <f t="shared" si="7"/>
        <v>26</v>
      </c>
      <c r="E137" s="4" t="str">
        <f>VLOOKUP($D137,'FICHAS1 REVISTAS'!$A$2:$E$88,3,)</f>
        <v>MEDICINA CLINICA</v>
      </c>
      <c r="F137" s="4" t="str">
        <f>VLOOKUP($D137,'FICHAS1 REVISTAS'!$A$2:$E$88,4,)</f>
        <v>ENERO 1989 -2-</v>
      </c>
      <c r="G137" s="4" t="str">
        <f>VLOOKUP($D137,'FICHAS1 REVISTAS'!$A$2:$E$88,5,)</f>
        <v>L-14</v>
      </c>
    </row>
    <row r="138" spans="1:7" x14ac:dyDescent="0.2">
      <c r="A138">
        <f t="shared" si="8"/>
        <v>137</v>
      </c>
      <c r="B138" t="str">
        <f>'FICHAS1 RAW'!A139</f>
        <v xml:space="preserve"> 26!ESTUDIO PROSPECTIVO DE 75 EPISODIOS DE SEPSIS EN PACIENTES HEMODIALIZADOS </v>
      </c>
      <c r="C138" t="str">
        <f t="shared" si="6"/>
        <v xml:space="preserve">ESTUDIO PROSPECTIVO DE 75 EPISODIOS DE SEPSIS EN PACIENTES HEMODIALIZADOS </v>
      </c>
      <c r="D138">
        <f t="shared" si="7"/>
        <v>26</v>
      </c>
      <c r="E138" s="4" t="str">
        <f>VLOOKUP($D138,'FICHAS1 REVISTAS'!$A$2:$E$88,3,)</f>
        <v>MEDICINA CLINICA</v>
      </c>
      <c r="F138" s="4" t="str">
        <f>VLOOKUP($D138,'FICHAS1 REVISTAS'!$A$2:$E$88,4,)</f>
        <v>ENERO 1989 -2-</v>
      </c>
      <c r="G138" s="4" t="str">
        <f>VLOOKUP($D138,'FICHAS1 REVISTAS'!$A$2:$E$88,5,)</f>
        <v>L-14</v>
      </c>
    </row>
    <row r="139" spans="1:7" x14ac:dyDescent="0.2">
      <c r="A139">
        <f t="shared" si="8"/>
        <v>138</v>
      </c>
      <c r="B139" t="str">
        <f>'FICHAS1 RAW'!A140</f>
        <v xml:space="preserve"> 26!ANALISIS DE LA RESPUESTA AL TRATAMIENTO. CONSIDERACIONES DE LAS VARIABLES   PRONOSTICAS EVOLUTIVAS (TIEMPO-DEPENDIENTES) </v>
      </c>
      <c r="C139" t="str">
        <f t="shared" si="6"/>
        <v xml:space="preserve">ANALISIS DE LA RESPUESTA AL TRATAMIENTO. CONSIDERACIONES DE LAS VARIABLES   PRONOSTICAS EVOLUTIVAS (TIEMPO-DEPENDIENTES) </v>
      </c>
      <c r="D139">
        <f t="shared" si="7"/>
        <v>26</v>
      </c>
      <c r="E139" s="4" t="str">
        <f>VLOOKUP($D139,'FICHAS1 REVISTAS'!$A$2:$E$88,3,)</f>
        <v>MEDICINA CLINICA</v>
      </c>
      <c r="F139" s="4" t="str">
        <f>VLOOKUP($D139,'FICHAS1 REVISTAS'!$A$2:$E$88,4,)</f>
        <v>ENERO 1989 -2-</v>
      </c>
      <c r="G139" s="4" t="str">
        <f>VLOOKUP($D139,'FICHAS1 REVISTAS'!$A$2:$E$88,5,)</f>
        <v>L-14</v>
      </c>
    </row>
    <row r="140" spans="1:7" x14ac:dyDescent="0.2">
      <c r="A140">
        <f t="shared" si="8"/>
        <v>139</v>
      </c>
      <c r="B140" t="str">
        <f>'FICHAS1 RAW'!A141</f>
        <v xml:space="preserve"> 26!DIETA Y COLESTEROL SERICO </v>
      </c>
      <c r="C140" t="str">
        <f t="shared" si="6"/>
        <v xml:space="preserve">DIETA Y COLESTEROL SERICO </v>
      </c>
      <c r="D140">
        <f t="shared" si="7"/>
        <v>26</v>
      </c>
      <c r="E140" s="4" t="str">
        <f>VLOOKUP($D140,'FICHAS1 REVISTAS'!$A$2:$E$88,3,)</f>
        <v>MEDICINA CLINICA</v>
      </c>
      <c r="F140" s="4" t="str">
        <f>VLOOKUP($D140,'FICHAS1 REVISTAS'!$A$2:$E$88,4,)</f>
        <v>ENERO 1989 -2-</v>
      </c>
      <c r="G140" s="4" t="str">
        <f>VLOOKUP($D140,'FICHAS1 REVISTAS'!$A$2:$E$88,5,)</f>
        <v>L-14</v>
      </c>
    </row>
    <row r="141" spans="1:7" x14ac:dyDescent="0.2">
      <c r="A141">
        <f t="shared" si="8"/>
        <v>140</v>
      </c>
      <c r="B141" t="str">
        <f>'FICHAS1 RAW'!A142</f>
        <v xml:space="preserve"> 26!SISTEMAS BIBLIOGRAFICOS PERSONALES EN MEDICINA. SUGERENCIAS PRACTICAS Y     UTILIDAD DE LOS MICROORDENADORES </v>
      </c>
      <c r="C141" t="str">
        <f t="shared" si="6"/>
        <v xml:space="preserve">SISTEMAS BIBLIOGRAFICOS PERSONALES EN MEDICINA. SUGERENCIAS PRACTICAS Y     UTILIDAD DE LOS MICROORDENADORES </v>
      </c>
      <c r="D141">
        <f t="shared" si="7"/>
        <v>26</v>
      </c>
      <c r="E141" s="4" t="str">
        <f>VLOOKUP($D141,'FICHAS1 REVISTAS'!$A$2:$E$88,3,)</f>
        <v>MEDICINA CLINICA</v>
      </c>
      <c r="F141" s="4" t="str">
        <f>VLOOKUP($D141,'FICHAS1 REVISTAS'!$A$2:$E$88,4,)</f>
        <v>ENERO 1989 -2-</v>
      </c>
      <c r="G141" s="4" t="str">
        <f>VLOOKUP($D141,'FICHAS1 REVISTAS'!$A$2:$E$88,5,)</f>
        <v>L-14</v>
      </c>
    </row>
    <row r="142" spans="1:7" x14ac:dyDescent="0.2">
      <c r="A142">
        <f t="shared" si="8"/>
        <v>141</v>
      </c>
      <c r="B142" t="str">
        <f>'FICHAS1 RAW'!A143</f>
        <v xml:space="preserve"> 26!REVERSIBILIDAD DE LA MIOCARDIOPATIA ALCOHOLICA CON LA ABSTINENCIA: </v>
      </c>
      <c r="C142" t="str">
        <f t="shared" si="6"/>
        <v xml:space="preserve">REVERSIBILIDAD DE LA MIOCARDIOPATIA ALCOHOLICA CON LA ABSTINENCIA: </v>
      </c>
      <c r="D142">
        <f t="shared" si="7"/>
        <v>26</v>
      </c>
      <c r="E142" s="4" t="str">
        <f>VLOOKUP($D142,'FICHAS1 REVISTAS'!$A$2:$E$88,3,)</f>
        <v>MEDICINA CLINICA</v>
      </c>
      <c r="F142" s="4" t="str">
        <f>VLOOKUP($D142,'FICHAS1 REVISTAS'!$A$2:$E$88,4,)</f>
        <v>ENERO 1989 -2-</v>
      </c>
      <c r="G142" s="4" t="str">
        <f>VLOOKUP($D142,'FICHAS1 REVISTAS'!$A$2:$E$88,5,)</f>
        <v>L-14</v>
      </c>
    </row>
    <row r="143" spans="1:7" x14ac:dyDescent="0.2">
      <c r="A143">
        <f t="shared" si="8"/>
        <v>142</v>
      </c>
      <c r="B143" t="str">
        <f>'FICHAS1 RAW'!A144</f>
        <v xml:space="preserve"> 26!EL CALCULO DEL NUMERO DE PACIENTES NECESARIOS EN LA PLANIFICACION DE UN     ESTUDIO CLINICO </v>
      </c>
      <c r="C143" t="str">
        <f t="shared" si="6"/>
        <v xml:space="preserve">EL CALCULO DEL NUMERO DE PACIENTES NECESARIOS EN LA PLANIFICACION DE UN     ESTUDIO CLINICO </v>
      </c>
      <c r="D143">
        <f t="shared" si="7"/>
        <v>26</v>
      </c>
      <c r="E143" s="4" t="str">
        <f>VLOOKUP($D143,'FICHAS1 REVISTAS'!$A$2:$E$88,3,)</f>
        <v>MEDICINA CLINICA</v>
      </c>
      <c r="F143" s="4" t="str">
        <f>VLOOKUP($D143,'FICHAS1 REVISTAS'!$A$2:$E$88,4,)</f>
        <v>ENERO 1989 -2-</v>
      </c>
      <c r="G143" s="4" t="str">
        <f>VLOOKUP($D143,'FICHAS1 REVISTAS'!$A$2:$E$88,5,)</f>
        <v>L-14</v>
      </c>
    </row>
    <row r="144" spans="1:7" x14ac:dyDescent="0.2">
      <c r="A144">
        <f t="shared" si="8"/>
        <v>143</v>
      </c>
      <c r="B144" t="str">
        <f>'FICHAS1 RAW'!A145</f>
        <v xml:space="preserve"> 26!ACCIDENTES DE TRAFICO Y DROGAS DE ABUSO </v>
      </c>
      <c r="C144" t="str">
        <f t="shared" si="6"/>
        <v xml:space="preserve">ACCIDENTES DE TRAFICO Y DROGAS DE ABUSO </v>
      </c>
      <c r="D144">
        <f t="shared" si="7"/>
        <v>26</v>
      </c>
      <c r="E144" s="4" t="str">
        <f>VLOOKUP($D144,'FICHAS1 REVISTAS'!$A$2:$E$88,3,)</f>
        <v>MEDICINA CLINICA</v>
      </c>
      <c r="F144" s="4" t="str">
        <f>VLOOKUP($D144,'FICHAS1 REVISTAS'!$A$2:$E$88,4,)</f>
        <v>ENERO 1989 -2-</v>
      </c>
      <c r="G144" s="4" t="str">
        <f>VLOOKUP($D144,'FICHAS1 REVISTAS'!$A$2:$E$88,5,)</f>
        <v>L-14</v>
      </c>
    </row>
    <row r="145" spans="1:7" x14ac:dyDescent="0.2">
      <c r="A145">
        <f t="shared" si="8"/>
        <v>144</v>
      </c>
      <c r="B145" t="str">
        <f>'FICHAS1 RAW'!A146</f>
        <v xml:space="preserve"> 26!RABDOMIOLISIS E INSUFICIENCIA RENAL AGUDA ASOCIADA A INFECCIONES POR        SALMONELLA ENTERIDITIS </v>
      </c>
      <c r="C145" t="str">
        <f t="shared" si="6"/>
        <v xml:space="preserve">RABDOMIOLISIS E INSUFICIENCIA RENAL AGUDA ASOCIADA A INFECCIONES POR        SALMONELLA ENTERIDITIS </v>
      </c>
      <c r="D145">
        <f t="shared" si="7"/>
        <v>26</v>
      </c>
      <c r="E145" s="4" t="str">
        <f>VLOOKUP($D145,'FICHAS1 REVISTAS'!$A$2:$E$88,3,)</f>
        <v>MEDICINA CLINICA</v>
      </c>
      <c r="F145" s="4" t="str">
        <f>VLOOKUP($D145,'FICHAS1 REVISTAS'!$A$2:$E$88,4,)</f>
        <v>ENERO 1989 -2-</v>
      </c>
      <c r="G145" s="4" t="str">
        <f>VLOOKUP($D145,'FICHAS1 REVISTAS'!$A$2:$E$88,5,)</f>
        <v>L-14</v>
      </c>
    </row>
    <row r="146" spans="1:7" x14ac:dyDescent="0.2">
      <c r="A146">
        <f t="shared" si="8"/>
        <v>145</v>
      </c>
      <c r="B146" t="str">
        <f>'FICHAS1 RAW'!A147</f>
        <v xml:space="preserve"> 26!COMPORTAMIENTO DEL CA 72.4 SERICO EN PACIENTES AFECTOS DE PATOLOGIA TUMORAL RESULTADOS PRELIMINARES </v>
      </c>
      <c r="C146" t="str">
        <f t="shared" si="6"/>
        <v xml:space="preserve">COMPORTAMIENTO DEL CA 72.4 SERICO EN PACIENTES AFECTOS DE PATOLOGIA TUMORAL RESULTADOS PRELIMINARES </v>
      </c>
      <c r="D146">
        <f t="shared" si="7"/>
        <v>26</v>
      </c>
      <c r="E146" s="4" t="str">
        <f>VLOOKUP($D146,'FICHAS1 REVISTAS'!$A$2:$E$88,3,)</f>
        <v>MEDICINA CLINICA</v>
      </c>
      <c r="F146" s="4" t="str">
        <f>VLOOKUP($D146,'FICHAS1 REVISTAS'!$A$2:$E$88,4,)</f>
        <v>ENERO 1989 -2-</v>
      </c>
      <c r="G146" s="4" t="str">
        <f>VLOOKUP($D146,'FICHAS1 REVISTAS'!$A$2:$E$88,5,)</f>
        <v>L-14</v>
      </c>
    </row>
    <row r="147" spans="1:7" x14ac:dyDescent="0.2">
      <c r="A147">
        <f t="shared" si="8"/>
        <v>146</v>
      </c>
      <c r="B147" t="str">
        <f>'FICHAS1 RAW'!A148</f>
        <v xml:space="preserve"> 26!IATROGENIA FARMACOLOGICA Y CRITERIOS DE IMPUTABILIDAD </v>
      </c>
      <c r="C147" t="str">
        <f t="shared" si="6"/>
        <v xml:space="preserve">IATROGENIA FARMACOLOGICA Y CRITERIOS DE IMPUTABILIDAD </v>
      </c>
      <c r="D147">
        <f t="shared" si="7"/>
        <v>26</v>
      </c>
      <c r="E147" s="4" t="str">
        <f>VLOOKUP($D147,'FICHAS1 REVISTAS'!$A$2:$E$88,3,)</f>
        <v>MEDICINA CLINICA</v>
      </c>
      <c r="F147" s="4" t="str">
        <f>VLOOKUP($D147,'FICHAS1 REVISTAS'!$A$2:$E$88,4,)</f>
        <v>ENERO 1989 -2-</v>
      </c>
      <c r="G147" s="4" t="str">
        <f>VLOOKUP($D147,'FICHAS1 REVISTAS'!$A$2:$E$88,5,)</f>
        <v>L-14</v>
      </c>
    </row>
    <row r="148" spans="1:7" x14ac:dyDescent="0.2">
      <c r="A148">
        <f t="shared" si="8"/>
        <v>147</v>
      </c>
      <c r="B148" t="str">
        <f>'FICHAS1 RAW'!A149</f>
        <v xml:space="preserve"> 26!AUSENCIA DE INFECCION POR HTLV-1 EN DROGADICTOS EN VIZCAYA </v>
      </c>
      <c r="C148" t="str">
        <f t="shared" si="6"/>
        <v xml:space="preserve">AUSENCIA DE INFECCION POR HTLV-1 EN DROGADICTOS EN VIZCAYA </v>
      </c>
      <c r="D148">
        <f t="shared" si="7"/>
        <v>26</v>
      </c>
      <c r="E148" s="4" t="str">
        <f>VLOOKUP($D148,'FICHAS1 REVISTAS'!$A$2:$E$88,3,)</f>
        <v>MEDICINA CLINICA</v>
      </c>
      <c r="F148" s="4" t="str">
        <f>VLOOKUP($D148,'FICHAS1 REVISTAS'!$A$2:$E$88,4,)</f>
        <v>ENERO 1989 -2-</v>
      </c>
      <c r="G148" s="4" t="str">
        <f>VLOOKUP($D148,'FICHAS1 REVISTAS'!$A$2:$E$88,5,)</f>
        <v>L-14</v>
      </c>
    </row>
    <row r="149" spans="1:7" x14ac:dyDescent="0.2">
      <c r="A149">
        <f t="shared" si="8"/>
        <v>148</v>
      </c>
      <c r="B149" t="str">
        <f>'FICHAS1 RAW'!A150</f>
        <v xml:space="preserve"> 27!FARMACOS ANTIVIRICOS: UN NUEVO ENFOQUE </v>
      </c>
      <c r="C149" t="str">
        <f t="shared" si="6"/>
        <v xml:space="preserve">FARMACOS ANTIVIRICOS: UN NUEVO ENFOQUE </v>
      </c>
      <c r="D149">
        <f t="shared" si="7"/>
        <v>27</v>
      </c>
      <c r="E149" s="4" t="str">
        <f>VLOOKUP($D149,'FICHAS1 REVISTAS'!$A$2:$E$88,3,)</f>
        <v>MEDICINA INTEGRAL</v>
      </c>
      <c r="F149" s="4" t="str">
        <f>VLOOKUP($D149,'FICHAS1 REVISTAS'!$A$2:$E$88,4,)</f>
        <v>ENERO 1988 -1-</v>
      </c>
      <c r="G149" s="4" t="str">
        <f>VLOOKUP($D149,'FICHAS1 REVISTAS'!$A$2:$E$88,5,)</f>
        <v>L-15</v>
      </c>
    </row>
    <row r="150" spans="1:7" x14ac:dyDescent="0.2">
      <c r="A150">
        <f t="shared" si="8"/>
        <v>149</v>
      </c>
      <c r="B150" t="str">
        <f>'FICHAS1 RAW'!A151</f>
        <v xml:space="preserve"> 27!MANIFESTACIONES AGUDAS DE LAS ENFERMEDADES HEMATOLOGICAS </v>
      </c>
      <c r="C150" t="str">
        <f t="shared" si="6"/>
        <v xml:space="preserve">MANIFESTACIONES AGUDAS DE LAS ENFERMEDADES HEMATOLOGICAS </v>
      </c>
      <c r="D150">
        <f t="shared" si="7"/>
        <v>27</v>
      </c>
      <c r="E150" s="4" t="str">
        <f>VLOOKUP($D150,'FICHAS1 REVISTAS'!$A$2:$E$88,3,)</f>
        <v>MEDICINA INTEGRAL</v>
      </c>
      <c r="F150" s="4" t="str">
        <f>VLOOKUP($D150,'FICHAS1 REVISTAS'!$A$2:$E$88,4,)</f>
        <v>ENERO 1988 -1-</v>
      </c>
      <c r="G150" s="4" t="str">
        <f>VLOOKUP($D150,'FICHAS1 REVISTAS'!$A$2:$E$88,5,)</f>
        <v>L-15</v>
      </c>
    </row>
    <row r="151" spans="1:7" x14ac:dyDescent="0.2">
      <c r="A151">
        <f t="shared" si="8"/>
        <v>150</v>
      </c>
      <c r="B151" t="str">
        <f>'FICHAS1 RAW'!A152</f>
        <v xml:space="preserve"> 27!UN NI´O CON RETRASO DE CRECIMIENTO </v>
      </c>
      <c r="C151" t="str">
        <f t="shared" si="6"/>
        <v xml:space="preserve">UN NI´O CON RETRASO DE CRECIMIENTO </v>
      </c>
      <c r="D151">
        <f t="shared" si="7"/>
        <v>27</v>
      </c>
      <c r="E151" s="4" t="str">
        <f>VLOOKUP($D151,'FICHAS1 REVISTAS'!$A$2:$E$88,3,)</f>
        <v>MEDICINA INTEGRAL</v>
      </c>
      <c r="F151" s="4" t="str">
        <f>VLOOKUP($D151,'FICHAS1 REVISTAS'!$A$2:$E$88,4,)</f>
        <v>ENERO 1988 -1-</v>
      </c>
      <c r="G151" s="4" t="str">
        <f>VLOOKUP($D151,'FICHAS1 REVISTAS'!$A$2:$E$88,5,)</f>
        <v>L-15</v>
      </c>
    </row>
    <row r="152" spans="1:7" x14ac:dyDescent="0.2">
      <c r="A152">
        <f t="shared" si="8"/>
        <v>151</v>
      </c>
      <c r="B152" t="str">
        <f>'FICHAS1 RAW'!A153</f>
        <v xml:space="preserve"> 27!QUE SON LAS UCI Y PARA QUE SIRVEN </v>
      </c>
      <c r="C152" t="str">
        <f t="shared" si="6"/>
        <v xml:space="preserve">QUE SON LAS UCI Y PARA QUE SIRVEN </v>
      </c>
      <c r="D152">
        <f t="shared" si="7"/>
        <v>27</v>
      </c>
      <c r="E152" s="4" t="str">
        <f>VLOOKUP($D152,'FICHAS1 REVISTAS'!$A$2:$E$88,3,)</f>
        <v>MEDICINA INTEGRAL</v>
      </c>
      <c r="F152" s="4" t="str">
        <f>VLOOKUP($D152,'FICHAS1 REVISTAS'!$A$2:$E$88,4,)</f>
        <v>ENERO 1988 -1-</v>
      </c>
      <c r="G152" s="4" t="str">
        <f>VLOOKUP($D152,'FICHAS1 REVISTAS'!$A$2:$E$88,5,)</f>
        <v>L-15</v>
      </c>
    </row>
    <row r="153" spans="1:7" x14ac:dyDescent="0.2">
      <c r="A153">
        <f t="shared" si="8"/>
        <v>152</v>
      </c>
      <c r="B153" t="str">
        <f>'FICHAS1 RAW'!A154</f>
        <v xml:space="preserve"> 27!CORTICOIDES TOPICOS EN PEDIATRIA. EFECTOS SECUNDARIOS </v>
      </c>
      <c r="C153" t="str">
        <f t="shared" si="6"/>
        <v xml:space="preserve">CORTICOIDES TOPICOS EN PEDIATRIA. EFECTOS SECUNDARIOS </v>
      </c>
      <c r="D153">
        <f t="shared" si="7"/>
        <v>27</v>
      </c>
      <c r="E153" s="4" t="str">
        <f>VLOOKUP($D153,'FICHAS1 REVISTAS'!$A$2:$E$88,3,)</f>
        <v>MEDICINA INTEGRAL</v>
      </c>
      <c r="F153" s="4" t="str">
        <f>VLOOKUP($D153,'FICHAS1 REVISTAS'!$A$2:$E$88,4,)</f>
        <v>ENERO 1988 -1-</v>
      </c>
      <c r="G153" s="4" t="str">
        <f>VLOOKUP($D153,'FICHAS1 REVISTAS'!$A$2:$E$88,5,)</f>
        <v>L-15</v>
      </c>
    </row>
    <row r="154" spans="1:7" x14ac:dyDescent="0.2">
      <c r="A154">
        <f t="shared" si="8"/>
        <v>153</v>
      </c>
      <c r="B154" t="str">
        <f>'FICHAS1 RAW'!A155</f>
        <v xml:space="preserve"> 27!PREVENCION DE LA HEPATITIS B EN HIJOS DE MADRES PORTADORAS DE HBsAg POSITIVO </v>
      </c>
      <c r="C154" t="str">
        <f t="shared" si="6"/>
        <v xml:space="preserve">PREVENCION DE LA HEPATITIS B EN HIJOS DE MADRES PORTADORAS DE HBsAg POSITIVO </v>
      </c>
      <c r="D154">
        <f t="shared" si="7"/>
        <v>27</v>
      </c>
      <c r="E154" s="4" t="str">
        <f>VLOOKUP($D154,'FICHAS1 REVISTAS'!$A$2:$E$88,3,)</f>
        <v>MEDICINA INTEGRAL</v>
      </c>
      <c r="F154" s="4" t="str">
        <f>VLOOKUP($D154,'FICHAS1 REVISTAS'!$A$2:$E$88,4,)</f>
        <v>ENERO 1988 -1-</v>
      </c>
      <c r="G154" s="4" t="str">
        <f>VLOOKUP($D154,'FICHAS1 REVISTAS'!$A$2:$E$88,5,)</f>
        <v>L-15</v>
      </c>
    </row>
    <row r="155" spans="1:7" x14ac:dyDescent="0.2">
      <c r="A155">
        <f t="shared" si="8"/>
        <v>154</v>
      </c>
      <c r="B155" t="str">
        <f>'FICHAS1 RAW'!A156</f>
        <v xml:space="preserve"> 27!OXIGENOTERAPIA CRONICA DOMICILIARIA </v>
      </c>
      <c r="C155" t="str">
        <f t="shared" si="6"/>
        <v xml:space="preserve">OXIGENOTERAPIA CRONICA DOMICILIARIA </v>
      </c>
      <c r="D155">
        <f t="shared" si="7"/>
        <v>27</v>
      </c>
      <c r="E155" s="4" t="str">
        <f>VLOOKUP($D155,'FICHAS1 REVISTAS'!$A$2:$E$88,3,)</f>
        <v>MEDICINA INTEGRAL</v>
      </c>
      <c r="F155" s="4" t="str">
        <f>VLOOKUP($D155,'FICHAS1 REVISTAS'!$A$2:$E$88,4,)</f>
        <v>ENERO 1988 -1-</v>
      </c>
      <c r="G155" s="4" t="str">
        <f>VLOOKUP($D155,'FICHAS1 REVISTAS'!$A$2:$E$88,5,)</f>
        <v>L-15</v>
      </c>
    </row>
    <row r="156" spans="1:7" x14ac:dyDescent="0.2">
      <c r="A156">
        <f t="shared" si="8"/>
        <v>155</v>
      </c>
      <c r="B156" t="str">
        <f>'FICHAS1 RAW'!A157</f>
        <v xml:space="preserve"> 27!RADIOGRAFIA DE TORAX </v>
      </c>
      <c r="C156" t="str">
        <f t="shared" si="6"/>
        <v xml:space="preserve">RADIOGRAFIA DE TORAX </v>
      </c>
      <c r="D156">
        <f t="shared" si="7"/>
        <v>27</v>
      </c>
      <c r="E156" s="4" t="str">
        <f>VLOOKUP($D156,'FICHAS1 REVISTAS'!$A$2:$E$88,3,)</f>
        <v>MEDICINA INTEGRAL</v>
      </c>
      <c r="F156" s="4" t="str">
        <f>VLOOKUP($D156,'FICHAS1 REVISTAS'!$A$2:$E$88,4,)</f>
        <v>ENERO 1988 -1-</v>
      </c>
      <c r="G156" s="4" t="str">
        <f>VLOOKUP($D156,'FICHAS1 REVISTAS'!$A$2:$E$88,5,)</f>
        <v>L-15</v>
      </c>
    </row>
    <row r="157" spans="1:7" x14ac:dyDescent="0.2">
      <c r="A157">
        <f t="shared" si="8"/>
        <v>156</v>
      </c>
      <c r="B157" t="str">
        <f>'FICHAS1 RAW'!A158</f>
        <v xml:space="preserve"> 27!RADIOGRAFIA SIMPLE DE ABDOMEN </v>
      </c>
      <c r="C157" t="str">
        <f t="shared" si="6"/>
        <v xml:space="preserve">RADIOGRAFIA SIMPLE DE ABDOMEN </v>
      </c>
      <c r="D157">
        <f t="shared" si="7"/>
        <v>27</v>
      </c>
      <c r="E157" s="4" t="str">
        <f>VLOOKUP($D157,'FICHAS1 REVISTAS'!$A$2:$E$88,3,)</f>
        <v>MEDICINA INTEGRAL</v>
      </c>
      <c r="F157" s="4" t="str">
        <f>VLOOKUP($D157,'FICHAS1 REVISTAS'!$A$2:$E$88,4,)</f>
        <v>ENERO 1988 -1-</v>
      </c>
      <c r="G157" s="4" t="str">
        <f>VLOOKUP($D157,'FICHAS1 REVISTAS'!$A$2:$E$88,5,)</f>
        <v>L-15</v>
      </c>
    </row>
    <row r="158" spans="1:7" x14ac:dyDescent="0.2">
      <c r="A158">
        <f t="shared" si="8"/>
        <v>157</v>
      </c>
      <c r="B158" t="str">
        <f>'FICHAS1 RAW'!A159</f>
        <v xml:space="preserve"> 27!EXAMEN DE SALUD ESCOLAR </v>
      </c>
      <c r="C158" t="str">
        <f t="shared" si="6"/>
        <v xml:space="preserve">EXAMEN DE SALUD ESCOLAR </v>
      </c>
      <c r="D158">
        <f t="shared" si="7"/>
        <v>27</v>
      </c>
      <c r="E158" s="4" t="str">
        <f>VLOOKUP($D158,'FICHAS1 REVISTAS'!$A$2:$E$88,3,)</f>
        <v>MEDICINA INTEGRAL</v>
      </c>
      <c r="F158" s="4" t="str">
        <f>VLOOKUP($D158,'FICHAS1 REVISTAS'!$A$2:$E$88,4,)</f>
        <v>ENERO 1988 -1-</v>
      </c>
      <c r="G158" s="4" t="str">
        <f>VLOOKUP($D158,'FICHAS1 REVISTAS'!$A$2:$E$88,5,)</f>
        <v>L-15</v>
      </c>
    </row>
    <row r="159" spans="1:7" x14ac:dyDescent="0.2">
      <c r="A159">
        <f t="shared" si="8"/>
        <v>158</v>
      </c>
      <c r="B159" t="str">
        <f>'FICHAS1 RAW'!A160</f>
        <v xml:space="preserve"> 27!LA FINACIACION DE LA SANIDAD </v>
      </c>
      <c r="C159" t="str">
        <f t="shared" si="6"/>
        <v xml:space="preserve">LA FINACIACION DE LA SANIDAD </v>
      </c>
      <c r="D159">
        <f t="shared" si="7"/>
        <v>27</v>
      </c>
      <c r="E159" s="4" t="str">
        <f>VLOOKUP($D159,'FICHAS1 REVISTAS'!$A$2:$E$88,3,)</f>
        <v>MEDICINA INTEGRAL</v>
      </c>
      <c r="F159" s="4" t="str">
        <f>VLOOKUP($D159,'FICHAS1 REVISTAS'!$A$2:$E$88,4,)</f>
        <v>ENERO 1988 -1-</v>
      </c>
      <c r="G159" s="4" t="str">
        <f>VLOOKUP($D159,'FICHAS1 REVISTAS'!$A$2:$E$88,5,)</f>
        <v>L-15</v>
      </c>
    </row>
    <row r="160" spans="1:7" x14ac:dyDescent="0.2">
      <c r="A160">
        <f t="shared" si="8"/>
        <v>159</v>
      </c>
      <c r="B160" t="str">
        <f>'FICHAS1 RAW'!A161</f>
        <v xml:space="preserve"> 28!ESPODILARTROSIS Y ARTRITIS SERONEGATIVAS </v>
      </c>
      <c r="C160" t="str">
        <f t="shared" si="6"/>
        <v xml:space="preserve">ESPODILARTROSIS Y ARTRITIS SERONEGATIVAS </v>
      </c>
      <c r="D160">
        <f t="shared" si="7"/>
        <v>28</v>
      </c>
      <c r="E160" s="4" t="str">
        <f>VLOOKUP($D160,'FICHAS1 REVISTAS'!$A$2:$E$88,3,)</f>
        <v>TIEMPOS MEDICOS</v>
      </c>
      <c r="F160" s="4" t="str">
        <f>VLOOKUP($D160,'FICHAS1 REVISTAS'!$A$2:$E$88,4,)</f>
        <v>DICIEMBRE 1984 -11-</v>
      </c>
      <c r="G160" s="4" t="str">
        <f>VLOOKUP($D160,'FICHAS1 REVISTAS'!$A$2:$E$88,5,)</f>
        <v>L-16</v>
      </c>
    </row>
    <row r="161" spans="1:7" x14ac:dyDescent="0.2">
      <c r="A161">
        <f t="shared" si="8"/>
        <v>160</v>
      </c>
      <c r="B161" t="str">
        <f>'FICHAS1 RAW'!A162</f>
        <v xml:space="preserve"> 28!CARDIOPATIA CIANOTICA (II) </v>
      </c>
      <c r="C161" t="str">
        <f t="shared" si="6"/>
        <v xml:space="preserve">CARDIOPATIA CIANOTICA (II) </v>
      </c>
      <c r="D161">
        <f t="shared" si="7"/>
        <v>28</v>
      </c>
      <c r="E161" s="4" t="str">
        <f>VLOOKUP($D161,'FICHAS1 REVISTAS'!$A$2:$E$88,3,)</f>
        <v>TIEMPOS MEDICOS</v>
      </c>
      <c r="F161" s="4" t="str">
        <f>VLOOKUP($D161,'FICHAS1 REVISTAS'!$A$2:$E$88,4,)</f>
        <v>DICIEMBRE 1984 -11-</v>
      </c>
      <c r="G161" s="4" t="str">
        <f>VLOOKUP($D161,'FICHAS1 REVISTAS'!$A$2:$E$88,5,)</f>
        <v>L-16</v>
      </c>
    </row>
    <row r="162" spans="1:7" x14ac:dyDescent="0.2">
      <c r="A162">
        <f t="shared" si="8"/>
        <v>161</v>
      </c>
      <c r="B162" t="str">
        <f>'FICHAS1 RAW'!A163</f>
        <v xml:space="preserve"> 28!DOLOR TORACICO DE ORIGEN GASTROINTESTINAL (I) </v>
      </c>
      <c r="C162" t="str">
        <f t="shared" si="6"/>
        <v xml:space="preserve">DOLOR TORACICO DE ORIGEN GASTROINTESTINAL (I) </v>
      </c>
      <c r="D162">
        <f t="shared" si="7"/>
        <v>28</v>
      </c>
      <c r="E162" s="4" t="str">
        <f>VLOOKUP($D162,'FICHAS1 REVISTAS'!$A$2:$E$88,3,)</f>
        <v>TIEMPOS MEDICOS</v>
      </c>
      <c r="F162" s="4" t="str">
        <f>VLOOKUP($D162,'FICHAS1 REVISTAS'!$A$2:$E$88,4,)</f>
        <v>DICIEMBRE 1984 -11-</v>
      </c>
      <c r="G162" s="4" t="str">
        <f>VLOOKUP($D162,'FICHAS1 REVISTAS'!$A$2:$E$88,5,)</f>
        <v>L-16</v>
      </c>
    </row>
    <row r="163" spans="1:7" x14ac:dyDescent="0.2">
      <c r="A163">
        <f t="shared" si="8"/>
        <v>162</v>
      </c>
      <c r="B163" t="str">
        <f>'FICHAS1 RAW'!A164</f>
        <v xml:space="preserve"> 28!IDENTIFICACION MEDIANTE EL ESTUDIO ODONTOLOGICO </v>
      </c>
      <c r="C163" t="str">
        <f t="shared" si="6"/>
        <v xml:space="preserve">IDENTIFICACION MEDIANTE EL ESTUDIO ODONTOLOGICO </v>
      </c>
      <c r="D163">
        <f t="shared" si="7"/>
        <v>28</v>
      </c>
      <c r="E163" s="4" t="str">
        <f>VLOOKUP($D163,'FICHAS1 REVISTAS'!$A$2:$E$88,3,)</f>
        <v>TIEMPOS MEDICOS</v>
      </c>
      <c r="F163" s="4" t="str">
        <f>VLOOKUP($D163,'FICHAS1 REVISTAS'!$A$2:$E$88,4,)</f>
        <v>DICIEMBRE 1984 -11-</v>
      </c>
      <c r="G163" s="4" t="str">
        <f>VLOOKUP($D163,'FICHAS1 REVISTAS'!$A$2:$E$88,5,)</f>
        <v>L-16</v>
      </c>
    </row>
    <row r="164" spans="1:7" x14ac:dyDescent="0.2">
      <c r="A164">
        <f t="shared" si="8"/>
        <v>163</v>
      </c>
      <c r="B164" t="str">
        <f>'FICHAS1 RAW'!A165</f>
        <v xml:space="preserve"> 28!DEFICIENCIAS DEL NODO SINUSAL Y DE LAS AURICULAS </v>
      </c>
      <c r="C164" t="str">
        <f t="shared" si="6"/>
        <v xml:space="preserve">DEFICIENCIAS DEL NODO SINUSAL Y DE LAS AURICULAS </v>
      </c>
      <c r="D164">
        <f t="shared" si="7"/>
        <v>28</v>
      </c>
      <c r="E164" s="4" t="str">
        <f>VLOOKUP($D164,'FICHAS1 REVISTAS'!$A$2:$E$88,3,)</f>
        <v>TIEMPOS MEDICOS</v>
      </c>
      <c r="F164" s="4" t="str">
        <f>VLOOKUP($D164,'FICHAS1 REVISTAS'!$A$2:$E$88,4,)</f>
        <v>DICIEMBRE 1984 -11-</v>
      </c>
      <c r="G164" s="4" t="str">
        <f>VLOOKUP($D164,'FICHAS1 REVISTAS'!$A$2:$E$88,5,)</f>
        <v>L-16</v>
      </c>
    </row>
    <row r="165" spans="1:7" x14ac:dyDescent="0.2">
      <c r="A165">
        <f t="shared" si="8"/>
        <v>164</v>
      </c>
      <c r="B165" t="str">
        <f>'FICHAS1 RAW'!A166</f>
        <v xml:space="preserve"> 28!COMPORTAMIENTO ABERRANTE. ALCOHOLISMO PSIQUIATRICO </v>
      </c>
      <c r="C165" t="str">
        <f t="shared" si="6"/>
        <v xml:space="preserve">COMPORTAMIENTO ABERRANTE. ALCOHOLISMO PSIQUIATRICO </v>
      </c>
      <c r="D165">
        <f t="shared" si="7"/>
        <v>28</v>
      </c>
      <c r="E165" s="4" t="str">
        <f>VLOOKUP($D165,'FICHAS1 REVISTAS'!$A$2:$E$88,3,)</f>
        <v>TIEMPOS MEDICOS</v>
      </c>
      <c r="F165" s="4" t="str">
        <f>VLOOKUP($D165,'FICHAS1 REVISTAS'!$A$2:$E$88,4,)</f>
        <v>DICIEMBRE 1984 -11-</v>
      </c>
      <c r="G165" s="4" t="str">
        <f>VLOOKUP($D165,'FICHAS1 REVISTAS'!$A$2:$E$88,5,)</f>
        <v>L-16</v>
      </c>
    </row>
    <row r="166" spans="1:7" x14ac:dyDescent="0.2">
      <c r="A166">
        <f t="shared" si="8"/>
        <v>165</v>
      </c>
      <c r="B166" t="str">
        <f>'FICHAS1 RAW'!A167</f>
        <v xml:space="preserve"> 28!CANCER E INMUNIDAD </v>
      </c>
      <c r="C166" t="str">
        <f t="shared" si="6"/>
        <v xml:space="preserve">CANCER E INMUNIDAD </v>
      </c>
      <c r="D166">
        <f t="shared" si="7"/>
        <v>28</v>
      </c>
      <c r="E166" s="4" t="str">
        <f>VLOOKUP($D166,'FICHAS1 REVISTAS'!$A$2:$E$88,3,)</f>
        <v>TIEMPOS MEDICOS</v>
      </c>
      <c r="F166" s="4" t="str">
        <f>VLOOKUP($D166,'FICHAS1 REVISTAS'!$A$2:$E$88,4,)</f>
        <v>DICIEMBRE 1984 -11-</v>
      </c>
      <c r="G166" s="4" t="str">
        <f>VLOOKUP($D166,'FICHAS1 REVISTAS'!$A$2:$E$88,5,)</f>
        <v>L-16</v>
      </c>
    </row>
    <row r="167" spans="1:7" x14ac:dyDescent="0.2">
      <c r="A167">
        <f t="shared" si="8"/>
        <v>166</v>
      </c>
      <c r="B167" t="str">
        <f>'FICHAS1 RAW'!A168</f>
        <v xml:space="preserve"> 29!HEPATITIS VIRAL AGUDA </v>
      </c>
      <c r="C167" t="str">
        <f t="shared" si="6"/>
        <v xml:space="preserve">HEPATITIS VIRAL AGUDA </v>
      </c>
      <c r="D167">
        <f t="shared" si="7"/>
        <v>29</v>
      </c>
      <c r="E167" s="4" t="str">
        <f>VLOOKUP($D167,'FICHAS1 REVISTAS'!$A$2:$E$88,3,)</f>
        <v>CIENCIA MEDICA</v>
      </c>
      <c r="F167" s="4" t="str">
        <f>VLOOKUP($D167,'FICHAS1 REVISTAS'!$A$2:$E$88,4,)</f>
        <v>ENERO 1986 -1-</v>
      </c>
      <c r="G167" s="4" t="str">
        <f>VLOOKUP($D167,'FICHAS1 REVISTAS'!$A$2:$E$88,5,)</f>
        <v>1T-1</v>
      </c>
    </row>
    <row r="168" spans="1:7" x14ac:dyDescent="0.2">
      <c r="A168">
        <f t="shared" si="8"/>
        <v>167</v>
      </c>
      <c r="B168" t="str">
        <f>'FICHAS1 RAW'!A169</f>
        <v xml:space="preserve"> 29!EL ESTRABISMO EN PEDIATRIA. UNA REVISION DESDE LA PERSPECTIVA DEL PEDIATRA </v>
      </c>
      <c r="C168" t="str">
        <f t="shared" si="6"/>
        <v xml:space="preserve">EL ESTRABISMO EN PEDIATRIA. UNA REVISION DESDE LA PERSPECTIVA DEL PEDIATRA </v>
      </c>
      <c r="D168">
        <f t="shared" si="7"/>
        <v>29</v>
      </c>
      <c r="E168" s="4" t="str">
        <f>VLOOKUP($D168,'FICHAS1 REVISTAS'!$A$2:$E$88,3,)</f>
        <v>CIENCIA MEDICA</v>
      </c>
      <c r="F168" s="4" t="str">
        <f>VLOOKUP($D168,'FICHAS1 REVISTAS'!$A$2:$E$88,4,)</f>
        <v>ENERO 1986 -1-</v>
      </c>
      <c r="G168" s="4" t="str">
        <f>VLOOKUP($D168,'FICHAS1 REVISTAS'!$A$2:$E$88,5,)</f>
        <v>1T-1</v>
      </c>
    </row>
    <row r="169" spans="1:7" x14ac:dyDescent="0.2">
      <c r="A169">
        <f t="shared" si="8"/>
        <v>168</v>
      </c>
      <c r="B169" t="str">
        <f>'FICHAS1 RAW'!A170</f>
        <v xml:space="preserve"> 29!COR PULMONALE CRONICO </v>
      </c>
      <c r="C169" t="str">
        <f t="shared" si="6"/>
        <v xml:space="preserve">COR PULMONALE CRONICO </v>
      </c>
      <c r="D169">
        <f t="shared" si="7"/>
        <v>29</v>
      </c>
      <c r="E169" s="4" t="str">
        <f>VLOOKUP($D169,'FICHAS1 REVISTAS'!$A$2:$E$88,3,)</f>
        <v>CIENCIA MEDICA</v>
      </c>
      <c r="F169" s="4" t="str">
        <f>VLOOKUP($D169,'FICHAS1 REVISTAS'!$A$2:$E$88,4,)</f>
        <v>ENERO 1986 -1-</v>
      </c>
      <c r="G169" s="4" t="str">
        <f>VLOOKUP($D169,'FICHAS1 REVISTAS'!$A$2:$E$88,5,)</f>
        <v>1T-1</v>
      </c>
    </row>
    <row r="170" spans="1:7" x14ac:dyDescent="0.2">
      <c r="A170">
        <f t="shared" si="8"/>
        <v>169</v>
      </c>
      <c r="B170" t="str">
        <f>'FICHAS1 RAW'!A171</f>
        <v xml:space="preserve"> 29!TRATAMIENTO DE LOS TRAUMATISMOS TORACICOS </v>
      </c>
      <c r="C170" t="str">
        <f t="shared" si="6"/>
        <v xml:space="preserve">TRATAMIENTO DE LOS TRAUMATISMOS TORACICOS </v>
      </c>
      <c r="D170">
        <f t="shared" si="7"/>
        <v>29</v>
      </c>
      <c r="E170" s="4" t="str">
        <f>VLOOKUP($D170,'FICHAS1 REVISTAS'!$A$2:$E$88,3,)</f>
        <v>CIENCIA MEDICA</v>
      </c>
      <c r="F170" s="4" t="str">
        <f>VLOOKUP($D170,'FICHAS1 REVISTAS'!$A$2:$E$88,4,)</f>
        <v>ENERO 1986 -1-</v>
      </c>
      <c r="G170" s="4" t="str">
        <f>VLOOKUP($D170,'FICHAS1 REVISTAS'!$A$2:$E$88,5,)</f>
        <v>1T-1</v>
      </c>
    </row>
    <row r="171" spans="1:7" x14ac:dyDescent="0.2">
      <c r="A171">
        <f t="shared" si="8"/>
        <v>170</v>
      </c>
      <c r="B171" t="str">
        <f>'FICHAS1 RAW'!A172</f>
        <v xml:space="preserve"> 29!MIOMA UTERINO. REVISION EN CONJUNTO </v>
      </c>
      <c r="C171" t="str">
        <f t="shared" si="6"/>
        <v xml:space="preserve">MIOMA UTERINO. REVISION EN CONJUNTO </v>
      </c>
      <c r="D171">
        <f t="shared" si="7"/>
        <v>29</v>
      </c>
      <c r="E171" s="4" t="str">
        <f>VLOOKUP($D171,'FICHAS1 REVISTAS'!$A$2:$E$88,3,)</f>
        <v>CIENCIA MEDICA</v>
      </c>
      <c r="F171" s="4" t="str">
        <f>VLOOKUP($D171,'FICHAS1 REVISTAS'!$A$2:$E$88,4,)</f>
        <v>ENERO 1986 -1-</v>
      </c>
      <c r="G171" s="4" t="str">
        <f>VLOOKUP($D171,'FICHAS1 REVISTAS'!$A$2:$E$88,5,)</f>
        <v>1T-1</v>
      </c>
    </row>
    <row r="172" spans="1:7" x14ac:dyDescent="0.2">
      <c r="A172">
        <f t="shared" si="8"/>
        <v>171</v>
      </c>
      <c r="B172" t="str">
        <f>'FICHAS1 RAW'!A173</f>
        <v xml:space="preserve"> 29!DIAGNOSTICO: NEUMONITIS POR AMIODARONA </v>
      </c>
      <c r="C172" t="str">
        <f t="shared" si="6"/>
        <v xml:space="preserve">DIAGNOSTICO: NEUMONITIS POR AMIODARONA </v>
      </c>
      <c r="D172">
        <f t="shared" si="7"/>
        <v>29</v>
      </c>
      <c r="E172" s="4" t="str">
        <f>VLOOKUP($D172,'FICHAS1 REVISTAS'!$A$2:$E$88,3,)</f>
        <v>CIENCIA MEDICA</v>
      </c>
      <c r="F172" s="4" t="str">
        <f>VLOOKUP($D172,'FICHAS1 REVISTAS'!$A$2:$E$88,4,)</f>
        <v>ENERO 1986 -1-</v>
      </c>
      <c r="G172" s="4" t="str">
        <f>VLOOKUP($D172,'FICHAS1 REVISTAS'!$A$2:$E$88,5,)</f>
        <v>1T-1</v>
      </c>
    </row>
    <row r="173" spans="1:7" x14ac:dyDescent="0.2">
      <c r="A173">
        <f t="shared" si="8"/>
        <v>172</v>
      </c>
      <c r="B173" t="str">
        <f>'FICHAS1 RAW'!A174</f>
        <v xml:space="preserve"> 30!HEPATITIS CRONICA </v>
      </c>
      <c r="C173" t="str">
        <f t="shared" si="6"/>
        <v xml:space="preserve">HEPATITIS CRONICA </v>
      </c>
      <c r="D173">
        <f t="shared" si="7"/>
        <v>30</v>
      </c>
      <c r="E173" s="4" t="str">
        <f>VLOOKUP($D173,'FICHAS1 REVISTAS'!$A$2:$E$88,3,)</f>
        <v>CIENCIA MEDICA</v>
      </c>
      <c r="F173" s="4" t="str">
        <f>VLOOKUP($D173,'FICHAS1 REVISTAS'!$A$2:$E$88,4,)</f>
        <v>FEBRERO 1986 -2-</v>
      </c>
      <c r="G173" s="4" t="str">
        <f>VLOOKUP($D173,'FICHAS1 REVISTAS'!$A$2:$E$88,5,)</f>
        <v>1T-2</v>
      </c>
    </row>
    <row r="174" spans="1:7" x14ac:dyDescent="0.2">
      <c r="A174">
        <f t="shared" si="8"/>
        <v>173</v>
      </c>
      <c r="B174" t="str">
        <f>'FICHAS1 RAW'!A175</f>
        <v xml:space="preserve"> 30!CRIPTORQUIDEAS: COSIDERACIONES ETIOPATOLOGICAS </v>
      </c>
      <c r="C174" t="str">
        <f t="shared" si="6"/>
        <v xml:space="preserve">CRIPTORQUIDEAS: COSIDERACIONES ETIOPATOLOGICAS </v>
      </c>
      <c r="D174">
        <f t="shared" si="7"/>
        <v>30</v>
      </c>
      <c r="E174" s="4" t="str">
        <f>VLOOKUP($D174,'FICHAS1 REVISTAS'!$A$2:$E$88,3,)</f>
        <v>CIENCIA MEDICA</v>
      </c>
      <c r="F174" s="4" t="str">
        <f>VLOOKUP($D174,'FICHAS1 REVISTAS'!$A$2:$E$88,4,)</f>
        <v>FEBRERO 1986 -2-</v>
      </c>
      <c r="G174" s="4" t="str">
        <f>VLOOKUP($D174,'FICHAS1 REVISTAS'!$A$2:$E$88,5,)</f>
        <v>1T-2</v>
      </c>
    </row>
    <row r="175" spans="1:7" x14ac:dyDescent="0.2">
      <c r="A175">
        <f t="shared" si="8"/>
        <v>174</v>
      </c>
      <c r="B175" t="str">
        <f>'FICHAS1 RAW'!A176</f>
        <v xml:space="preserve"> 30!CANCER DE ENDOMETRIO. REVISION DE CONJUNTO </v>
      </c>
      <c r="C175" t="str">
        <f t="shared" si="6"/>
        <v xml:space="preserve">CANCER DE ENDOMETRIO. REVISION DE CONJUNTO </v>
      </c>
      <c r="D175">
        <f t="shared" si="7"/>
        <v>30</v>
      </c>
      <c r="E175" s="4" t="str">
        <f>VLOOKUP($D175,'FICHAS1 REVISTAS'!$A$2:$E$88,3,)</f>
        <v>CIENCIA MEDICA</v>
      </c>
      <c r="F175" s="4" t="str">
        <f>VLOOKUP($D175,'FICHAS1 REVISTAS'!$A$2:$E$88,4,)</f>
        <v>FEBRERO 1986 -2-</v>
      </c>
      <c r="G175" s="4" t="str">
        <f>VLOOKUP($D175,'FICHAS1 REVISTAS'!$A$2:$E$88,5,)</f>
        <v>1T-2</v>
      </c>
    </row>
    <row r="176" spans="1:7" x14ac:dyDescent="0.2">
      <c r="A176">
        <f t="shared" si="8"/>
        <v>175</v>
      </c>
      <c r="B176" t="str">
        <f>'FICHAS1 RAW'!A177</f>
        <v xml:space="preserve"> 30!CARIES E HIGIENE DENTAL </v>
      </c>
      <c r="C176" t="str">
        <f t="shared" si="6"/>
        <v xml:space="preserve">CARIES E HIGIENE DENTAL </v>
      </c>
      <c r="D176">
        <f t="shared" si="7"/>
        <v>30</v>
      </c>
      <c r="E176" s="4" t="str">
        <f>VLOOKUP($D176,'FICHAS1 REVISTAS'!$A$2:$E$88,3,)</f>
        <v>CIENCIA MEDICA</v>
      </c>
      <c r="F176" s="4" t="str">
        <f>VLOOKUP($D176,'FICHAS1 REVISTAS'!$A$2:$E$88,4,)</f>
        <v>FEBRERO 1986 -2-</v>
      </c>
      <c r="G176" s="4" t="str">
        <f>VLOOKUP($D176,'FICHAS1 REVISTAS'!$A$2:$E$88,5,)</f>
        <v>1T-2</v>
      </c>
    </row>
    <row r="177" spans="1:7" x14ac:dyDescent="0.2">
      <c r="A177">
        <f t="shared" si="8"/>
        <v>176</v>
      </c>
      <c r="B177" t="str">
        <f>'FICHAS1 RAW'!A178</f>
        <v xml:space="preserve"> 30!INMUNOPATOLOGIA DE LAS HEPATITIS CRONICA POR VIRUS B </v>
      </c>
      <c r="C177" t="str">
        <f t="shared" si="6"/>
        <v xml:space="preserve">INMUNOPATOLOGIA DE LAS HEPATITIS CRONICA POR VIRUS B </v>
      </c>
      <c r="D177">
        <f t="shared" si="7"/>
        <v>30</v>
      </c>
      <c r="E177" s="4" t="str">
        <f>VLOOKUP($D177,'FICHAS1 REVISTAS'!$A$2:$E$88,3,)</f>
        <v>CIENCIA MEDICA</v>
      </c>
      <c r="F177" s="4" t="str">
        <f>VLOOKUP($D177,'FICHAS1 REVISTAS'!$A$2:$E$88,4,)</f>
        <v>FEBRERO 1986 -2-</v>
      </c>
      <c r="G177" s="4" t="str">
        <f>VLOOKUP($D177,'FICHAS1 REVISTAS'!$A$2:$E$88,5,)</f>
        <v>1T-2</v>
      </c>
    </row>
    <row r="178" spans="1:7" x14ac:dyDescent="0.2">
      <c r="A178">
        <f t="shared" si="8"/>
        <v>177</v>
      </c>
      <c r="B178" t="str">
        <f>'FICHAS1 RAW'!A179</f>
        <v xml:space="preserve"> 31!INTOXICACION POR MORDEDURA DE SERPIENTRE (II) </v>
      </c>
      <c r="C178" t="str">
        <f t="shared" si="6"/>
        <v xml:space="preserve">INTOXICACION POR MORDEDURA DE SERPIENTRE (II) </v>
      </c>
      <c r="D178">
        <f t="shared" si="7"/>
        <v>31</v>
      </c>
      <c r="E178" s="4" t="str">
        <f>VLOOKUP($D178,'FICHAS1 REVISTAS'!$A$2:$E$88,3,)</f>
        <v>CIENCIA MEDICA</v>
      </c>
      <c r="F178" s="4" t="str">
        <f>VLOOKUP($D178,'FICHAS1 REVISTAS'!$A$2:$E$88,4,)</f>
        <v>MARZO 1986 -3-</v>
      </c>
      <c r="G178" s="4" t="str">
        <f>VLOOKUP($D178,'FICHAS1 REVISTAS'!$A$2:$E$88,5,)</f>
        <v>1T-3</v>
      </c>
    </row>
    <row r="179" spans="1:7" x14ac:dyDescent="0.2">
      <c r="A179">
        <f t="shared" si="8"/>
        <v>178</v>
      </c>
      <c r="B179" t="str">
        <f>'FICHAS1 RAW'!A180</f>
        <v xml:space="preserve"> 31!PEDICULOSIS Y ESCABIASIS </v>
      </c>
      <c r="C179" t="str">
        <f t="shared" si="6"/>
        <v xml:space="preserve">PEDICULOSIS Y ESCABIASIS </v>
      </c>
      <c r="D179">
        <f t="shared" si="7"/>
        <v>31</v>
      </c>
      <c r="E179" s="4" t="str">
        <f>VLOOKUP($D179,'FICHAS1 REVISTAS'!$A$2:$E$88,3,)</f>
        <v>CIENCIA MEDICA</v>
      </c>
      <c r="F179" s="4" t="str">
        <f>VLOOKUP($D179,'FICHAS1 REVISTAS'!$A$2:$E$88,4,)</f>
        <v>MARZO 1986 -3-</v>
      </c>
      <c r="G179" s="4" t="str">
        <f>VLOOKUP($D179,'FICHAS1 REVISTAS'!$A$2:$E$88,5,)</f>
        <v>1T-3</v>
      </c>
    </row>
    <row r="180" spans="1:7" x14ac:dyDescent="0.2">
      <c r="A180">
        <f t="shared" si="8"/>
        <v>179</v>
      </c>
      <c r="B180" t="str">
        <f>'FICHAS1 RAW'!A181</f>
        <v xml:space="preserve"> 31!ALERGIA A AGENTES FISICOS </v>
      </c>
      <c r="C180" t="str">
        <f t="shared" si="6"/>
        <v xml:space="preserve">ALERGIA A AGENTES FISICOS </v>
      </c>
      <c r="D180">
        <f t="shared" si="7"/>
        <v>31</v>
      </c>
      <c r="E180" s="4" t="str">
        <f>VLOOKUP($D180,'FICHAS1 REVISTAS'!$A$2:$E$88,3,)</f>
        <v>CIENCIA MEDICA</v>
      </c>
      <c r="F180" s="4" t="str">
        <f>VLOOKUP($D180,'FICHAS1 REVISTAS'!$A$2:$E$88,4,)</f>
        <v>MARZO 1986 -3-</v>
      </c>
      <c r="G180" s="4" t="str">
        <f>VLOOKUP($D180,'FICHAS1 REVISTAS'!$A$2:$E$88,5,)</f>
        <v>1T-3</v>
      </c>
    </row>
    <row r="181" spans="1:7" x14ac:dyDescent="0.2">
      <c r="A181">
        <f t="shared" si="8"/>
        <v>180</v>
      </c>
      <c r="B181" t="str">
        <f>'FICHAS1 RAW'!A182</f>
        <v xml:space="preserve"> 31!TUMORES DE LA BOVEDA CRANEAL </v>
      </c>
      <c r="C181" t="str">
        <f t="shared" si="6"/>
        <v xml:space="preserve">TUMORES DE LA BOVEDA CRANEAL </v>
      </c>
      <c r="D181">
        <f t="shared" si="7"/>
        <v>31</v>
      </c>
      <c r="E181" s="4" t="str">
        <f>VLOOKUP($D181,'FICHAS1 REVISTAS'!$A$2:$E$88,3,)</f>
        <v>CIENCIA MEDICA</v>
      </c>
      <c r="F181" s="4" t="str">
        <f>VLOOKUP($D181,'FICHAS1 REVISTAS'!$A$2:$E$88,4,)</f>
        <v>MARZO 1986 -3-</v>
      </c>
      <c r="G181" s="4" t="str">
        <f>VLOOKUP($D181,'FICHAS1 REVISTAS'!$A$2:$E$88,5,)</f>
        <v>1T-3</v>
      </c>
    </row>
    <row r="182" spans="1:7" x14ac:dyDescent="0.2">
      <c r="A182">
        <f t="shared" si="8"/>
        <v>181</v>
      </c>
      <c r="B182" t="str">
        <f>'FICHAS1 RAW'!A183</f>
        <v xml:space="preserve"> 31!CANCER DE CUELLO UTERINO </v>
      </c>
      <c r="C182" t="str">
        <f t="shared" si="6"/>
        <v xml:space="preserve">CANCER DE CUELLO UTERINO </v>
      </c>
      <c r="D182">
        <f t="shared" si="7"/>
        <v>31</v>
      </c>
      <c r="E182" s="4" t="str">
        <f>VLOOKUP($D182,'FICHAS1 REVISTAS'!$A$2:$E$88,3,)</f>
        <v>CIENCIA MEDICA</v>
      </c>
      <c r="F182" s="4" t="str">
        <f>VLOOKUP($D182,'FICHAS1 REVISTAS'!$A$2:$E$88,4,)</f>
        <v>MARZO 1986 -3-</v>
      </c>
      <c r="G182" s="4" t="str">
        <f>VLOOKUP($D182,'FICHAS1 REVISTAS'!$A$2:$E$88,5,)</f>
        <v>1T-3</v>
      </c>
    </row>
    <row r="183" spans="1:7" x14ac:dyDescent="0.2">
      <c r="A183">
        <f t="shared" si="8"/>
        <v>182</v>
      </c>
      <c r="B183" t="str">
        <f>'FICHAS1 RAW'!A184</f>
        <v xml:space="preserve"> 32!ALERGIA AL POLEN </v>
      </c>
      <c r="C183" t="str">
        <f t="shared" si="6"/>
        <v xml:space="preserve">ALERGIA AL POLEN </v>
      </c>
      <c r="D183">
        <f t="shared" si="7"/>
        <v>32</v>
      </c>
      <c r="E183" s="4" t="str">
        <f>VLOOKUP($D183,'FICHAS1 REVISTAS'!$A$2:$E$88,3,)</f>
        <v>CIENCIA MEDICA</v>
      </c>
      <c r="F183" s="4" t="str">
        <f>VLOOKUP($D183,'FICHAS1 REVISTAS'!$A$2:$E$88,4,)</f>
        <v>ABRIL 1986 -4-</v>
      </c>
      <c r="G183" s="4" t="str">
        <f>VLOOKUP($D183,'FICHAS1 REVISTAS'!$A$2:$E$88,5,)</f>
        <v>1T-4</v>
      </c>
    </row>
    <row r="184" spans="1:7" x14ac:dyDescent="0.2">
      <c r="A184">
        <f t="shared" si="8"/>
        <v>183</v>
      </c>
      <c r="B184" t="str">
        <f>'FICHAS1 RAW'!A185</f>
        <v xml:space="preserve"> 32!ISQUEMIA MESENTERICA </v>
      </c>
      <c r="C184" t="str">
        <f t="shared" si="6"/>
        <v xml:space="preserve">ISQUEMIA MESENTERICA </v>
      </c>
      <c r="D184">
        <f t="shared" si="7"/>
        <v>32</v>
      </c>
      <c r="E184" s="4" t="str">
        <f>VLOOKUP($D184,'FICHAS1 REVISTAS'!$A$2:$E$88,3,)</f>
        <v>CIENCIA MEDICA</v>
      </c>
      <c r="F184" s="4" t="str">
        <f>VLOOKUP($D184,'FICHAS1 REVISTAS'!$A$2:$E$88,4,)</f>
        <v>ABRIL 1986 -4-</v>
      </c>
      <c r="G184" s="4" t="str">
        <f>VLOOKUP($D184,'FICHAS1 REVISTAS'!$A$2:$E$88,5,)</f>
        <v>1T-4</v>
      </c>
    </row>
    <row r="185" spans="1:7" x14ac:dyDescent="0.2">
      <c r="A185">
        <f t="shared" si="8"/>
        <v>184</v>
      </c>
      <c r="B185" t="str">
        <f>'FICHAS1 RAW'!A186</f>
        <v xml:space="preserve"> 32!HEMOCROMATOSIS IDIOPATICA </v>
      </c>
      <c r="C185" t="str">
        <f t="shared" si="6"/>
        <v xml:space="preserve">HEMOCROMATOSIS IDIOPATICA </v>
      </c>
      <c r="D185">
        <f t="shared" si="7"/>
        <v>32</v>
      </c>
      <c r="E185" s="4" t="str">
        <f>VLOOKUP($D185,'FICHAS1 REVISTAS'!$A$2:$E$88,3,)</f>
        <v>CIENCIA MEDICA</v>
      </c>
      <c r="F185" s="4" t="str">
        <f>VLOOKUP($D185,'FICHAS1 REVISTAS'!$A$2:$E$88,4,)</f>
        <v>ABRIL 1986 -4-</v>
      </c>
      <c r="G185" s="4" t="str">
        <f>VLOOKUP($D185,'FICHAS1 REVISTAS'!$A$2:$E$88,5,)</f>
        <v>1T-4</v>
      </c>
    </row>
    <row r="186" spans="1:7" x14ac:dyDescent="0.2">
      <c r="A186">
        <f t="shared" si="8"/>
        <v>185</v>
      </c>
      <c r="B186" t="str">
        <f>'FICHAS1 RAW'!A187</f>
        <v xml:space="preserve"> 32!ENFERMEDAD PULMONAR CRONICA EN LA INFANCIA. BRONQUITIS CRONICA </v>
      </c>
      <c r="C186" t="str">
        <f t="shared" si="6"/>
        <v xml:space="preserve">ENFERMEDAD PULMONAR CRONICA EN LA INFANCIA. BRONQUITIS CRONICA </v>
      </c>
      <c r="D186">
        <f t="shared" si="7"/>
        <v>32</v>
      </c>
      <c r="E186" s="4" t="str">
        <f>VLOOKUP($D186,'FICHAS1 REVISTAS'!$A$2:$E$88,3,)</f>
        <v>CIENCIA MEDICA</v>
      </c>
      <c r="F186" s="4" t="str">
        <f>VLOOKUP($D186,'FICHAS1 REVISTAS'!$A$2:$E$88,4,)</f>
        <v>ABRIL 1986 -4-</v>
      </c>
      <c r="G186" s="4" t="str">
        <f>VLOOKUP($D186,'FICHAS1 REVISTAS'!$A$2:$E$88,5,)</f>
        <v>1T-4</v>
      </c>
    </row>
    <row r="187" spans="1:7" x14ac:dyDescent="0.2">
      <c r="A187">
        <f t="shared" si="8"/>
        <v>186</v>
      </c>
      <c r="B187" t="str">
        <f>'FICHAS1 RAW'!A188</f>
        <v xml:space="preserve"> 32!ASPECTOS ACTUALES DEL CANCER DE OVARIO (I) </v>
      </c>
      <c r="C187" t="str">
        <f t="shared" si="6"/>
        <v xml:space="preserve">ASPECTOS ACTUALES DEL CANCER DE OVARIO (I) </v>
      </c>
      <c r="D187">
        <f t="shared" si="7"/>
        <v>32</v>
      </c>
      <c r="E187" s="4" t="str">
        <f>VLOOKUP($D187,'FICHAS1 REVISTAS'!$A$2:$E$88,3,)</f>
        <v>CIENCIA MEDICA</v>
      </c>
      <c r="F187" s="4" t="str">
        <f>VLOOKUP($D187,'FICHAS1 REVISTAS'!$A$2:$E$88,4,)</f>
        <v>ABRIL 1986 -4-</v>
      </c>
      <c r="G187" s="4" t="str">
        <f>VLOOKUP($D187,'FICHAS1 REVISTAS'!$A$2:$E$88,5,)</f>
        <v>1T-4</v>
      </c>
    </row>
    <row r="188" spans="1:7" x14ac:dyDescent="0.2">
      <c r="A188">
        <f t="shared" si="8"/>
        <v>187</v>
      </c>
      <c r="B188" t="str">
        <f>'FICHAS1 RAW'!A189</f>
        <v xml:space="preserve"> 33!FARMACOCINETICA NEONATAL: BASES E IMPLICACIONES TERAPEUTICAS </v>
      </c>
      <c r="C188" t="str">
        <f t="shared" si="6"/>
        <v xml:space="preserve">FARMACOCINETICA NEONATAL: BASES E IMPLICACIONES TERAPEUTICAS </v>
      </c>
      <c r="D188">
        <f t="shared" si="7"/>
        <v>33</v>
      </c>
      <c r="E188" s="4" t="str">
        <f>VLOOKUP($D188,'FICHAS1 REVISTAS'!$A$2:$E$88,3,)</f>
        <v>CIENCIA MEDICA</v>
      </c>
      <c r="F188" s="4" t="str">
        <f>VLOOKUP($D188,'FICHAS1 REVISTAS'!$A$2:$E$88,4,)</f>
        <v>MAYO 1986 -5-</v>
      </c>
      <c r="G188" s="4" t="str">
        <f>VLOOKUP($D188,'FICHAS1 REVISTAS'!$A$2:$E$88,5,)</f>
        <v>1T-5</v>
      </c>
    </row>
    <row r="189" spans="1:7" x14ac:dyDescent="0.2">
      <c r="A189">
        <f t="shared" si="8"/>
        <v>188</v>
      </c>
      <c r="B189" t="str">
        <f>'FICHAS1 RAW'!A190</f>
        <v xml:space="preserve"> 33!FALSA ALERGIA ALIMENTARIA </v>
      </c>
      <c r="C189" t="str">
        <f t="shared" si="6"/>
        <v xml:space="preserve">FALSA ALERGIA ALIMENTARIA </v>
      </c>
      <c r="D189">
        <f t="shared" si="7"/>
        <v>33</v>
      </c>
      <c r="E189" s="4" t="str">
        <f>VLOOKUP($D189,'FICHAS1 REVISTAS'!$A$2:$E$88,3,)</f>
        <v>CIENCIA MEDICA</v>
      </c>
      <c r="F189" s="4" t="str">
        <f>VLOOKUP($D189,'FICHAS1 REVISTAS'!$A$2:$E$88,4,)</f>
        <v>MAYO 1986 -5-</v>
      </c>
      <c r="G189" s="4" t="str">
        <f>VLOOKUP($D189,'FICHAS1 REVISTAS'!$A$2:$E$88,5,)</f>
        <v>1T-5</v>
      </c>
    </row>
    <row r="190" spans="1:7" x14ac:dyDescent="0.2">
      <c r="A190">
        <f t="shared" si="8"/>
        <v>189</v>
      </c>
      <c r="B190" t="str">
        <f>'FICHAS1 RAW'!A191</f>
        <v xml:space="preserve"> 33!ASPECTOS ACTUALES DEL CANCER DE OVARIO (II) </v>
      </c>
      <c r="C190" t="str">
        <f t="shared" si="6"/>
        <v xml:space="preserve">ASPECTOS ACTUALES DEL CANCER DE OVARIO (II) </v>
      </c>
      <c r="D190">
        <f t="shared" si="7"/>
        <v>33</v>
      </c>
      <c r="E190" s="4" t="str">
        <f>VLOOKUP($D190,'FICHAS1 REVISTAS'!$A$2:$E$88,3,)</f>
        <v>CIENCIA MEDICA</v>
      </c>
      <c r="F190" s="4" t="str">
        <f>VLOOKUP($D190,'FICHAS1 REVISTAS'!$A$2:$E$88,4,)</f>
        <v>MAYO 1986 -5-</v>
      </c>
      <c r="G190" s="4" t="str">
        <f>VLOOKUP($D190,'FICHAS1 REVISTAS'!$A$2:$E$88,5,)</f>
        <v>1T-5</v>
      </c>
    </row>
    <row r="191" spans="1:7" x14ac:dyDescent="0.2">
      <c r="A191">
        <f t="shared" si="8"/>
        <v>190</v>
      </c>
      <c r="B191" t="str">
        <f>'FICHAS1 RAW'!A192</f>
        <v xml:space="preserve"> 33!ISQUEMIA MESENTERICA (II) </v>
      </c>
      <c r="C191" t="str">
        <f t="shared" si="6"/>
        <v xml:space="preserve">ISQUEMIA MESENTERICA (II) </v>
      </c>
      <c r="D191">
        <f t="shared" si="7"/>
        <v>33</v>
      </c>
      <c r="E191" s="4" t="str">
        <f>VLOOKUP($D191,'FICHAS1 REVISTAS'!$A$2:$E$88,3,)</f>
        <v>CIENCIA MEDICA</v>
      </c>
      <c r="F191" s="4" t="str">
        <f>VLOOKUP($D191,'FICHAS1 REVISTAS'!$A$2:$E$88,4,)</f>
        <v>MAYO 1986 -5-</v>
      </c>
      <c r="G191" s="4" t="str">
        <f>VLOOKUP($D191,'FICHAS1 REVISTAS'!$A$2:$E$88,5,)</f>
        <v>1T-5</v>
      </c>
    </row>
    <row r="192" spans="1:7" x14ac:dyDescent="0.2">
      <c r="A192">
        <f t="shared" si="8"/>
        <v>191</v>
      </c>
      <c r="B192" t="str">
        <f>'FICHAS1 RAW'!A193</f>
        <v xml:space="preserve"> 33!ANOMALIAS MUSCULOESQUELETICAS EN EL SINDROME DE MARFAN </v>
      </c>
      <c r="C192" t="str">
        <f t="shared" si="6"/>
        <v xml:space="preserve">ANOMALIAS MUSCULOESQUELETICAS EN EL SINDROME DE MARFAN </v>
      </c>
      <c r="D192">
        <f t="shared" si="7"/>
        <v>33</v>
      </c>
      <c r="E192" s="4" t="str">
        <f>VLOOKUP($D192,'FICHAS1 REVISTAS'!$A$2:$E$88,3,)</f>
        <v>CIENCIA MEDICA</v>
      </c>
      <c r="F192" s="4" t="str">
        <f>VLOOKUP($D192,'FICHAS1 REVISTAS'!$A$2:$E$88,4,)</f>
        <v>MAYO 1986 -5-</v>
      </c>
      <c r="G192" s="4" t="str">
        <f>VLOOKUP($D192,'FICHAS1 REVISTAS'!$A$2:$E$88,5,)</f>
        <v>1T-5</v>
      </c>
    </row>
    <row r="193" spans="1:7" x14ac:dyDescent="0.2">
      <c r="A193">
        <f t="shared" si="8"/>
        <v>192</v>
      </c>
      <c r="B193" t="str">
        <f>'FICHAS1 RAW'!A194</f>
        <v xml:space="preserve"> 33!POLIPOS DEL COLON Y SINDROME DE POLIPOSIS GASTROINTESTINALES </v>
      </c>
      <c r="C193" t="str">
        <f t="shared" si="6"/>
        <v xml:space="preserve">POLIPOS DEL COLON Y SINDROME DE POLIPOSIS GASTROINTESTINALES </v>
      </c>
      <c r="D193">
        <f t="shared" si="7"/>
        <v>33</v>
      </c>
      <c r="E193" s="4" t="str">
        <f>VLOOKUP($D193,'FICHAS1 REVISTAS'!$A$2:$E$88,3,)</f>
        <v>CIENCIA MEDICA</v>
      </c>
      <c r="F193" s="4" t="str">
        <f>VLOOKUP($D193,'FICHAS1 REVISTAS'!$A$2:$E$88,4,)</f>
        <v>MAYO 1986 -5-</v>
      </c>
      <c r="G193" s="4" t="str">
        <f>VLOOKUP($D193,'FICHAS1 REVISTAS'!$A$2:$E$88,5,)</f>
        <v>1T-5</v>
      </c>
    </row>
    <row r="194" spans="1:7" x14ac:dyDescent="0.2">
      <c r="A194">
        <f t="shared" si="8"/>
        <v>193</v>
      </c>
      <c r="B194" t="str">
        <f>'FICHAS1 RAW'!A195</f>
        <v xml:space="preserve"> 34!VARICES </v>
      </c>
      <c r="C194" t="str">
        <f t="shared" si="6"/>
        <v xml:space="preserve">VARICES </v>
      </c>
      <c r="D194">
        <f t="shared" si="7"/>
        <v>34</v>
      </c>
      <c r="E194" s="4" t="str">
        <f>VLOOKUP($D194,'FICHAS1 REVISTAS'!$A$2:$E$88,3,)</f>
        <v>CIENCIA MEDICA</v>
      </c>
      <c r="F194" s="4" t="str">
        <f>VLOOKUP($D194,'FICHAS1 REVISTAS'!$A$2:$E$88,4,)</f>
        <v>JUNIO-JULIO 1986 -6-7-</v>
      </c>
      <c r="G194" s="4" t="str">
        <f>VLOOKUP($D194,'FICHAS1 REVISTAS'!$A$2:$E$88,5,)</f>
        <v>1T-6</v>
      </c>
    </row>
    <row r="195" spans="1:7" x14ac:dyDescent="0.2">
      <c r="A195">
        <f t="shared" si="8"/>
        <v>194</v>
      </c>
      <c r="B195" t="str">
        <f>'FICHAS1 RAW'!A196</f>
        <v xml:space="preserve"> 34!NEOPLASIA CERVICAL INTRAEPITELIAL Y CARCINOMA MICROINVASOR </v>
      </c>
      <c r="C195" t="str">
        <f t="shared" ref="C195:C258" si="9">IF(LEN(B195)&gt;1,RIGHT(B195,LEN(B195)-FIND("!",B195)),"NULL")</f>
        <v xml:space="preserve">NEOPLASIA CERVICAL INTRAEPITELIAL Y CARCINOMA MICROINVASOR </v>
      </c>
      <c r="D195">
        <f t="shared" ref="D195:D258" si="10">IF(LEN(B195)&gt;1,_xlfn.NUMBERVALUE(MID(B195,1,FIND("!",B195)-1)),0)</f>
        <v>34</v>
      </c>
      <c r="E195" s="4" t="str">
        <f>VLOOKUP($D195,'FICHAS1 REVISTAS'!$A$2:$E$88,3,)</f>
        <v>CIENCIA MEDICA</v>
      </c>
      <c r="F195" s="4" t="str">
        <f>VLOOKUP($D195,'FICHAS1 REVISTAS'!$A$2:$E$88,4,)</f>
        <v>JUNIO-JULIO 1986 -6-7-</v>
      </c>
      <c r="G195" s="4" t="str">
        <f>VLOOKUP($D195,'FICHAS1 REVISTAS'!$A$2:$E$88,5,)</f>
        <v>1T-6</v>
      </c>
    </row>
    <row r="196" spans="1:7" x14ac:dyDescent="0.2">
      <c r="A196">
        <f t="shared" ref="A196:A259" si="11">A195+1</f>
        <v>195</v>
      </c>
      <c r="B196" t="str">
        <f>'FICHAS1 RAW'!A197</f>
        <v xml:space="preserve"> 34!LAPAROSCOPIA DE URGENCIA EN EL DIAGNOSTICO DEL ABDOMEN AGUDO </v>
      </c>
      <c r="C196" t="str">
        <f t="shared" si="9"/>
        <v xml:space="preserve">LAPAROSCOPIA DE URGENCIA EN EL DIAGNOSTICO DEL ABDOMEN AGUDO </v>
      </c>
      <c r="D196">
        <f t="shared" si="10"/>
        <v>34</v>
      </c>
      <c r="E196" s="4" t="str">
        <f>VLOOKUP($D196,'FICHAS1 REVISTAS'!$A$2:$E$88,3,)</f>
        <v>CIENCIA MEDICA</v>
      </c>
      <c r="F196" s="4" t="str">
        <f>VLOOKUP($D196,'FICHAS1 REVISTAS'!$A$2:$E$88,4,)</f>
        <v>JUNIO-JULIO 1986 -6-7-</v>
      </c>
      <c r="G196" s="4" t="str">
        <f>VLOOKUP($D196,'FICHAS1 REVISTAS'!$A$2:$E$88,5,)</f>
        <v>1T-6</v>
      </c>
    </row>
    <row r="197" spans="1:7" x14ac:dyDescent="0.2">
      <c r="A197">
        <f t="shared" si="11"/>
        <v>196</v>
      </c>
      <c r="B197" t="str">
        <f>'FICHAS1 RAW'!A198</f>
        <v xml:space="preserve"> 34!ANTICONCEPCION HORMONAL VIA PARENTERAL. UNA ALTERNATIVA EFICAZ </v>
      </c>
      <c r="C197" t="str">
        <f t="shared" si="9"/>
        <v xml:space="preserve">ANTICONCEPCION HORMONAL VIA PARENTERAL. UNA ALTERNATIVA EFICAZ </v>
      </c>
      <c r="D197">
        <f t="shared" si="10"/>
        <v>34</v>
      </c>
      <c r="E197" s="4" t="str">
        <f>VLOOKUP($D197,'FICHAS1 REVISTAS'!$A$2:$E$88,3,)</f>
        <v>CIENCIA MEDICA</v>
      </c>
      <c r="F197" s="4" t="str">
        <f>VLOOKUP($D197,'FICHAS1 REVISTAS'!$A$2:$E$88,4,)</f>
        <v>JUNIO-JULIO 1986 -6-7-</v>
      </c>
      <c r="G197" s="4" t="str">
        <f>VLOOKUP($D197,'FICHAS1 REVISTAS'!$A$2:$E$88,5,)</f>
        <v>1T-6</v>
      </c>
    </row>
    <row r="198" spans="1:7" x14ac:dyDescent="0.2">
      <c r="A198">
        <f t="shared" si="11"/>
        <v>197</v>
      </c>
      <c r="B198" t="str">
        <f>'FICHAS1 RAW'!A199</f>
        <v xml:space="preserve"> 34!ICONOGRAFIA CLINICA </v>
      </c>
      <c r="C198" t="str">
        <f t="shared" si="9"/>
        <v xml:space="preserve">ICONOGRAFIA CLINICA </v>
      </c>
      <c r="D198">
        <f t="shared" si="10"/>
        <v>34</v>
      </c>
      <c r="E198" s="4" t="str">
        <f>VLOOKUP($D198,'FICHAS1 REVISTAS'!$A$2:$E$88,3,)</f>
        <v>CIENCIA MEDICA</v>
      </c>
      <c r="F198" s="4" t="str">
        <f>VLOOKUP($D198,'FICHAS1 REVISTAS'!$A$2:$E$88,4,)</f>
        <v>JUNIO-JULIO 1986 -6-7-</v>
      </c>
      <c r="G198" s="4" t="str">
        <f>VLOOKUP($D198,'FICHAS1 REVISTAS'!$A$2:$E$88,5,)</f>
        <v>1T-6</v>
      </c>
    </row>
    <row r="199" spans="1:7" x14ac:dyDescent="0.2">
      <c r="A199">
        <f t="shared" si="11"/>
        <v>198</v>
      </c>
      <c r="B199" t="str">
        <f>'FICHAS1 RAW'!A200</f>
        <v xml:space="preserve"> 35!ENFERMEDADES ALERGICAS EN OFTALMOLOGIA  (I) </v>
      </c>
      <c r="C199" t="str">
        <f t="shared" si="9"/>
        <v xml:space="preserve">ENFERMEDADES ALERGICAS EN OFTALMOLOGIA  (I) </v>
      </c>
      <c r="D199">
        <f t="shared" si="10"/>
        <v>35</v>
      </c>
      <c r="E199" s="4" t="str">
        <f>VLOOKUP($D199,'FICHAS1 REVISTAS'!$A$2:$E$88,3,)</f>
        <v>CIENCIA MEDICA</v>
      </c>
      <c r="F199" s="4" t="str">
        <f>VLOOKUP($D199,'FICHAS1 REVISTAS'!$A$2:$E$88,4,)</f>
        <v>AGOSTO-SEPTIEMBRE 1986 -8-9-</v>
      </c>
      <c r="G199" s="4" t="str">
        <f>VLOOKUP($D199,'FICHAS1 REVISTAS'!$A$2:$E$88,5,)</f>
        <v>1T-7</v>
      </c>
    </row>
    <row r="200" spans="1:7" x14ac:dyDescent="0.2">
      <c r="A200">
        <f t="shared" si="11"/>
        <v>199</v>
      </c>
      <c r="B200" t="str">
        <f>'FICHAS1 RAW'!A201</f>
        <v xml:space="preserve"> 35!SINDROME GALACTORREA-AMENORREA </v>
      </c>
      <c r="C200" t="str">
        <f t="shared" si="9"/>
        <v xml:space="preserve">SINDROME GALACTORREA-AMENORREA </v>
      </c>
      <c r="D200">
        <f t="shared" si="10"/>
        <v>35</v>
      </c>
      <c r="E200" s="4" t="str">
        <f>VLOOKUP($D200,'FICHAS1 REVISTAS'!$A$2:$E$88,3,)</f>
        <v>CIENCIA MEDICA</v>
      </c>
      <c r="F200" s="4" t="str">
        <f>VLOOKUP($D200,'FICHAS1 REVISTAS'!$A$2:$E$88,4,)</f>
        <v>AGOSTO-SEPTIEMBRE 1986 -8-9-</v>
      </c>
      <c r="G200" s="4" t="str">
        <f>VLOOKUP($D200,'FICHAS1 REVISTAS'!$A$2:$E$88,5,)</f>
        <v>1T-7</v>
      </c>
    </row>
    <row r="201" spans="1:7" x14ac:dyDescent="0.2">
      <c r="A201">
        <f t="shared" si="11"/>
        <v>200</v>
      </c>
      <c r="B201" t="str">
        <f>'FICHAS1 RAW'!A202</f>
        <v xml:space="preserve"> 35!HIPERBILIRRUBINEMIA NEONATAL </v>
      </c>
      <c r="C201" t="str">
        <f t="shared" si="9"/>
        <v xml:space="preserve">HIPERBILIRRUBINEMIA NEONATAL </v>
      </c>
      <c r="D201">
        <f t="shared" si="10"/>
        <v>35</v>
      </c>
      <c r="E201" s="4" t="str">
        <f>VLOOKUP($D201,'FICHAS1 REVISTAS'!$A$2:$E$88,3,)</f>
        <v>CIENCIA MEDICA</v>
      </c>
      <c r="F201" s="4" t="str">
        <f>VLOOKUP($D201,'FICHAS1 REVISTAS'!$A$2:$E$88,4,)</f>
        <v>AGOSTO-SEPTIEMBRE 1986 -8-9-</v>
      </c>
      <c r="G201" s="4" t="str">
        <f>VLOOKUP($D201,'FICHAS1 REVISTAS'!$A$2:$E$88,5,)</f>
        <v>1T-7</v>
      </c>
    </row>
    <row r="202" spans="1:7" x14ac:dyDescent="0.2">
      <c r="A202">
        <f t="shared" si="11"/>
        <v>201</v>
      </c>
      <c r="B202" t="str">
        <f>'FICHAS1 RAW'!A203</f>
        <v xml:space="preserve"> 35!PROCESOS EXPANSIVOS DE LA REGION PINEAL </v>
      </c>
      <c r="C202" t="str">
        <f t="shared" si="9"/>
        <v xml:space="preserve">PROCESOS EXPANSIVOS DE LA REGION PINEAL </v>
      </c>
      <c r="D202">
        <f t="shared" si="10"/>
        <v>35</v>
      </c>
      <c r="E202" s="4" t="str">
        <f>VLOOKUP($D202,'FICHAS1 REVISTAS'!$A$2:$E$88,3,)</f>
        <v>CIENCIA MEDICA</v>
      </c>
      <c r="F202" s="4" t="str">
        <f>VLOOKUP($D202,'FICHAS1 REVISTAS'!$A$2:$E$88,4,)</f>
        <v>AGOSTO-SEPTIEMBRE 1986 -8-9-</v>
      </c>
      <c r="G202" s="4" t="str">
        <f>VLOOKUP($D202,'FICHAS1 REVISTAS'!$A$2:$E$88,5,)</f>
        <v>1T-7</v>
      </c>
    </row>
    <row r="203" spans="1:7" x14ac:dyDescent="0.2">
      <c r="A203">
        <f t="shared" si="11"/>
        <v>202</v>
      </c>
      <c r="B203" t="str">
        <f>'FICHAS1 RAW'!A204</f>
        <v xml:space="preserve"> </v>
      </c>
      <c r="C203" t="str">
        <f t="shared" si="9"/>
        <v>NULL</v>
      </c>
      <c r="D203">
        <f t="shared" si="10"/>
        <v>0</v>
      </c>
      <c r="E203" s="4" t="e">
        <f>VLOOKUP($D203,'FICHAS1 REVISTAS'!$A$2:$E$88,3,)</f>
        <v>#N/A</v>
      </c>
      <c r="F203" s="4" t="e">
        <f>VLOOKUP($D203,'FICHAS1 REVISTAS'!$A$2:$E$88,4,)</f>
        <v>#N/A</v>
      </c>
      <c r="G203" s="4" t="e">
        <f>VLOOKUP($D203,'FICHAS1 REVISTAS'!$A$2:$E$88,5,)</f>
        <v>#N/A</v>
      </c>
    </row>
    <row r="204" spans="1:7" x14ac:dyDescent="0.2">
      <c r="A204">
        <f t="shared" si="11"/>
        <v>203</v>
      </c>
      <c r="B204" t="str">
        <f>'FICHAS1 RAW'!A205</f>
        <v xml:space="preserve"> 35!ECOGRAFIA DE HIGADO (I) </v>
      </c>
      <c r="C204" t="str">
        <f t="shared" si="9"/>
        <v xml:space="preserve">ECOGRAFIA DE HIGADO (I) </v>
      </c>
      <c r="D204">
        <f t="shared" si="10"/>
        <v>35</v>
      </c>
      <c r="E204" s="4" t="str">
        <f>VLOOKUP($D204,'FICHAS1 REVISTAS'!$A$2:$E$88,3,)</f>
        <v>CIENCIA MEDICA</v>
      </c>
      <c r="F204" s="4" t="str">
        <f>VLOOKUP($D204,'FICHAS1 REVISTAS'!$A$2:$E$88,4,)</f>
        <v>AGOSTO-SEPTIEMBRE 1986 -8-9-</v>
      </c>
      <c r="G204" s="4" t="str">
        <f>VLOOKUP($D204,'FICHAS1 REVISTAS'!$A$2:$E$88,5,)</f>
        <v>1T-7</v>
      </c>
    </row>
    <row r="205" spans="1:7" x14ac:dyDescent="0.2">
      <c r="A205">
        <f t="shared" si="11"/>
        <v>204</v>
      </c>
      <c r="B205" t="str">
        <f>'FICHAS1 RAW'!A206</f>
        <v xml:space="preserve"> </v>
      </c>
      <c r="C205" t="str">
        <f t="shared" si="9"/>
        <v>NULL</v>
      </c>
      <c r="D205">
        <f t="shared" si="10"/>
        <v>0</v>
      </c>
      <c r="E205" s="4" t="e">
        <f>VLOOKUP($D205,'FICHAS1 REVISTAS'!$A$2:$E$88,3,)</f>
        <v>#N/A</v>
      </c>
      <c r="F205" s="4" t="e">
        <f>VLOOKUP($D205,'FICHAS1 REVISTAS'!$A$2:$E$88,4,)</f>
        <v>#N/A</v>
      </c>
      <c r="G205" s="4" t="e">
        <f>VLOOKUP($D205,'FICHAS1 REVISTAS'!$A$2:$E$88,5,)</f>
        <v>#N/A</v>
      </c>
    </row>
    <row r="206" spans="1:7" x14ac:dyDescent="0.2">
      <c r="A206">
        <f t="shared" si="11"/>
        <v>205</v>
      </c>
      <c r="B206" t="str">
        <f>'FICHAS1 RAW'!A207</f>
        <v xml:space="preserve"> 36!ENFERMEDADES ALERGICAS EN OFTALMOLOGIA  (II) </v>
      </c>
      <c r="C206" t="str">
        <f t="shared" si="9"/>
        <v xml:space="preserve">ENFERMEDADES ALERGICAS EN OFTALMOLOGIA  (II) </v>
      </c>
      <c r="D206">
        <f t="shared" si="10"/>
        <v>36</v>
      </c>
      <c r="E206" s="4" t="str">
        <f>VLOOKUP($D206,'FICHAS1 REVISTAS'!$A$2:$E$88,3,)</f>
        <v>CIENCIA MEDICA</v>
      </c>
      <c r="F206" s="4" t="str">
        <f>VLOOKUP($D206,'FICHAS1 REVISTAS'!$A$2:$E$88,4,)</f>
        <v>OCTUBRE 1986 -10-</v>
      </c>
      <c r="G206" s="4" t="str">
        <f>VLOOKUP($D206,'FICHAS1 REVISTAS'!$A$2:$E$88,5,)</f>
        <v>1T-8</v>
      </c>
    </row>
    <row r="207" spans="1:7" x14ac:dyDescent="0.2">
      <c r="A207">
        <f t="shared" si="11"/>
        <v>206</v>
      </c>
      <c r="B207" t="str">
        <f>'FICHAS1 RAW'!A208</f>
        <v xml:space="preserve"> </v>
      </c>
      <c r="C207" t="str">
        <f t="shared" si="9"/>
        <v>NULL</v>
      </c>
      <c r="D207">
        <f t="shared" si="10"/>
        <v>0</v>
      </c>
      <c r="E207" s="4" t="e">
        <f>VLOOKUP($D207,'FICHAS1 REVISTAS'!$A$2:$E$88,3,)</f>
        <v>#N/A</v>
      </c>
      <c r="F207" s="4" t="e">
        <f>VLOOKUP($D207,'FICHAS1 REVISTAS'!$A$2:$E$88,4,)</f>
        <v>#N/A</v>
      </c>
      <c r="G207" s="4" t="e">
        <f>VLOOKUP($D207,'FICHAS1 REVISTAS'!$A$2:$E$88,5,)</f>
        <v>#N/A</v>
      </c>
    </row>
    <row r="208" spans="1:7" x14ac:dyDescent="0.2">
      <c r="A208">
        <f t="shared" si="11"/>
        <v>207</v>
      </c>
      <c r="B208" t="str">
        <f>'FICHAS1 RAW'!A209</f>
        <v xml:space="preserve"> 36!HIRSUTISMO </v>
      </c>
      <c r="C208" t="str">
        <f t="shared" si="9"/>
        <v xml:space="preserve">HIRSUTISMO </v>
      </c>
      <c r="D208">
        <f t="shared" si="10"/>
        <v>36</v>
      </c>
      <c r="E208" s="4" t="str">
        <f>VLOOKUP($D208,'FICHAS1 REVISTAS'!$A$2:$E$88,3,)</f>
        <v>CIENCIA MEDICA</v>
      </c>
      <c r="F208" s="4" t="str">
        <f>VLOOKUP($D208,'FICHAS1 REVISTAS'!$A$2:$E$88,4,)</f>
        <v>OCTUBRE 1986 -10-</v>
      </c>
      <c r="G208" s="4" t="str">
        <f>VLOOKUP($D208,'FICHAS1 REVISTAS'!$A$2:$E$88,5,)</f>
        <v>1T-8</v>
      </c>
    </row>
    <row r="209" spans="1:7" x14ac:dyDescent="0.2">
      <c r="A209">
        <f t="shared" si="11"/>
        <v>208</v>
      </c>
      <c r="B209" t="str">
        <f>'FICHAS1 RAW'!A210</f>
        <v xml:space="preserve"> </v>
      </c>
      <c r="C209" t="str">
        <f t="shared" si="9"/>
        <v>NULL</v>
      </c>
      <c r="D209">
        <f t="shared" si="10"/>
        <v>0</v>
      </c>
      <c r="E209" s="4" t="e">
        <f>VLOOKUP($D209,'FICHAS1 REVISTAS'!$A$2:$E$88,3,)</f>
        <v>#N/A</v>
      </c>
      <c r="F209" s="4" t="e">
        <f>VLOOKUP($D209,'FICHAS1 REVISTAS'!$A$2:$E$88,4,)</f>
        <v>#N/A</v>
      </c>
      <c r="G209" s="4" t="e">
        <f>VLOOKUP($D209,'FICHAS1 REVISTAS'!$A$2:$E$88,5,)</f>
        <v>#N/A</v>
      </c>
    </row>
    <row r="210" spans="1:7" x14ac:dyDescent="0.2">
      <c r="A210">
        <f t="shared" si="11"/>
        <v>209</v>
      </c>
      <c r="B210" t="str">
        <f>'FICHAS1 RAW'!A211</f>
        <v xml:space="preserve"> 36!CIRROSIS BILIAR PRIMARIA </v>
      </c>
      <c r="C210" t="str">
        <f t="shared" si="9"/>
        <v xml:space="preserve">CIRROSIS BILIAR PRIMARIA </v>
      </c>
      <c r="D210">
        <f t="shared" si="10"/>
        <v>36</v>
      </c>
      <c r="E210" s="4" t="str">
        <f>VLOOKUP($D210,'FICHAS1 REVISTAS'!$A$2:$E$88,3,)</f>
        <v>CIENCIA MEDICA</v>
      </c>
      <c r="F210" s="4" t="str">
        <f>VLOOKUP($D210,'FICHAS1 REVISTAS'!$A$2:$E$88,4,)</f>
        <v>OCTUBRE 1986 -10-</v>
      </c>
      <c r="G210" s="4" t="str">
        <f>VLOOKUP($D210,'FICHAS1 REVISTAS'!$A$2:$E$88,5,)</f>
        <v>1T-8</v>
      </c>
    </row>
    <row r="211" spans="1:7" x14ac:dyDescent="0.2">
      <c r="A211">
        <f t="shared" si="11"/>
        <v>210</v>
      </c>
      <c r="B211" t="str">
        <f>'FICHAS1 RAW'!A212</f>
        <v xml:space="preserve"> </v>
      </c>
      <c r="C211" t="str">
        <f t="shared" si="9"/>
        <v>NULL</v>
      </c>
      <c r="D211">
        <f t="shared" si="10"/>
        <v>0</v>
      </c>
      <c r="E211" s="4" t="e">
        <f>VLOOKUP($D211,'FICHAS1 REVISTAS'!$A$2:$E$88,3,)</f>
        <v>#N/A</v>
      </c>
      <c r="F211" s="4" t="e">
        <f>VLOOKUP($D211,'FICHAS1 REVISTAS'!$A$2:$E$88,4,)</f>
        <v>#N/A</v>
      </c>
      <c r="G211" s="4" t="e">
        <f>VLOOKUP($D211,'FICHAS1 REVISTAS'!$A$2:$E$88,5,)</f>
        <v>#N/A</v>
      </c>
    </row>
    <row r="212" spans="1:7" x14ac:dyDescent="0.2">
      <c r="A212">
        <f t="shared" si="11"/>
        <v>211</v>
      </c>
      <c r="B212" t="str">
        <f>'FICHAS1 RAW'!A213</f>
        <v xml:space="preserve"> 36!ENFERMEDAD DE HODGKIN. PAPEL DE LA LAPAROTOMIA EXPLORATORIA CON </v>
      </c>
      <c r="C212" t="str">
        <f t="shared" si="9"/>
        <v xml:space="preserve">ENFERMEDAD DE HODGKIN. PAPEL DE LA LAPAROTOMIA EXPLORATORIA CON </v>
      </c>
      <c r="D212">
        <f t="shared" si="10"/>
        <v>36</v>
      </c>
      <c r="E212" s="4" t="str">
        <f>VLOOKUP($D212,'FICHAS1 REVISTAS'!$A$2:$E$88,3,)</f>
        <v>CIENCIA MEDICA</v>
      </c>
      <c r="F212" s="4" t="str">
        <f>VLOOKUP($D212,'FICHAS1 REVISTAS'!$A$2:$E$88,4,)</f>
        <v>OCTUBRE 1986 -10-</v>
      </c>
      <c r="G212" s="4" t="str">
        <f>VLOOKUP($D212,'FICHAS1 REVISTAS'!$A$2:$E$88,5,)</f>
        <v>1T-8</v>
      </c>
    </row>
    <row r="213" spans="1:7" x14ac:dyDescent="0.2">
      <c r="A213">
        <f t="shared" si="11"/>
        <v>212</v>
      </c>
      <c r="B213" t="str">
        <f>'FICHAS1 RAW'!A214</f>
        <v xml:space="preserve"> 36!TUMORES DEL SISTEMA VENTRICULAR </v>
      </c>
      <c r="C213" t="str">
        <f t="shared" si="9"/>
        <v xml:space="preserve">TUMORES DEL SISTEMA VENTRICULAR </v>
      </c>
      <c r="D213">
        <f t="shared" si="10"/>
        <v>36</v>
      </c>
      <c r="E213" s="4" t="str">
        <f>VLOOKUP($D213,'FICHAS1 REVISTAS'!$A$2:$E$88,3,)</f>
        <v>CIENCIA MEDICA</v>
      </c>
      <c r="F213" s="4" t="str">
        <f>VLOOKUP($D213,'FICHAS1 REVISTAS'!$A$2:$E$88,4,)</f>
        <v>OCTUBRE 1986 -10-</v>
      </c>
      <c r="G213" s="4" t="str">
        <f>VLOOKUP($D213,'FICHAS1 REVISTAS'!$A$2:$E$88,5,)</f>
        <v>1T-8</v>
      </c>
    </row>
    <row r="214" spans="1:7" x14ac:dyDescent="0.2">
      <c r="A214">
        <f t="shared" si="11"/>
        <v>213</v>
      </c>
      <c r="B214" t="str">
        <f>'FICHAS1 RAW'!A215</f>
        <v xml:space="preserve"> 36!ECOGRAFIA DE HIGADO (II) </v>
      </c>
      <c r="C214" t="str">
        <f t="shared" si="9"/>
        <v xml:space="preserve">ECOGRAFIA DE HIGADO (II) </v>
      </c>
      <c r="D214">
        <f t="shared" si="10"/>
        <v>36</v>
      </c>
      <c r="E214" s="4" t="str">
        <f>VLOOKUP($D214,'FICHAS1 REVISTAS'!$A$2:$E$88,3,)</f>
        <v>CIENCIA MEDICA</v>
      </c>
      <c r="F214" s="4" t="str">
        <f>VLOOKUP($D214,'FICHAS1 REVISTAS'!$A$2:$E$88,4,)</f>
        <v>OCTUBRE 1986 -10-</v>
      </c>
      <c r="G214" s="4" t="str">
        <f>VLOOKUP($D214,'FICHAS1 REVISTAS'!$A$2:$E$88,5,)</f>
        <v>1T-8</v>
      </c>
    </row>
    <row r="215" spans="1:7" x14ac:dyDescent="0.2">
      <c r="A215">
        <f t="shared" si="11"/>
        <v>214</v>
      </c>
      <c r="B215" t="str">
        <f>'FICHAS1 RAW'!A216</f>
        <v xml:space="preserve"> 37!NEUMONIA AGUDA EN LACTANTES Y NI´OS </v>
      </c>
      <c r="C215" t="str">
        <f t="shared" si="9"/>
        <v xml:space="preserve">NEUMONIA AGUDA EN LACTANTES Y NI´OS </v>
      </c>
      <c r="D215">
        <f t="shared" si="10"/>
        <v>37</v>
      </c>
      <c r="E215" s="4" t="str">
        <f>VLOOKUP($D215,'FICHAS1 REVISTAS'!$A$2:$E$88,3,)</f>
        <v>CIENCIA MEDICA</v>
      </c>
      <c r="F215" s="4" t="str">
        <f>VLOOKUP($D215,'FICHAS1 REVISTAS'!$A$2:$E$88,4,)</f>
        <v>NOVIEMBRE-DICIEMBRE 1986 -11-12-</v>
      </c>
      <c r="G215" s="4" t="str">
        <f>VLOOKUP($D215,'FICHAS1 REVISTAS'!$A$2:$E$88,5,)</f>
        <v>1T-9</v>
      </c>
    </row>
    <row r="216" spans="1:7" x14ac:dyDescent="0.2">
      <c r="A216">
        <f t="shared" si="11"/>
        <v>215</v>
      </c>
      <c r="B216" t="str">
        <f>'FICHAS1 RAW'!A217</f>
        <v xml:space="preserve"> 37!EMBARAZO ECTOPICO. REVISION DE CONJUNTO </v>
      </c>
      <c r="C216" t="str">
        <f t="shared" si="9"/>
        <v xml:space="preserve">EMBARAZO ECTOPICO. REVISION DE CONJUNTO </v>
      </c>
      <c r="D216">
        <f t="shared" si="10"/>
        <v>37</v>
      </c>
      <c r="E216" s="4" t="str">
        <f>VLOOKUP($D216,'FICHAS1 REVISTAS'!$A$2:$E$88,3,)</f>
        <v>CIENCIA MEDICA</v>
      </c>
      <c r="F216" s="4" t="str">
        <f>VLOOKUP($D216,'FICHAS1 REVISTAS'!$A$2:$E$88,4,)</f>
        <v>NOVIEMBRE-DICIEMBRE 1986 -11-12-</v>
      </c>
      <c r="G216" s="4" t="str">
        <f>VLOOKUP($D216,'FICHAS1 REVISTAS'!$A$2:$E$88,5,)</f>
        <v>1T-9</v>
      </c>
    </row>
    <row r="217" spans="1:7" x14ac:dyDescent="0.2">
      <c r="A217">
        <f t="shared" si="11"/>
        <v>216</v>
      </c>
      <c r="B217" t="str">
        <f>'FICHAS1 RAW'!A218</f>
        <v xml:space="preserve"> 37!PANCREATITIS AGUDA (P.A.) </v>
      </c>
      <c r="C217" t="str">
        <f t="shared" si="9"/>
        <v xml:space="preserve">PANCREATITIS AGUDA (P.A.) </v>
      </c>
      <c r="D217">
        <f t="shared" si="10"/>
        <v>37</v>
      </c>
      <c r="E217" s="4" t="str">
        <f>VLOOKUP($D217,'FICHAS1 REVISTAS'!$A$2:$E$88,3,)</f>
        <v>CIENCIA MEDICA</v>
      </c>
      <c r="F217" s="4" t="str">
        <f>VLOOKUP($D217,'FICHAS1 REVISTAS'!$A$2:$E$88,4,)</f>
        <v>NOVIEMBRE-DICIEMBRE 1986 -11-12-</v>
      </c>
      <c r="G217" s="4" t="str">
        <f>VLOOKUP($D217,'FICHAS1 REVISTAS'!$A$2:$E$88,5,)</f>
        <v>1T-9</v>
      </c>
    </row>
    <row r="218" spans="1:7" x14ac:dyDescent="0.2">
      <c r="A218">
        <f t="shared" si="11"/>
        <v>217</v>
      </c>
      <c r="B218" t="str">
        <f>'FICHAS1 RAW'!A219</f>
        <v xml:space="preserve"> 37!PARASITOSIS DEL SISTEMA NERVIOSO </v>
      </c>
      <c r="C218" t="str">
        <f t="shared" si="9"/>
        <v xml:space="preserve">PARASITOSIS DEL SISTEMA NERVIOSO </v>
      </c>
      <c r="D218">
        <f t="shared" si="10"/>
        <v>37</v>
      </c>
      <c r="E218" s="4" t="str">
        <f>VLOOKUP($D218,'FICHAS1 REVISTAS'!$A$2:$E$88,3,)</f>
        <v>CIENCIA MEDICA</v>
      </c>
      <c r="F218" s="4" t="str">
        <f>VLOOKUP($D218,'FICHAS1 REVISTAS'!$A$2:$E$88,4,)</f>
        <v>NOVIEMBRE-DICIEMBRE 1986 -11-12-</v>
      </c>
      <c r="G218" s="4" t="str">
        <f>VLOOKUP($D218,'FICHAS1 REVISTAS'!$A$2:$E$88,5,)</f>
        <v>1T-9</v>
      </c>
    </row>
    <row r="219" spans="1:7" x14ac:dyDescent="0.2">
      <c r="A219">
        <f t="shared" si="11"/>
        <v>218</v>
      </c>
      <c r="B219" t="str">
        <f>'FICHAS1 RAW'!A220</f>
        <v xml:space="preserve"> 37!ENFERMEDAD DE HODGKIN. PAPEL DE LA LAPAROTOMIA EXPLORATORIA CON </v>
      </c>
      <c r="C219" t="str">
        <f t="shared" si="9"/>
        <v xml:space="preserve">ENFERMEDAD DE HODGKIN. PAPEL DE LA LAPAROTOMIA EXPLORATORIA CON </v>
      </c>
      <c r="D219">
        <f t="shared" si="10"/>
        <v>37</v>
      </c>
      <c r="E219" s="4" t="str">
        <f>VLOOKUP($D219,'FICHAS1 REVISTAS'!$A$2:$E$88,3,)</f>
        <v>CIENCIA MEDICA</v>
      </c>
      <c r="F219" s="4" t="str">
        <f>VLOOKUP($D219,'FICHAS1 REVISTAS'!$A$2:$E$88,4,)</f>
        <v>NOVIEMBRE-DICIEMBRE 1986 -11-12-</v>
      </c>
      <c r="G219" s="4" t="str">
        <f>VLOOKUP($D219,'FICHAS1 REVISTAS'!$A$2:$E$88,5,)</f>
        <v>1T-9</v>
      </c>
    </row>
    <row r="220" spans="1:7" x14ac:dyDescent="0.2">
      <c r="A220">
        <f t="shared" si="11"/>
        <v>219</v>
      </c>
      <c r="B220" t="str">
        <f>'FICHAS1 RAW'!A221</f>
        <v xml:space="preserve"> 37!ICONOGRAFIA CLINICA </v>
      </c>
      <c r="C220" t="str">
        <f t="shared" si="9"/>
        <v xml:space="preserve">ICONOGRAFIA CLINICA </v>
      </c>
      <c r="D220">
        <f t="shared" si="10"/>
        <v>37</v>
      </c>
      <c r="E220" s="4" t="str">
        <f>VLOOKUP($D220,'FICHAS1 REVISTAS'!$A$2:$E$88,3,)</f>
        <v>CIENCIA MEDICA</v>
      </c>
      <c r="F220" s="4" t="str">
        <f>VLOOKUP($D220,'FICHAS1 REVISTAS'!$A$2:$E$88,4,)</f>
        <v>NOVIEMBRE-DICIEMBRE 1986 -11-12-</v>
      </c>
      <c r="G220" s="4" t="str">
        <f>VLOOKUP($D220,'FICHAS1 REVISTAS'!$A$2:$E$88,5,)</f>
        <v>1T-9</v>
      </c>
    </row>
    <row r="221" spans="1:7" x14ac:dyDescent="0.2">
      <c r="A221">
        <f t="shared" si="11"/>
        <v>220</v>
      </c>
      <c r="B221" t="str">
        <f>'FICHAS1 RAW'!A222</f>
        <v xml:space="preserve"> 38!ASPERGILOSIS BRONCOPULMONAR ALERGICA </v>
      </c>
      <c r="C221" t="str">
        <f t="shared" si="9"/>
        <v xml:space="preserve">ASPERGILOSIS BRONCOPULMONAR ALERGICA </v>
      </c>
      <c r="D221">
        <f t="shared" si="10"/>
        <v>38</v>
      </c>
      <c r="E221" s="4" t="str">
        <f>VLOOKUP($D221,'FICHAS1 REVISTAS'!$A$2:$E$88,3,)</f>
        <v>CIENCIA MEDICA</v>
      </c>
      <c r="F221" s="4" t="str">
        <f>VLOOKUP($D221,'FICHAS1 REVISTAS'!$A$2:$E$88,4,)</f>
        <v>ENERO 1987 -1-</v>
      </c>
      <c r="G221" s="4" t="str">
        <f>VLOOKUP($D221,'FICHAS1 REVISTAS'!$A$2:$E$88,5,)</f>
        <v>1T-10</v>
      </c>
    </row>
    <row r="222" spans="1:7" x14ac:dyDescent="0.2">
      <c r="A222">
        <f t="shared" si="11"/>
        <v>221</v>
      </c>
      <c r="B222" t="str">
        <f>'FICHAS1 RAW'!A223</f>
        <v xml:space="preserve"> </v>
      </c>
      <c r="C222" t="str">
        <f t="shared" si="9"/>
        <v>NULL</v>
      </c>
      <c r="D222">
        <f t="shared" si="10"/>
        <v>0</v>
      </c>
      <c r="E222" s="4" t="e">
        <f>VLOOKUP($D222,'FICHAS1 REVISTAS'!$A$2:$E$88,3,)</f>
        <v>#N/A</v>
      </c>
      <c r="F222" s="4" t="e">
        <f>VLOOKUP($D222,'FICHAS1 REVISTAS'!$A$2:$E$88,4,)</f>
        <v>#N/A</v>
      </c>
      <c r="G222" s="4" t="e">
        <f>VLOOKUP($D222,'FICHAS1 REVISTAS'!$A$2:$E$88,5,)</f>
        <v>#N/A</v>
      </c>
    </row>
    <row r="223" spans="1:7" x14ac:dyDescent="0.2">
      <c r="A223">
        <f t="shared" si="11"/>
        <v>222</v>
      </c>
      <c r="B223" t="str">
        <f>'FICHAS1 RAW'!A224</f>
        <v xml:space="preserve"> 38!FEOCROMOCITOMA </v>
      </c>
      <c r="C223" t="str">
        <f t="shared" si="9"/>
        <v xml:space="preserve">FEOCROMOCITOMA </v>
      </c>
      <c r="D223">
        <f t="shared" si="10"/>
        <v>38</v>
      </c>
      <c r="E223" s="4" t="str">
        <f>VLOOKUP($D223,'FICHAS1 REVISTAS'!$A$2:$E$88,3,)</f>
        <v>CIENCIA MEDICA</v>
      </c>
      <c r="F223" s="4" t="str">
        <f>VLOOKUP($D223,'FICHAS1 REVISTAS'!$A$2:$E$88,4,)</f>
        <v>ENERO 1987 -1-</v>
      </c>
      <c r="G223" s="4" t="str">
        <f>VLOOKUP($D223,'FICHAS1 REVISTAS'!$A$2:$E$88,5,)</f>
        <v>1T-10</v>
      </c>
    </row>
    <row r="224" spans="1:7" x14ac:dyDescent="0.2">
      <c r="A224">
        <f t="shared" si="11"/>
        <v>223</v>
      </c>
      <c r="B224" t="str">
        <f>'FICHAS1 RAW'!A225</f>
        <v xml:space="preserve"> 38!ABDOMEN AGUDO EN OBSTETRICIA </v>
      </c>
      <c r="C224" t="str">
        <f t="shared" si="9"/>
        <v xml:space="preserve">ABDOMEN AGUDO EN OBSTETRICIA </v>
      </c>
      <c r="D224">
        <f t="shared" si="10"/>
        <v>38</v>
      </c>
      <c r="E224" s="4" t="str">
        <f>VLOOKUP($D224,'FICHAS1 REVISTAS'!$A$2:$E$88,3,)</f>
        <v>CIENCIA MEDICA</v>
      </c>
      <c r="F224" s="4" t="str">
        <f>VLOOKUP($D224,'FICHAS1 REVISTAS'!$A$2:$E$88,4,)</f>
        <v>ENERO 1987 -1-</v>
      </c>
      <c r="G224" s="4" t="str">
        <f>VLOOKUP($D224,'FICHAS1 REVISTAS'!$A$2:$E$88,5,)</f>
        <v>1T-10</v>
      </c>
    </row>
    <row r="225" spans="1:7" x14ac:dyDescent="0.2">
      <c r="A225">
        <f t="shared" si="11"/>
        <v>224</v>
      </c>
      <c r="B225" t="str">
        <f>'FICHAS1 RAW'!A226</f>
        <v xml:space="preserve"> 38!PARASITOSIS INTESTINAL POR NEMATELMINTOS </v>
      </c>
      <c r="C225" t="str">
        <f t="shared" si="9"/>
        <v xml:space="preserve">PARASITOSIS INTESTINAL POR NEMATELMINTOS </v>
      </c>
      <c r="D225">
        <f t="shared" si="10"/>
        <v>38</v>
      </c>
      <c r="E225" s="4" t="str">
        <f>VLOOKUP($D225,'FICHAS1 REVISTAS'!$A$2:$E$88,3,)</f>
        <v>CIENCIA MEDICA</v>
      </c>
      <c r="F225" s="4" t="str">
        <f>VLOOKUP($D225,'FICHAS1 REVISTAS'!$A$2:$E$88,4,)</f>
        <v>ENERO 1987 -1-</v>
      </c>
      <c r="G225" s="4" t="str">
        <f>VLOOKUP($D225,'FICHAS1 REVISTAS'!$A$2:$E$88,5,)</f>
        <v>1T-10</v>
      </c>
    </row>
    <row r="226" spans="1:7" x14ac:dyDescent="0.2">
      <c r="A226">
        <f t="shared" si="11"/>
        <v>225</v>
      </c>
      <c r="B226" t="str">
        <f>'FICHAS1 RAW'!A227</f>
        <v xml:space="preserve"> 38!FEOCROMOCITOMA. CUIDADOS PREOPERATORIOS Y TRATAMIENTO QUIRURGICO </v>
      </c>
      <c r="C226" t="str">
        <f t="shared" si="9"/>
        <v xml:space="preserve">FEOCROMOCITOMA. CUIDADOS PREOPERATORIOS Y TRATAMIENTO QUIRURGICO </v>
      </c>
      <c r="D226">
        <f t="shared" si="10"/>
        <v>38</v>
      </c>
      <c r="E226" s="4" t="str">
        <f>VLOOKUP($D226,'FICHAS1 REVISTAS'!$A$2:$E$88,3,)</f>
        <v>CIENCIA MEDICA</v>
      </c>
      <c r="F226" s="4" t="str">
        <f>VLOOKUP($D226,'FICHAS1 REVISTAS'!$A$2:$E$88,4,)</f>
        <v>ENERO 1987 -1-</v>
      </c>
      <c r="G226" s="4" t="str">
        <f>VLOOKUP($D226,'FICHAS1 REVISTAS'!$A$2:$E$88,5,)</f>
        <v>1T-10</v>
      </c>
    </row>
    <row r="227" spans="1:7" x14ac:dyDescent="0.2">
      <c r="A227">
        <f t="shared" si="11"/>
        <v>226</v>
      </c>
      <c r="B227" t="str">
        <f>'FICHAS1 RAW'!A228</f>
        <v xml:space="preserve"> 38!ENSAYO CLINICO COMPARATIVO DE LA EFICACIA Y LOS EFECTOS SECUNDARIOS DE      CLORHIDRATO DE MEBEVERINE VERSUS BROMURO DE OCTILO </v>
      </c>
      <c r="C227" t="str">
        <f t="shared" si="9"/>
        <v xml:space="preserve">ENSAYO CLINICO COMPARATIVO DE LA EFICACIA Y LOS EFECTOS SECUNDARIOS DE      CLORHIDRATO DE MEBEVERINE VERSUS BROMURO DE OCTILO </v>
      </c>
      <c r="D227">
        <f t="shared" si="10"/>
        <v>38</v>
      </c>
      <c r="E227" s="4" t="str">
        <f>VLOOKUP($D227,'FICHAS1 REVISTAS'!$A$2:$E$88,3,)</f>
        <v>CIENCIA MEDICA</v>
      </c>
      <c r="F227" s="4" t="str">
        <f>VLOOKUP($D227,'FICHAS1 REVISTAS'!$A$2:$E$88,4,)</f>
        <v>ENERO 1987 -1-</v>
      </c>
      <c r="G227" s="4" t="str">
        <f>VLOOKUP($D227,'FICHAS1 REVISTAS'!$A$2:$E$88,5,)</f>
        <v>1T-10</v>
      </c>
    </row>
    <row r="228" spans="1:7" x14ac:dyDescent="0.2">
      <c r="A228">
        <f t="shared" si="11"/>
        <v>227</v>
      </c>
      <c r="B228" t="str">
        <f>'FICHAS1 RAW'!A229</f>
        <v xml:space="preserve"> 39!ALERGIA E INTOLERANCIA A LOS ADITIVOS ALIMENTARIOS </v>
      </c>
      <c r="C228" t="str">
        <f t="shared" si="9"/>
        <v xml:space="preserve">ALERGIA E INTOLERANCIA A LOS ADITIVOS ALIMENTARIOS </v>
      </c>
      <c r="D228">
        <f t="shared" si="10"/>
        <v>39</v>
      </c>
      <c r="E228" s="4" t="str">
        <f>VLOOKUP($D228,'FICHAS1 REVISTAS'!$A$2:$E$88,3,)</f>
        <v>CIENCIA MEDICA</v>
      </c>
      <c r="F228" s="4" t="str">
        <f>VLOOKUP($D228,'FICHAS1 REVISTAS'!$A$2:$E$88,4,)</f>
        <v>FEBRERO 1987 -2-</v>
      </c>
      <c r="G228" s="4" t="str">
        <f>VLOOKUP($D228,'FICHAS1 REVISTAS'!$A$2:$E$88,5,)</f>
        <v>1T-11</v>
      </c>
    </row>
    <row r="229" spans="1:7" x14ac:dyDescent="0.2">
      <c r="A229">
        <f t="shared" si="11"/>
        <v>228</v>
      </c>
      <c r="B229" t="str">
        <f>'FICHAS1 RAW'!A230</f>
        <v xml:space="preserve"> 39!MENOPAUSIA: ASPECTOS ACTUALES </v>
      </c>
      <c r="C229" t="str">
        <f t="shared" si="9"/>
        <v xml:space="preserve">MENOPAUSIA: ASPECTOS ACTUALES </v>
      </c>
      <c r="D229">
        <f t="shared" si="10"/>
        <v>39</v>
      </c>
      <c r="E229" s="4" t="str">
        <f>VLOOKUP($D229,'FICHAS1 REVISTAS'!$A$2:$E$88,3,)</f>
        <v>CIENCIA MEDICA</v>
      </c>
      <c r="F229" s="4" t="str">
        <f>VLOOKUP($D229,'FICHAS1 REVISTAS'!$A$2:$E$88,4,)</f>
        <v>FEBRERO 1987 -2-</v>
      </c>
      <c r="G229" s="4" t="str">
        <f>VLOOKUP($D229,'FICHAS1 REVISTAS'!$A$2:$E$88,5,)</f>
        <v>1T-11</v>
      </c>
    </row>
    <row r="230" spans="1:7" x14ac:dyDescent="0.2">
      <c r="A230">
        <f t="shared" si="11"/>
        <v>229</v>
      </c>
      <c r="B230" t="str">
        <f>'FICHAS1 RAW'!A231</f>
        <v xml:space="preserve"> 39!TIROIDITIS (I) </v>
      </c>
      <c r="C230" t="str">
        <f t="shared" si="9"/>
        <v xml:space="preserve">TIROIDITIS (I) </v>
      </c>
      <c r="D230">
        <f t="shared" si="10"/>
        <v>39</v>
      </c>
      <c r="E230" s="4" t="str">
        <f>VLOOKUP($D230,'FICHAS1 REVISTAS'!$A$2:$E$88,3,)</f>
        <v>CIENCIA MEDICA</v>
      </c>
      <c r="F230" s="4" t="str">
        <f>VLOOKUP($D230,'FICHAS1 REVISTAS'!$A$2:$E$88,4,)</f>
        <v>FEBRERO 1987 -2-</v>
      </c>
      <c r="G230" s="4" t="str">
        <f>VLOOKUP($D230,'FICHAS1 REVISTAS'!$A$2:$E$88,5,)</f>
        <v>1T-11</v>
      </c>
    </row>
    <row r="231" spans="1:7" x14ac:dyDescent="0.2">
      <c r="A231">
        <f t="shared" si="11"/>
        <v>230</v>
      </c>
      <c r="B231" t="str">
        <f>'FICHAS1 RAW'!A232</f>
        <v xml:space="preserve"> 39!MECANISMOS DE LA CONTINENCIA ANORECTAL </v>
      </c>
      <c r="C231" t="str">
        <f t="shared" si="9"/>
        <v xml:space="preserve">MECANISMOS DE LA CONTINENCIA ANORECTAL </v>
      </c>
      <c r="D231">
        <f t="shared" si="10"/>
        <v>39</v>
      </c>
      <c r="E231" s="4" t="str">
        <f>VLOOKUP($D231,'FICHAS1 REVISTAS'!$A$2:$E$88,3,)</f>
        <v>CIENCIA MEDICA</v>
      </c>
      <c r="F231" s="4" t="str">
        <f>VLOOKUP($D231,'FICHAS1 REVISTAS'!$A$2:$E$88,4,)</f>
        <v>FEBRERO 1987 -2-</v>
      </c>
      <c r="G231" s="4" t="str">
        <f>VLOOKUP($D231,'FICHAS1 REVISTAS'!$A$2:$E$88,5,)</f>
        <v>1T-11</v>
      </c>
    </row>
    <row r="232" spans="1:7" x14ac:dyDescent="0.2">
      <c r="A232">
        <f t="shared" si="11"/>
        <v>231</v>
      </c>
      <c r="B232" t="str">
        <f>'FICHAS1 RAW'!A233</f>
        <v xml:space="preserve"> 39!TRATAMIENTO CONSERVADOR DEL CANCER DE MAMA MEDIANTE ASOCIACION </v>
      </c>
      <c r="C232" t="str">
        <f t="shared" si="9"/>
        <v xml:space="preserve">TRATAMIENTO CONSERVADOR DEL CANCER DE MAMA MEDIANTE ASOCIACION </v>
      </c>
      <c r="D232">
        <f t="shared" si="10"/>
        <v>39</v>
      </c>
      <c r="E232" s="4" t="str">
        <f>VLOOKUP($D232,'FICHAS1 REVISTAS'!$A$2:$E$88,3,)</f>
        <v>CIENCIA MEDICA</v>
      </c>
      <c r="F232" s="4" t="str">
        <f>VLOOKUP($D232,'FICHAS1 REVISTAS'!$A$2:$E$88,4,)</f>
        <v>FEBRERO 1987 -2-</v>
      </c>
      <c r="G232" s="4" t="str">
        <f>VLOOKUP($D232,'FICHAS1 REVISTAS'!$A$2:$E$88,5,)</f>
        <v>1T-11</v>
      </c>
    </row>
    <row r="233" spans="1:7" x14ac:dyDescent="0.2">
      <c r="A233">
        <f t="shared" si="11"/>
        <v>232</v>
      </c>
      <c r="B233" t="str">
        <f>'FICHAS1 RAW'!A234</f>
        <v xml:space="preserve"> 39!MENINGITIS BACTERIANA </v>
      </c>
      <c r="C233" t="str">
        <f t="shared" si="9"/>
        <v xml:space="preserve">MENINGITIS BACTERIANA </v>
      </c>
      <c r="D233">
        <f t="shared" si="10"/>
        <v>39</v>
      </c>
      <c r="E233" s="4" t="str">
        <f>VLOOKUP($D233,'FICHAS1 REVISTAS'!$A$2:$E$88,3,)</f>
        <v>CIENCIA MEDICA</v>
      </c>
      <c r="F233" s="4" t="str">
        <f>VLOOKUP($D233,'FICHAS1 REVISTAS'!$A$2:$E$88,4,)</f>
        <v>FEBRERO 1987 -2-</v>
      </c>
      <c r="G233" s="4" t="str">
        <f>VLOOKUP($D233,'FICHAS1 REVISTAS'!$A$2:$E$88,5,)</f>
        <v>1T-11</v>
      </c>
    </row>
    <row r="234" spans="1:7" x14ac:dyDescent="0.2">
      <c r="A234">
        <f t="shared" si="11"/>
        <v>233</v>
      </c>
      <c r="B234" t="str">
        <f>'FICHAS1 RAW'!A235</f>
        <v xml:space="preserve"> 40!PIVALATO DE TIXOCORTOL: ESTUDIO CLINICO TERAPEUTICO DE UNA NUEVA </v>
      </c>
      <c r="C234" t="str">
        <f t="shared" si="9"/>
        <v xml:space="preserve">PIVALATO DE TIXOCORTOL: ESTUDIO CLINICO TERAPEUTICO DE UNA NUEVA </v>
      </c>
      <c r="D234">
        <f t="shared" si="10"/>
        <v>40</v>
      </c>
      <c r="E234" s="4" t="str">
        <f>VLOOKUP($D234,'FICHAS1 REVISTAS'!$A$2:$E$88,3,)</f>
        <v>CIENCIA MEDICA</v>
      </c>
      <c r="F234" s="4" t="str">
        <f>VLOOKUP($D234,'FICHAS1 REVISTAS'!$A$2:$E$88,4,)</f>
        <v>MARZO 1987 -3-</v>
      </c>
      <c r="G234" s="4" t="str">
        <f>VLOOKUP($D234,'FICHAS1 REVISTAS'!$A$2:$E$88,5,)</f>
        <v>1T-12</v>
      </c>
    </row>
    <row r="235" spans="1:7" x14ac:dyDescent="0.2">
      <c r="A235">
        <f t="shared" si="11"/>
        <v>234</v>
      </c>
      <c r="B235" t="str">
        <f>'FICHAS1 RAW'!A236</f>
        <v xml:space="preserve"> 40!TIROIDITIS (II) </v>
      </c>
      <c r="C235" t="str">
        <f t="shared" si="9"/>
        <v xml:space="preserve">TIROIDITIS (II) </v>
      </c>
      <c r="D235">
        <f t="shared" si="10"/>
        <v>40</v>
      </c>
      <c r="E235" s="4" t="str">
        <f>VLOOKUP($D235,'FICHAS1 REVISTAS'!$A$2:$E$88,3,)</f>
        <v>CIENCIA MEDICA</v>
      </c>
      <c r="F235" s="4" t="str">
        <f>VLOOKUP($D235,'FICHAS1 REVISTAS'!$A$2:$E$88,4,)</f>
        <v>MARZO 1987 -3-</v>
      </c>
      <c r="G235" s="4" t="str">
        <f>VLOOKUP($D235,'FICHAS1 REVISTAS'!$A$2:$E$88,5,)</f>
        <v>1T-12</v>
      </c>
    </row>
    <row r="236" spans="1:7" x14ac:dyDescent="0.2">
      <c r="A236">
        <f t="shared" si="11"/>
        <v>235</v>
      </c>
      <c r="B236" t="str">
        <f>'FICHAS1 RAW'!A237</f>
        <v xml:space="preserve"> 40!ENFERMEDAD DE WILSON (E.W.) </v>
      </c>
      <c r="C236" t="str">
        <f t="shared" si="9"/>
        <v xml:space="preserve">ENFERMEDAD DE WILSON (E.W.) </v>
      </c>
      <c r="D236">
        <f t="shared" si="10"/>
        <v>40</v>
      </c>
      <c r="E236" s="4" t="str">
        <f>VLOOKUP($D236,'FICHAS1 REVISTAS'!$A$2:$E$88,3,)</f>
        <v>CIENCIA MEDICA</v>
      </c>
      <c r="F236" s="4" t="str">
        <f>VLOOKUP($D236,'FICHAS1 REVISTAS'!$A$2:$E$88,4,)</f>
        <v>MARZO 1987 -3-</v>
      </c>
      <c r="G236" s="4" t="str">
        <f>VLOOKUP($D236,'FICHAS1 REVISTAS'!$A$2:$E$88,5,)</f>
        <v>1T-12</v>
      </c>
    </row>
    <row r="237" spans="1:7" x14ac:dyDescent="0.2">
      <c r="A237">
        <f t="shared" si="11"/>
        <v>236</v>
      </c>
      <c r="B237" t="str">
        <f>'FICHAS1 RAW'!A238</f>
        <v xml:space="preserve"> 40!PERDIDA DE LA AUDICION EN LACTATES Y NI´OS </v>
      </c>
      <c r="C237" t="str">
        <f t="shared" si="9"/>
        <v xml:space="preserve">PERDIDA DE LA AUDICION EN LACTATES Y NI´OS </v>
      </c>
      <c r="D237">
        <f t="shared" si="10"/>
        <v>40</v>
      </c>
      <c r="E237" s="4" t="str">
        <f>VLOOKUP($D237,'FICHAS1 REVISTAS'!$A$2:$E$88,3,)</f>
        <v>CIENCIA MEDICA</v>
      </c>
      <c r="F237" s="4" t="str">
        <f>VLOOKUP($D237,'FICHAS1 REVISTAS'!$A$2:$E$88,4,)</f>
        <v>MARZO 1987 -3-</v>
      </c>
      <c r="G237" s="4" t="str">
        <f>VLOOKUP($D237,'FICHAS1 REVISTAS'!$A$2:$E$88,5,)</f>
        <v>1T-12</v>
      </c>
    </row>
    <row r="238" spans="1:7" x14ac:dyDescent="0.2">
      <c r="A238">
        <f t="shared" si="11"/>
        <v>237</v>
      </c>
      <c r="B238" t="str">
        <f>'FICHAS1 RAW'!A239</f>
        <v xml:space="preserve"> 40!CARCINOIDES DEL TRACTO GASTROINTESTINAL </v>
      </c>
      <c r="C238" t="str">
        <f t="shared" si="9"/>
        <v xml:space="preserve">CARCINOIDES DEL TRACTO GASTROINTESTINAL </v>
      </c>
      <c r="D238">
        <f t="shared" si="10"/>
        <v>40</v>
      </c>
      <c r="E238" s="4" t="str">
        <f>VLOOKUP($D238,'FICHAS1 REVISTAS'!$A$2:$E$88,3,)</f>
        <v>CIENCIA MEDICA</v>
      </c>
      <c r="F238" s="4" t="str">
        <f>VLOOKUP($D238,'FICHAS1 REVISTAS'!$A$2:$E$88,4,)</f>
        <v>MARZO 1987 -3-</v>
      </c>
      <c r="G238" s="4" t="str">
        <f>VLOOKUP($D238,'FICHAS1 REVISTAS'!$A$2:$E$88,5,)</f>
        <v>1T-12</v>
      </c>
    </row>
    <row r="239" spans="1:7" x14ac:dyDescent="0.2">
      <c r="A239">
        <f t="shared" si="11"/>
        <v>238</v>
      </c>
      <c r="B239" t="str">
        <f>'FICHAS1 RAW'!A240</f>
        <v xml:space="preserve"> 40!PUBERTAD: CONSIDERACIONES FISIOLOGICAS Y PATOLOGICAS </v>
      </c>
      <c r="C239" t="str">
        <f t="shared" si="9"/>
        <v xml:space="preserve">PUBERTAD: CONSIDERACIONES FISIOLOGICAS Y PATOLOGICAS </v>
      </c>
      <c r="D239">
        <f t="shared" si="10"/>
        <v>40</v>
      </c>
      <c r="E239" s="4" t="str">
        <f>VLOOKUP($D239,'FICHAS1 REVISTAS'!$A$2:$E$88,3,)</f>
        <v>CIENCIA MEDICA</v>
      </c>
      <c r="F239" s="4" t="str">
        <f>VLOOKUP($D239,'FICHAS1 REVISTAS'!$A$2:$E$88,4,)</f>
        <v>MARZO 1987 -3-</v>
      </c>
      <c r="G239" s="4" t="str">
        <f>VLOOKUP($D239,'FICHAS1 REVISTAS'!$A$2:$E$88,5,)</f>
        <v>1T-12</v>
      </c>
    </row>
    <row r="240" spans="1:7" x14ac:dyDescent="0.2">
      <c r="A240">
        <f t="shared" si="11"/>
        <v>239</v>
      </c>
      <c r="B240" t="str">
        <f>'FICHAS1 RAW'!A241</f>
        <v xml:space="preserve"> 41!BUROCRACIA Y MEDICINA HOSPITALARIA </v>
      </c>
      <c r="C240" t="str">
        <f t="shared" si="9"/>
        <v xml:space="preserve">BUROCRACIA Y MEDICINA HOSPITALARIA </v>
      </c>
      <c r="D240">
        <f t="shared" si="10"/>
        <v>41</v>
      </c>
      <c r="E240" s="4" t="str">
        <f>VLOOKUP($D240,'FICHAS1 REVISTAS'!$A$2:$E$88,3,)</f>
        <v>JANO</v>
      </c>
      <c r="F240" s="4" t="str">
        <f>VLOOKUP($D240,'FICHAS1 REVISTAS'!$A$2:$E$88,4,)</f>
        <v>ENERO 1988</v>
      </c>
      <c r="G240" s="4" t="str">
        <f>VLOOKUP($D240,'FICHAS1 REVISTAS'!$A$2:$E$88,5,)</f>
        <v>L-17</v>
      </c>
    </row>
    <row r="241" spans="1:7" x14ac:dyDescent="0.2">
      <c r="A241">
        <f t="shared" si="11"/>
        <v>240</v>
      </c>
      <c r="B241" t="str">
        <f>'FICHAS1 RAW'!A242</f>
        <v xml:space="preserve"> 41!REGENERACION DE TEJIDO NERVIOSO POR CELULAS FETALES </v>
      </c>
      <c r="C241" t="str">
        <f t="shared" si="9"/>
        <v xml:space="preserve">REGENERACION DE TEJIDO NERVIOSO POR CELULAS FETALES </v>
      </c>
      <c r="D241">
        <f t="shared" si="10"/>
        <v>41</v>
      </c>
      <c r="E241" s="4" t="str">
        <f>VLOOKUP($D241,'FICHAS1 REVISTAS'!$A$2:$E$88,3,)</f>
        <v>JANO</v>
      </c>
      <c r="F241" s="4" t="str">
        <f>VLOOKUP($D241,'FICHAS1 REVISTAS'!$A$2:$E$88,4,)</f>
        <v>ENERO 1988</v>
      </c>
      <c r="G241" s="4" t="str">
        <f>VLOOKUP($D241,'FICHAS1 REVISTAS'!$A$2:$E$88,5,)</f>
        <v>L-17</v>
      </c>
    </row>
    <row r="242" spans="1:7" x14ac:dyDescent="0.2">
      <c r="A242">
        <f t="shared" si="11"/>
        <v>241</v>
      </c>
      <c r="B242" t="str">
        <f>'FICHAS1 RAW'!A243</f>
        <v xml:space="preserve"> 41!BETABLOQUEADORES </v>
      </c>
      <c r="C242" t="str">
        <f t="shared" si="9"/>
        <v xml:space="preserve">BETABLOQUEADORES </v>
      </c>
      <c r="D242">
        <f t="shared" si="10"/>
        <v>41</v>
      </c>
      <c r="E242" s="4" t="str">
        <f>VLOOKUP($D242,'FICHAS1 REVISTAS'!$A$2:$E$88,3,)</f>
        <v>JANO</v>
      </c>
      <c r="F242" s="4" t="str">
        <f>VLOOKUP($D242,'FICHAS1 REVISTAS'!$A$2:$E$88,4,)</f>
        <v>ENERO 1988</v>
      </c>
      <c r="G242" s="4" t="str">
        <f>VLOOKUP($D242,'FICHAS1 REVISTAS'!$A$2:$E$88,5,)</f>
        <v>L-17</v>
      </c>
    </row>
    <row r="243" spans="1:7" x14ac:dyDescent="0.2">
      <c r="A243">
        <f t="shared" si="11"/>
        <v>242</v>
      </c>
      <c r="B243" t="str">
        <f>'FICHAS1 RAW'!A244</f>
        <v xml:space="preserve"> 42!EFICACIO O EFECTIVIDAD </v>
      </c>
      <c r="C243" t="str">
        <f t="shared" si="9"/>
        <v xml:space="preserve">EFICACIO O EFECTIVIDAD </v>
      </c>
      <c r="D243">
        <f t="shared" si="10"/>
        <v>42</v>
      </c>
      <c r="E243" s="4" t="str">
        <f>VLOOKUP($D243,'FICHAS1 REVISTAS'!$A$2:$E$88,3,)</f>
        <v>JANO</v>
      </c>
      <c r="F243" s="4" t="str">
        <f>VLOOKUP($D243,'FICHAS1 REVISTAS'!$A$2:$E$88,4,)</f>
        <v>ENERO 1988</v>
      </c>
      <c r="G243" s="4" t="str">
        <f>VLOOKUP($D243,'FICHAS1 REVISTAS'!$A$2:$E$88,5,)</f>
        <v>L-18</v>
      </c>
    </row>
    <row r="244" spans="1:7" x14ac:dyDescent="0.2">
      <c r="A244">
        <f t="shared" si="11"/>
        <v>243</v>
      </c>
      <c r="B244" t="str">
        <f>'FICHAS1 RAW'!A245</f>
        <v xml:space="preserve"> 42!PREOCUPANTE AUMENTO DE LA SIFILIS EN ESTADOS UNIDOS (USA) </v>
      </c>
      <c r="C244" t="str">
        <f t="shared" si="9"/>
        <v xml:space="preserve">PREOCUPANTE AUMENTO DE LA SIFILIS EN ESTADOS UNIDOS (USA) </v>
      </c>
      <c r="D244">
        <f t="shared" si="10"/>
        <v>42</v>
      </c>
      <c r="E244" s="4" t="str">
        <f>VLOOKUP($D244,'FICHAS1 REVISTAS'!$A$2:$E$88,3,)</f>
        <v>JANO</v>
      </c>
      <c r="F244" s="4" t="str">
        <f>VLOOKUP($D244,'FICHAS1 REVISTAS'!$A$2:$E$88,4,)</f>
        <v>ENERO 1988</v>
      </c>
      <c r="G244" s="4" t="str">
        <f>VLOOKUP($D244,'FICHAS1 REVISTAS'!$A$2:$E$88,5,)</f>
        <v>L-18</v>
      </c>
    </row>
    <row r="245" spans="1:7" x14ac:dyDescent="0.2">
      <c r="A245">
        <f t="shared" si="11"/>
        <v>244</v>
      </c>
      <c r="B245" t="str">
        <f>'FICHAS1 RAW'!A246</f>
        <v xml:space="preserve"> 42!COSECUENCIAS DEL ABUSO DE COCAINA </v>
      </c>
      <c r="C245" t="str">
        <f t="shared" si="9"/>
        <v xml:space="preserve">COSECUENCIAS DEL ABUSO DE COCAINA </v>
      </c>
      <c r="D245">
        <f t="shared" si="10"/>
        <v>42</v>
      </c>
      <c r="E245" s="4" t="str">
        <f>VLOOKUP($D245,'FICHAS1 REVISTAS'!$A$2:$E$88,3,)</f>
        <v>JANO</v>
      </c>
      <c r="F245" s="4" t="str">
        <f>VLOOKUP($D245,'FICHAS1 REVISTAS'!$A$2:$E$88,4,)</f>
        <v>ENERO 1988</v>
      </c>
      <c r="G245" s="4" t="str">
        <f>VLOOKUP($D245,'FICHAS1 REVISTAS'!$A$2:$E$88,5,)</f>
        <v>L-18</v>
      </c>
    </row>
    <row r="246" spans="1:7" x14ac:dyDescent="0.2">
      <c r="A246">
        <f t="shared" si="11"/>
        <v>245</v>
      </c>
      <c r="B246" t="str">
        <f>'FICHAS1 RAW'!A247</f>
        <v xml:space="preserve"> 42!DONANTES ANENCEFALICOS </v>
      </c>
      <c r="C246" t="str">
        <f t="shared" si="9"/>
        <v xml:space="preserve">DONANTES ANENCEFALICOS </v>
      </c>
      <c r="D246">
        <f t="shared" si="10"/>
        <v>42</v>
      </c>
      <c r="E246" s="4" t="str">
        <f>VLOOKUP($D246,'FICHAS1 REVISTAS'!$A$2:$E$88,3,)</f>
        <v>JANO</v>
      </c>
      <c r="F246" s="4" t="str">
        <f>VLOOKUP($D246,'FICHAS1 REVISTAS'!$A$2:$E$88,4,)</f>
        <v>ENERO 1988</v>
      </c>
      <c r="G246" s="4" t="str">
        <f>VLOOKUP($D246,'FICHAS1 REVISTAS'!$A$2:$E$88,5,)</f>
        <v>L-18</v>
      </c>
    </row>
    <row r="247" spans="1:7" x14ac:dyDescent="0.2">
      <c r="A247">
        <f t="shared" si="11"/>
        <v>246</v>
      </c>
      <c r="B247" t="str">
        <f>'FICHAS1 RAW'!A248</f>
        <v xml:space="preserve"> 42!SIMPOSIUM: CELIPROLOL: NUEVAS PERSPECTIVAS MAS ALLA DE LA CARDIOSELECTIVIDAD </v>
      </c>
      <c r="C247" t="str">
        <f t="shared" si="9"/>
        <v xml:space="preserve">SIMPOSIUM: CELIPROLOL: NUEVAS PERSPECTIVAS MAS ALLA DE LA CARDIOSELECTIVIDAD </v>
      </c>
      <c r="D247">
        <f t="shared" si="10"/>
        <v>42</v>
      </c>
      <c r="E247" s="4" t="str">
        <f>VLOOKUP($D247,'FICHAS1 REVISTAS'!$A$2:$E$88,3,)</f>
        <v>JANO</v>
      </c>
      <c r="F247" s="4" t="str">
        <f>VLOOKUP($D247,'FICHAS1 REVISTAS'!$A$2:$E$88,4,)</f>
        <v>ENERO 1988</v>
      </c>
      <c r="G247" s="4" t="str">
        <f>VLOOKUP($D247,'FICHAS1 REVISTAS'!$A$2:$E$88,5,)</f>
        <v>L-18</v>
      </c>
    </row>
    <row r="248" spans="1:7" x14ac:dyDescent="0.2">
      <c r="A248">
        <f t="shared" si="11"/>
        <v>247</v>
      </c>
      <c r="B248" t="str">
        <f>'FICHAS1 RAW'!A249</f>
        <v xml:space="preserve"> 42!ANTIINFLAMATORIOS NO ESTEROIDEOS </v>
      </c>
      <c r="C248" t="str">
        <f t="shared" si="9"/>
        <v xml:space="preserve">ANTIINFLAMATORIOS NO ESTEROIDEOS </v>
      </c>
      <c r="D248">
        <f t="shared" si="10"/>
        <v>42</v>
      </c>
      <c r="E248" s="4" t="str">
        <f>VLOOKUP($D248,'FICHAS1 REVISTAS'!$A$2:$E$88,3,)</f>
        <v>JANO</v>
      </c>
      <c r="F248" s="4" t="str">
        <f>VLOOKUP($D248,'FICHAS1 REVISTAS'!$A$2:$E$88,4,)</f>
        <v>ENERO 1988</v>
      </c>
      <c r="G248" s="4" t="str">
        <f>VLOOKUP($D248,'FICHAS1 REVISTAS'!$A$2:$E$88,5,)</f>
        <v>L-18</v>
      </c>
    </row>
    <row r="249" spans="1:7" x14ac:dyDescent="0.2">
      <c r="A249">
        <f t="shared" si="11"/>
        <v>248</v>
      </c>
      <c r="B249" t="str">
        <f>'FICHAS1 RAW'!A250</f>
        <v xml:space="preserve"> 43!EUTANASIA </v>
      </c>
      <c r="C249" t="str">
        <f t="shared" si="9"/>
        <v xml:space="preserve">EUTANASIA </v>
      </c>
      <c r="D249">
        <f t="shared" si="10"/>
        <v>43</v>
      </c>
      <c r="E249" s="4" t="str">
        <f>VLOOKUP($D249,'FICHAS1 REVISTAS'!$A$2:$E$88,3,)</f>
        <v>JANO</v>
      </c>
      <c r="F249" s="4" t="str">
        <f>VLOOKUP($D249,'FICHAS1 REVISTAS'!$A$2:$E$88,4,)</f>
        <v>FEBRERO 1989</v>
      </c>
      <c r="G249" s="4" t="str">
        <f>VLOOKUP($D249,'FICHAS1 REVISTAS'!$A$2:$E$88,5,)</f>
        <v>L-19</v>
      </c>
    </row>
    <row r="250" spans="1:7" x14ac:dyDescent="0.2">
      <c r="A250">
        <f t="shared" si="11"/>
        <v>249</v>
      </c>
      <c r="B250" t="str">
        <f>'FICHAS1 RAW'!A251</f>
        <v xml:space="preserve"> 43!EL NUEVO CODIGO DEONTOLOGICO DE LOS MEDICOS, UN REAJUSTE NECESARIO </v>
      </c>
      <c r="C250" t="str">
        <f t="shared" si="9"/>
        <v xml:space="preserve">EL NUEVO CODIGO DEONTOLOGICO DE LOS MEDICOS, UN REAJUSTE NECESARIO </v>
      </c>
      <c r="D250">
        <f t="shared" si="10"/>
        <v>43</v>
      </c>
      <c r="E250" s="4" t="str">
        <f>VLOOKUP($D250,'FICHAS1 REVISTAS'!$A$2:$E$88,3,)</f>
        <v>JANO</v>
      </c>
      <c r="F250" s="4" t="str">
        <f>VLOOKUP($D250,'FICHAS1 REVISTAS'!$A$2:$E$88,4,)</f>
        <v>FEBRERO 1989</v>
      </c>
      <c r="G250" s="4" t="str">
        <f>VLOOKUP($D250,'FICHAS1 REVISTAS'!$A$2:$E$88,5,)</f>
        <v>L-19</v>
      </c>
    </row>
    <row r="251" spans="1:7" x14ac:dyDescent="0.2">
      <c r="A251">
        <f t="shared" si="11"/>
        <v>250</v>
      </c>
      <c r="B251" t="str">
        <f>'FICHAS1 RAW'!A252</f>
        <v xml:space="preserve"> 43!EXPLOSION DE LA INFORMACON MEDICA </v>
      </c>
      <c r="C251" t="str">
        <f t="shared" si="9"/>
        <v xml:space="preserve">EXPLOSION DE LA INFORMACON MEDICA </v>
      </c>
      <c r="D251">
        <f t="shared" si="10"/>
        <v>43</v>
      </c>
      <c r="E251" s="4" t="str">
        <f>VLOOKUP($D251,'FICHAS1 REVISTAS'!$A$2:$E$88,3,)</f>
        <v>JANO</v>
      </c>
      <c r="F251" s="4" t="str">
        <f>VLOOKUP($D251,'FICHAS1 REVISTAS'!$A$2:$E$88,4,)</f>
        <v>FEBRERO 1989</v>
      </c>
      <c r="G251" s="4" t="str">
        <f>VLOOKUP($D251,'FICHAS1 REVISTAS'!$A$2:$E$88,5,)</f>
        <v>L-19</v>
      </c>
    </row>
    <row r="252" spans="1:7" x14ac:dyDescent="0.2">
      <c r="A252">
        <f t="shared" si="11"/>
        <v>251</v>
      </c>
      <c r="B252" t="str">
        <f>'FICHAS1 RAW'!A253</f>
        <v xml:space="preserve"> 43!LA HERENCIA DEL CANCER COLORRECTAL </v>
      </c>
      <c r="C252" t="str">
        <f t="shared" si="9"/>
        <v xml:space="preserve">LA HERENCIA DEL CANCER COLORRECTAL </v>
      </c>
      <c r="D252">
        <f t="shared" si="10"/>
        <v>43</v>
      </c>
      <c r="E252" s="4" t="str">
        <f>VLOOKUP($D252,'FICHAS1 REVISTAS'!$A$2:$E$88,3,)</f>
        <v>JANO</v>
      </c>
      <c r="F252" s="4" t="str">
        <f>VLOOKUP($D252,'FICHAS1 REVISTAS'!$A$2:$E$88,4,)</f>
        <v>FEBRERO 1989</v>
      </c>
      <c r="G252" s="4" t="str">
        <f>VLOOKUP($D252,'FICHAS1 REVISTAS'!$A$2:$E$88,5,)</f>
        <v>L-19</v>
      </c>
    </row>
    <row r="253" spans="1:7" x14ac:dyDescent="0.2">
      <c r="A253">
        <f t="shared" si="11"/>
        <v>252</v>
      </c>
      <c r="B253" t="str">
        <f>'FICHAS1 RAW'!A254</f>
        <v xml:space="preserve"> 43!COMO AYUDAR A LOS PACIENTES A DEJAR DE FUMAR </v>
      </c>
      <c r="C253" t="str">
        <f t="shared" si="9"/>
        <v xml:space="preserve">COMO AYUDAR A LOS PACIENTES A DEJAR DE FUMAR </v>
      </c>
      <c r="D253">
        <f t="shared" si="10"/>
        <v>43</v>
      </c>
      <c r="E253" s="4" t="str">
        <f>VLOOKUP($D253,'FICHAS1 REVISTAS'!$A$2:$E$88,3,)</f>
        <v>JANO</v>
      </c>
      <c r="F253" s="4" t="str">
        <f>VLOOKUP($D253,'FICHAS1 REVISTAS'!$A$2:$E$88,4,)</f>
        <v>FEBRERO 1989</v>
      </c>
      <c r="G253" s="4" t="str">
        <f>VLOOKUP($D253,'FICHAS1 REVISTAS'!$A$2:$E$88,5,)</f>
        <v>L-19</v>
      </c>
    </row>
    <row r="254" spans="1:7" x14ac:dyDescent="0.2">
      <c r="A254">
        <f t="shared" si="11"/>
        <v>253</v>
      </c>
      <c r="B254" t="str">
        <f>'FICHAS1 RAW'!A255</f>
        <v xml:space="preserve"> </v>
      </c>
      <c r="C254" t="str">
        <f t="shared" si="9"/>
        <v>NULL</v>
      </c>
      <c r="D254">
        <f t="shared" si="10"/>
        <v>0</v>
      </c>
      <c r="E254" s="4" t="e">
        <f>VLOOKUP($D254,'FICHAS1 REVISTAS'!$A$2:$E$88,3,)</f>
        <v>#N/A</v>
      </c>
      <c r="F254" s="4" t="e">
        <f>VLOOKUP($D254,'FICHAS1 REVISTAS'!$A$2:$E$88,4,)</f>
        <v>#N/A</v>
      </c>
      <c r="G254" s="4" t="e">
        <f>VLOOKUP($D254,'FICHAS1 REVISTAS'!$A$2:$E$88,5,)</f>
        <v>#N/A</v>
      </c>
    </row>
    <row r="255" spans="1:7" x14ac:dyDescent="0.2">
      <c r="A255">
        <f t="shared" si="11"/>
        <v>254</v>
      </c>
      <c r="B255" t="str">
        <f>'FICHAS1 RAW'!A256</f>
        <v xml:space="preserve"> 43!DIGITALICOS </v>
      </c>
      <c r="C255" t="str">
        <f t="shared" si="9"/>
        <v xml:space="preserve">DIGITALICOS </v>
      </c>
      <c r="D255">
        <f t="shared" si="10"/>
        <v>43</v>
      </c>
      <c r="E255" s="4" t="str">
        <f>VLOOKUP($D255,'FICHAS1 REVISTAS'!$A$2:$E$88,3,)</f>
        <v>JANO</v>
      </c>
      <c r="F255" s="4" t="str">
        <f>VLOOKUP($D255,'FICHAS1 REVISTAS'!$A$2:$E$88,4,)</f>
        <v>FEBRERO 1989</v>
      </c>
      <c r="G255" s="4" t="str">
        <f>VLOOKUP($D255,'FICHAS1 REVISTAS'!$A$2:$E$88,5,)</f>
        <v>L-19</v>
      </c>
    </row>
    <row r="256" spans="1:7" x14ac:dyDescent="0.2">
      <c r="A256">
        <f t="shared" si="11"/>
        <v>255</v>
      </c>
      <c r="B256" t="str">
        <f>'FICHAS1 RAW'!A257</f>
        <v xml:space="preserve"> 43!COMO EVALUAR AL PACIENTE DESPUES DE UNA PRIMERA CRISIS CONVULSIVA </v>
      </c>
      <c r="C256" t="str">
        <f t="shared" si="9"/>
        <v xml:space="preserve">COMO EVALUAR AL PACIENTE DESPUES DE UNA PRIMERA CRISIS CONVULSIVA </v>
      </c>
      <c r="D256">
        <f t="shared" si="10"/>
        <v>43</v>
      </c>
      <c r="E256" s="4" t="str">
        <f>VLOOKUP($D256,'FICHAS1 REVISTAS'!$A$2:$E$88,3,)</f>
        <v>JANO</v>
      </c>
      <c r="F256" s="4" t="str">
        <f>VLOOKUP($D256,'FICHAS1 REVISTAS'!$A$2:$E$88,4,)</f>
        <v>FEBRERO 1989</v>
      </c>
      <c r="G256" s="4" t="str">
        <f>VLOOKUP($D256,'FICHAS1 REVISTAS'!$A$2:$E$88,5,)</f>
        <v>L-19</v>
      </c>
    </row>
    <row r="257" spans="1:7" x14ac:dyDescent="0.2">
      <c r="A257">
        <f t="shared" si="11"/>
        <v>256</v>
      </c>
      <c r="B257" t="str">
        <f>'FICHAS1 RAW'!A258</f>
        <v xml:space="preserve"> 43!PROLAPSO DE LA VALVULA MITRAL </v>
      </c>
      <c r="C257" t="str">
        <f t="shared" si="9"/>
        <v xml:space="preserve">PROLAPSO DE LA VALVULA MITRAL </v>
      </c>
      <c r="D257">
        <f t="shared" si="10"/>
        <v>43</v>
      </c>
      <c r="E257" s="4" t="str">
        <f>VLOOKUP($D257,'FICHAS1 REVISTAS'!$A$2:$E$88,3,)</f>
        <v>JANO</v>
      </c>
      <c r="F257" s="4" t="str">
        <f>VLOOKUP($D257,'FICHAS1 REVISTAS'!$A$2:$E$88,4,)</f>
        <v>FEBRERO 1989</v>
      </c>
      <c r="G257" s="4" t="str">
        <f>VLOOKUP($D257,'FICHAS1 REVISTAS'!$A$2:$E$88,5,)</f>
        <v>L-19</v>
      </c>
    </row>
    <row r="258" spans="1:7" x14ac:dyDescent="0.2">
      <c r="A258">
        <f t="shared" si="11"/>
        <v>257</v>
      </c>
      <c r="B258" t="str">
        <f>'FICHAS1 RAW'!A259</f>
        <v xml:space="preserve"> 43!SISTEMATIZACION DEL ESTUDIO DE LA SECRECION TRAQUEOBRONQUIAL </v>
      </c>
      <c r="C258" t="str">
        <f t="shared" si="9"/>
        <v xml:space="preserve">SISTEMATIZACION DEL ESTUDIO DE LA SECRECION TRAQUEOBRONQUIAL </v>
      </c>
      <c r="D258">
        <f t="shared" si="10"/>
        <v>43</v>
      </c>
      <c r="E258" s="4" t="str">
        <f>VLOOKUP($D258,'FICHAS1 REVISTAS'!$A$2:$E$88,3,)</f>
        <v>JANO</v>
      </c>
      <c r="F258" s="4" t="str">
        <f>VLOOKUP($D258,'FICHAS1 REVISTAS'!$A$2:$E$88,4,)</f>
        <v>FEBRERO 1989</v>
      </c>
      <c r="G258" s="4" t="str">
        <f>VLOOKUP($D258,'FICHAS1 REVISTAS'!$A$2:$E$88,5,)</f>
        <v>L-19</v>
      </c>
    </row>
    <row r="259" spans="1:7" x14ac:dyDescent="0.2">
      <c r="A259">
        <f t="shared" si="11"/>
        <v>258</v>
      </c>
      <c r="B259" t="str">
        <f>'FICHAS1 RAW'!A260</f>
        <v xml:space="preserve"> 44!CUIDADOS INTENSIVOS. UNA CRITICA CONSTRUCTIVA </v>
      </c>
      <c r="C259" t="str">
        <f t="shared" ref="C259:C322" si="12">IF(LEN(B259)&gt;1,RIGHT(B259,LEN(B259)-FIND("!",B259)),"NULL")</f>
        <v xml:space="preserve">CUIDADOS INTENSIVOS. UNA CRITICA CONSTRUCTIVA </v>
      </c>
      <c r="D259">
        <f t="shared" ref="D259:D322" si="13">IF(LEN(B259)&gt;1,_xlfn.NUMBERVALUE(MID(B259,1,FIND("!",B259)-1)),0)</f>
        <v>44</v>
      </c>
      <c r="E259" s="4" t="str">
        <f>VLOOKUP($D259,'FICHAS1 REVISTAS'!$A$2:$E$88,3,)</f>
        <v>JANO</v>
      </c>
      <c r="F259" s="4" t="str">
        <f>VLOOKUP($D259,'FICHAS1 REVISTAS'!$A$2:$E$88,4,)</f>
        <v>FEBRERO 1989</v>
      </c>
      <c r="G259" s="4" t="str">
        <f>VLOOKUP($D259,'FICHAS1 REVISTAS'!$A$2:$E$88,5,)</f>
        <v>L-20</v>
      </c>
    </row>
    <row r="260" spans="1:7" x14ac:dyDescent="0.2">
      <c r="A260">
        <f t="shared" ref="A260:A323" si="14">A259+1</f>
        <v>259</v>
      </c>
      <c r="B260" t="str">
        <f>'FICHAS1 RAW'!A261</f>
        <v xml:space="preserve"> 44!EXPUESTOS LOS RESULTADOS DE LAS INVESTIGACIONES CON CP-66,248, NUEVO FARMACOPARA LA ARTRITIS </v>
      </c>
      <c r="C260" t="str">
        <f t="shared" si="12"/>
        <v xml:space="preserve">EXPUESTOS LOS RESULTADOS DE LAS INVESTIGACIONES CON CP-66,248, NUEVO FARMACOPARA LA ARTRITIS </v>
      </c>
      <c r="D260">
        <f t="shared" si="13"/>
        <v>44</v>
      </c>
      <c r="E260" s="4" t="str">
        <f>VLOOKUP($D260,'FICHAS1 REVISTAS'!$A$2:$E$88,3,)</f>
        <v>JANO</v>
      </c>
      <c r="F260" s="4" t="str">
        <f>VLOOKUP($D260,'FICHAS1 REVISTAS'!$A$2:$E$88,4,)</f>
        <v>FEBRERO 1989</v>
      </c>
      <c r="G260" s="4" t="str">
        <f>VLOOKUP($D260,'FICHAS1 REVISTAS'!$A$2:$E$88,5,)</f>
        <v>L-20</v>
      </c>
    </row>
    <row r="261" spans="1:7" x14ac:dyDescent="0.2">
      <c r="A261">
        <f t="shared" si="14"/>
        <v>260</v>
      </c>
      <c r="B261" t="str">
        <f>'FICHAS1 RAW'!A262</f>
        <v xml:space="preserve"> 44!SE RECUERDA LA EVOLUCION DE LA MEDICINA EN LA REVOLUCION FRANCESA </v>
      </c>
      <c r="C261" t="str">
        <f t="shared" si="12"/>
        <v xml:space="preserve">SE RECUERDA LA EVOLUCION DE LA MEDICINA EN LA REVOLUCION FRANCESA </v>
      </c>
      <c r="D261">
        <f t="shared" si="13"/>
        <v>44</v>
      </c>
      <c r="E261" s="4" t="str">
        <f>VLOOKUP($D261,'FICHAS1 REVISTAS'!$A$2:$E$88,3,)</f>
        <v>JANO</v>
      </c>
      <c r="F261" s="4" t="str">
        <f>VLOOKUP($D261,'FICHAS1 REVISTAS'!$A$2:$E$88,4,)</f>
        <v>FEBRERO 1989</v>
      </c>
      <c r="G261" s="4" t="str">
        <f>VLOOKUP($D261,'FICHAS1 REVISTAS'!$A$2:$E$88,5,)</f>
        <v>L-20</v>
      </c>
    </row>
    <row r="262" spans="1:7" x14ac:dyDescent="0.2">
      <c r="A262">
        <f t="shared" si="14"/>
        <v>261</v>
      </c>
      <c r="B262" t="str">
        <f>'FICHAS1 RAW'!A263</f>
        <v xml:space="preserve"> 44!CUIDADOS INTENSIVOS (MONOGRAFICO) </v>
      </c>
      <c r="C262" t="str">
        <f t="shared" si="12"/>
        <v xml:space="preserve">CUIDADOS INTENSIVOS (MONOGRAFICO) </v>
      </c>
      <c r="D262">
        <f t="shared" si="13"/>
        <v>44</v>
      </c>
      <c r="E262" s="4" t="str">
        <f>VLOOKUP($D262,'FICHAS1 REVISTAS'!$A$2:$E$88,3,)</f>
        <v>JANO</v>
      </c>
      <c r="F262" s="4" t="str">
        <f>VLOOKUP($D262,'FICHAS1 REVISTAS'!$A$2:$E$88,4,)</f>
        <v>FEBRERO 1989</v>
      </c>
      <c r="G262" s="4" t="str">
        <f>VLOOKUP($D262,'FICHAS1 REVISTAS'!$A$2:$E$88,5,)</f>
        <v>L-20</v>
      </c>
    </row>
    <row r="263" spans="1:7" x14ac:dyDescent="0.2">
      <c r="A263">
        <f t="shared" si="14"/>
        <v>262</v>
      </c>
      <c r="B263" t="str">
        <f>'FICHAS1 RAW'!A264</f>
        <v xml:space="preserve"> 44!DIAGNOSTICO Y TRATAMIENTO DEL ESTADO SHOCK </v>
      </c>
      <c r="C263" t="str">
        <f t="shared" si="12"/>
        <v xml:space="preserve">DIAGNOSTICO Y TRATAMIENTO DEL ESTADO SHOCK </v>
      </c>
      <c r="D263">
        <f t="shared" si="13"/>
        <v>44</v>
      </c>
      <c r="E263" s="4" t="str">
        <f>VLOOKUP($D263,'FICHAS1 REVISTAS'!$A$2:$E$88,3,)</f>
        <v>JANO</v>
      </c>
      <c r="F263" s="4" t="str">
        <f>VLOOKUP($D263,'FICHAS1 REVISTAS'!$A$2:$E$88,4,)</f>
        <v>FEBRERO 1989</v>
      </c>
      <c r="G263" s="4" t="str">
        <f>VLOOKUP($D263,'FICHAS1 REVISTAS'!$A$2:$E$88,5,)</f>
        <v>L-20</v>
      </c>
    </row>
    <row r="264" spans="1:7" x14ac:dyDescent="0.2">
      <c r="A264">
        <f t="shared" si="14"/>
        <v>263</v>
      </c>
      <c r="B264" t="str">
        <f>'FICHAS1 RAW'!A265</f>
        <v xml:space="preserve"> 44!INSUFICIENCIA CARDIACA AGUDA. FISIOPATOLOGIA Y TRATAMIENTO </v>
      </c>
      <c r="C264" t="str">
        <f t="shared" si="12"/>
        <v xml:space="preserve">INSUFICIENCIA CARDIACA AGUDA. FISIOPATOLOGIA Y TRATAMIENTO </v>
      </c>
      <c r="D264">
        <f t="shared" si="13"/>
        <v>44</v>
      </c>
      <c r="E264" s="4" t="str">
        <f>VLOOKUP($D264,'FICHAS1 REVISTAS'!$A$2:$E$88,3,)</f>
        <v>JANO</v>
      </c>
      <c r="F264" s="4" t="str">
        <f>VLOOKUP($D264,'FICHAS1 REVISTAS'!$A$2:$E$88,4,)</f>
        <v>FEBRERO 1989</v>
      </c>
      <c r="G264" s="4" t="str">
        <f>VLOOKUP($D264,'FICHAS1 REVISTAS'!$A$2:$E$88,5,)</f>
        <v>L-20</v>
      </c>
    </row>
    <row r="265" spans="1:7" x14ac:dyDescent="0.2">
      <c r="A265">
        <f t="shared" si="14"/>
        <v>264</v>
      </c>
      <c r="B265" t="str">
        <f>'FICHAS1 RAW'!A266</f>
        <v xml:space="preserve"> 44!INSUFICIENCIA RESPIRATORIA AGUDA </v>
      </c>
      <c r="C265" t="str">
        <f t="shared" si="12"/>
        <v xml:space="preserve">INSUFICIENCIA RESPIRATORIA AGUDA </v>
      </c>
      <c r="D265">
        <f t="shared" si="13"/>
        <v>44</v>
      </c>
      <c r="E265" s="4" t="str">
        <f>VLOOKUP($D265,'FICHAS1 REVISTAS'!$A$2:$E$88,3,)</f>
        <v>JANO</v>
      </c>
      <c r="F265" s="4" t="str">
        <f>VLOOKUP($D265,'FICHAS1 REVISTAS'!$A$2:$E$88,4,)</f>
        <v>FEBRERO 1989</v>
      </c>
      <c r="G265" s="4" t="str">
        <f>VLOOKUP($D265,'FICHAS1 REVISTAS'!$A$2:$E$88,5,)</f>
        <v>L-20</v>
      </c>
    </row>
    <row r="266" spans="1:7" x14ac:dyDescent="0.2">
      <c r="A266">
        <f t="shared" si="14"/>
        <v>265</v>
      </c>
      <c r="B266" t="str">
        <f>'FICHAS1 RAW'!A267</f>
        <v xml:space="preserve"> 44!SOPORTE RESPIRATORIO EXTERNO </v>
      </c>
      <c r="C266" t="str">
        <f t="shared" si="12"/>
        <v xml:space="preserve">SOPORTE RESPIRATORIO EXTERNO </v>
      </c>
      <c r="D266">
        <f t="shared" si="13"/>
        <v>44</v>
      </c>
      <c r="E266" s="4" t="str">
        <f>VLOOKUP($D266,'FICHAS1 REVISTAS'!$A$2:$E$88,3,)</f>
        <v>JANO</v>
      </c>
      <c r="F266" s="4" t="str">
        <f>VLOOKUP($D266,'FICHAS1 REVISTAS'!$A$2:$E$88,4,)</f>
        <v>FEBRERO 1989</v>
      </c>
      <c r="G266" s="4" t="str">
        <f>VLOOKUP($D266,'FICHAS1 REVISTAS'!$A$2:$E$88,5,)</f>
        <v>L-20</v>
      </c>
    </row>
    <row r="267" spans="1:7" x14ac:dyDescent="0.2">
      <c r="A267">
        <f t="shared" si="14"/>
        <v>266</v>
      </c>
      <c r="B267" t="str">
        <f>'FICHAS1 RAW'!A268</f>
        <v xml:space="preserve"> 44!CUIDADOS INTENSIVOS POSTOPERATORIOS EN CIRUGIA DIGESTIVA </v>
      </c>
      <c r="C267" t="str">
        <f t="shared" si="12"/>
        <v xml:space="preserve">CUIDADOS INTENSIVOS POSTOPERATORIOS EN CIRUGIA DIGESTIVA </v>
      </c>
      <c r="D267">
        <f t="shared" si="13"/>
        <v>44</v>
      </c>
      <c r="E267" s="4" t="str">
        <f>VLOOKUP($D267,'FICHAS1 REVISTAS'!$A$2:$E$88,3,)</f>
        <v>JANO</v>
      </c>
      <c r="F267" s="4" t="str">
        <f>VLOOKUP($D267,'FICHAS1 REVISTAS'!$A$2:$E$88,4,)</f>
        <v>FEBRERO 1989</v>
      </c>
      <c r="G267" s="4" t="str">
        <f>VLOOKUP($D267,'FICHAS1 REVISTAS'!$A$2:$E$88,5,)</f>
        <v>L-20</v>
      </c>
    </row>
    <row r="268" spans="1:7" x14ac:dyDescent="0.2">
      <c r="A268">
        <f t="shared" si="14"/>
        <v>267</v>
      </c>
      <c r="B268" t="str">
        <f>'FICHAS1 RAW'!A269</f>
        <v xml:space="preserve"> 45!ADX, UN DETECTOR DE DROGAS QUE SUSCITA POLEMICA </v>
      </c>
      <c r="C268" t="str">
        <f t="shared" si="12"/>
        <v xml:space="preserve">ADX, UN DETECTOR DE DROGAS QUE SUSCITA POLEMICA </v>
      </c>
      <c r="D268">
        <f t="shared" si="13"/>
        <v>45</v>
      </c>
      <c r="E268" s="4" t="str">
        <f>VLOOKUP($D268,'FICHAS1 REVISTAS'!$A$2:$E$88,3,)</f>
        <v>JANO</v>
      </c>
      <c r="F268" s="4" t="str">
        <f>VLOOKUP($D268,'FICHAS1 REVISTAS'!$A$2:$E$88,4,)</f>
        <v>MARZO 1989</v>
      </c>
      <c r="G268" s="4" t="str">
        <f>VLOOKUP($D268,'FICHAS1 REVISTAS'!$A$2:$E$88,5,)</f>
        <v>L-21</v>
      </c>
    </row>
    <row r="269" spans="1:7" x14ac:dyDescent="0.2">
      <c r="A269">
        <f t="shared" si="14"/>
        <v>268</v>
      </c>
      <c r="B269" t="str">
        <f>'FICHAS1 RAW'!A270</f>
        <v xml:space="preserve"> 45!DIMISION FORZADA DE UN PLAGIARIO </v>
      </c>
      <c r="C269" t="str">
        <f t="shared" si="12"/>
        <v xml:space="preserve">DIMISION FORZADA DE UN PLAGIARIO </v>
      </c>
      <c r="D269">
        <f t="shared" si="13"/>
        <v>45</v>
      </c>
      <c r="E269" s="4" t="str">
        <f>VLOOKUP($D269,'FICHAS1 REVISTAS'!$A$2:$E$88,3,)</f>
        <v>JANO</v>
      </c>
      <c r="F269" s="4" t="str">
        <f>VLOOKUP($D269,'FICHAS1 REVISTAS'!$A$2:$E$88,4,)</f>
        <v>MARZO 1989</v>
      </c>
      <c r="G269" s="4" t="str">
        <f>VLOOKUP($D269,'FICHAS1 REVISTAS'!$A$2:$E$88,5,)</f>
        <v>L-21</v>
      </c>
    </row>
    <row r="270" spans="1:7" x14ac:dyDescent="0.2">
      <c r="A270">
        <f t="shared" si="14"/>
        <v>269</v>
      </c>
      <c r="B270" t="str">
        <f>'FICHAS1 RAW'!A271</f>
        <v xml:space="preserve"> 45!READAPTACION DESPUES DEL INFARTO DE MIOCARDIO </v>
      </c>
      <c r="C270" t="str">
        <f t="shared" si="12"/>
        <v xml:space="preserve">READAPTACION DESPUES DEL INFARTO DE MIOCARDIO </v>
      </c>
      <c r="D270">
        <f t="shared" si="13"/>
        <v>45</v>
      </c>
      <c r="E270" s="4" t="str">
        <f>VLOOKUP($D270,'FICHAS1 REVISTAS'!$A$2:$E$88,3,)</f>
        <v>JANO</v>
      </c>
      <c r="F270" s="4" t="str">
        <f>VLOOKUP($D270,'FICHAS1 REVISTAS'!$A$2:$E$88,4,)</f>
        <v>MARZO 1989</v>
      </c>
      <c r="G270" s="4" t="str">
        <f>VLOOKUP($D270,'FICHAS1 REVISTAS'!$A$2:$E$88,5,)</f>
        <v>L-21</v>
      </c>
    </row>
    <row r="271" spans="1:7" x14ac:dyDescent="0.2">
      <c r="A271">
        <f t="shared" si="14"/>
        <v>270</v>
      </c>
      <c r="B271" t="str">
        <f>'FICHAS1 RAW'!A272</f>
        <v xml:space="preserve"> 45!EXTRA´EZAS: IRIS Y MUELAS </v>
      </c>
      <c r="C271" t="str">
        <f t="shared" si="12"/>
        <v xml:space="preserve">EXTRA´EZAS: IRIS Y MUELAS </v>
      </c>
      <c r="D271">
        <f t="shared" si="13"/>
        <v>45</v>
      </c>
      <c r="E271" s="4" t="str">
        <f>VLOOKUP($D271,'FICHAS1 REVISTAS'!$A$2:$E$88,3,)</f>
        <v>JANO</v>
      </c>
      <c r="F271" s="4" t="str">
        <f>VLOOKUP($D271,'FICHAS1 REVISTAS'!$A$2:$E$88,4,)</f>
        <v>MARZO 1989</v>
      </c>
      <c r="G271" s="4" t="str">
        <f>VLOOKUP($D271,'FICHAS1 REVISTAS'!$A$2:$E$88,5,)</f>
        <v>L-21</v>
      </c>
    </row>
    <row r="272" spans="1:7" x14ac:dyDescent="0.2">
      <c r="A272">
        <f t="shared" si="14"/>
        <v>271</v>
      </c>
      <c r="B272" t="str">
        <f>'FICHAS1 RAW'!A273</f>
        <v xml:space="preserve"> 45!EL 50% ES SIMPLEMENTE UN EJEMPLO (Tabaco) </v>
      </c>
      <c r="C272" t="str">
        <f t="shared" si="12"/>
        <v xml:space="preserve">EL 50% ES SIMPLEMENTE UN EJEMPLO (Tabaco) </v>
      </c>
      <c r="D272">
        <f t="shared" si="13"/>
        <v>45</v>
      </c>
      <c r="E272" s="4" t="str">
        <f>VLOOKUP($D272,'FICHAS1 REVISTAS'!$A$2:$E$88,3,)</f>
        <v>JANO</v>
      </c>
      <c r="F272" s="4" t="str">
        <f>VLOOKUP($D272,'FICHAS1 REVISTAS'!$A$2:$E$88,4,)</f>
        <v>MARZO 1989</v>
      </c>
      <c r="G272" s="4" t="str">
        <f>VLOOKUP($D272,'FICHAS1 REVISTAS'!$A$2:$E$88,5,)</f>
        <v>L-21</v>
      </c>
    </row>
    <row r="273" spans="1:7" x14ac:dyDescent="0.2">
      <c r="A273">
        <f t="shared" si="14"/>
        <v>272</v>
      </c>
      <c r="B273" t="str">
        <f>'FICHAS1 RAW'!A274</f>
        <v xml:space="preserve"> </v>
      </c>
      <c r="C273" t="str">
        <f t="shared" si="12"/>
        <v>NULL</v>
      </c>
      <c r="D273">
        <f t="shared" si="13"/>
        <v>0</v>
      </c>
      <c r="E273" s="4" t="e">
        <f>VLOOKUP($D273,'FICHAS1 REVISTAS'!$A$2:$E$88,3,)</f>
        <v>#N/A</v>
      </c>
      <c r="F273" s="4" t="e">
        <f>VLOOKUP($D273,'FICHAS1 REVISTAS'!$A$2:$E$88,4,)</f>
        <v>#N/A</v>
      </c>
      <c r="G273" s="4" t="e">
        <f>VLOOKUP($D273,'FICHAS1 REVISTAS'!$A$2:$E$88,5,)</f>
        <v>#N/A</v>
      </c>
    </row>
    <row r="274" spans="1:7" x14ac:dyDescent="0.2">
      <c r="A274">
        <f t="shared" si="14"/>
        <v>273</v>
      </c>
      <c r="B274" t="str">
        <f>'FICHAS1 RAW'!A275</f>
        <v xml:space="preserve"> 45!HISTORIA DE LAS DROGAS: </v>
      </c>
      <c r="C274" t="str">
        <f t="shared" si="12"/>
        <v xml:space="preserve">HISTORIA DE LAS DROGAS: </v>
      </c>
      <c r="D274">
        <f t="shared" si="13"/>
        <v>45</v>
      </c>
      <c r="E274" s="4" t="str">
        <f>VLOOKUP($D274,'FICHAS1 REVISTAS'!$A$2:$E$88,3,)</f>
        <v>JANO</v>
      </c>
      <c r="F274" s="4" t="str">
        <f>VLOOKUP($D274,'FICHAS1 REVISTAS'!$A$2:$E$88,4,)</f>
        <v>MARZO 1989</v>
      </c>
      <c r="G274" s="4" t="str">
        <f>VLOOKUP($D274,'FICHAS1 REVISTAS'!$A$2:$E$88,5,)</f>
        <v>L-21</v>
      </c>
    </row>
    <row r="275" spans="1:7" x14ac:dyDescent="0.2">
      <c r="A275">
        <f t="shared" si="14"/>
        <v>274</v>
      </c>
      <c r="B275" t="str">
        <f>'FICHAS1 RAW'!A276</f>
        <v xml:space="preserve"> 45!LA DIFUSION DE LAS DROGAS EN EL MUNDO MODERNO </v>
      </c>
      <c r="C275" t="str">
        <f t="shared" si="12"/>
        <v xml:space="preserve">LA DIFUSION DE LAS DROGAS EN EL MUNDO MODERNO </v>
      </c>
      <c r="D275">
        <f t="shared" si="13"/>
        <v>45</v>
      </c>
      <c r="E275" s="4" t="str">
        <f>VLOOKUP($D275,'FICHAS1 REVISTAS'!$A$2:$E$88,3,)</f>
        <v>JANO</v>
      </c>
      <c r="F275" s="4" t="str">
        <f>VLOOKUP($D275,'FICHAS1 REVISTAS'!$A$2:$E$88,4,)</f>
        <v>MARZO 1989</v>
      </c>
      <c r="G275" s="4" t="str">
        <f>VLOOKUP($D275,'FICHAS1 REVISTAS'!$A$2:$E$88,5,)</f>
        <v>L-21</v>
      </c>
    </row>
    <row r="276" spans="1:7" x14ac:dyDescent="0.2">
      <c r="A276">
        <f t="shared" si="14"/>
        <v>275</v>
      </c>
      <c r="B276" t="str">
        <f>'FICHAS1 RAW'!A277</f>
        <v xml:space="preserve"> 45!EL SIGNIFICADO DEL ALCOHOIL EN EL SIGLO XIX </v>
      </c>
      <c r="C276" t="str">
        <f t="shared" si="12"/>
        <v xml:space="preserve">EL SIGNIFICADO DEL ALCOHOIL EN EL SIGLO XIX </v>
      </c>
      <c r="D276">
        <f t="shared" si="13"/>
        <v>45</v>
      </c>
      <c r="E276" s="4" t="str">
        <f>VLOOKUP($D276,'FICHAS1 REVISTAS'!$A$2:$E$88,3,)</f>
        <v>JANO</v>
      </c>
      <c r="F276" s="4" t="str">
        <f>VLOOKUP($D276,'FICHAS1 REVISTAS'!$A$2:$E$88,4,)</f>
        <v>MARZO 1989</v>
      </c>
      <c r="G276" s="4" t="str">
        <f>VLOOKUP($D276,'FICHAS1 REVISTAS'!$A$2:$E$88,5,)</f>
        <v>L-21</v>
      </c>
    </row>
    <row r="277" spans="1:7" x14ac:dyDescent="0.2">
      <c r="A277">
        <f t="shared" si="14"/>
        <v>276</v>
      </c>
      <c r="B277" t="str">
        <f>'FICHAS1 RAW'!A278</f>
        <v xml:space="preserve"> 45!MORFINISMO Y COCAINISMO. LA CONSOLIDACION DE LA DROGADICCION COMO ENFERMEDADY DELITO EN EL SIGLO XIX </v>
      </c>
      <c r="C277" t="str">
        <f t="shared" si="12"/>
        <v xml:space="preserve">MORFINISMO Y COCAINISMO. LA CONSOLIDACION DE LA DROGADICCION COMO ENFERMEDADY DELITO EN EL SIGLO XIX </v>
      </c>
      <c r="D277">
        <f t="shared" si="13"/>
        <v>45</v>
      </c>
      <c r="E277" s="4" t="str">
        <f>VLOOKUP($D277,'FICHAS1 REVISTAS'!$A$2:$E$88,3,)</f>
        <v>JANO</v>
      </c>
      <c r="F277" s="4" t="str">
        <f>VLOOKUP($D277,'FICHAS1 REVISTAS'!$A$2:$E$88,4,)</f>
        <v>MARZO 1989</v>
      </c>
      <c r="G277" s="4" t="str">
        <f>VLOOKUP($D277,'FICHAS1 REVISTAS'!$A$2:$E$88,5,)</f>
        <v>L-21</v>
      </c>
    </row>
    <row r="278" spans="1:7" x14ac:dyDescent="0.2">
      <c r="A278">
        <f t="shared" si="14"/>
        <v>277</v>
      </c>
      <c r="B278" t="str">
        <f>'FICHAS1 RAW'!A279</f>
        <v xml:space="preserve"> 45!LA CONFIGURACION DEL PROBLEMA DE LAS DROGAS EN EL SIGLO XX </v>
      </c>
      <c r="C278" t="str">
        <f t="shared" si="12"/>
        <v xml:space="preserve">LA CONFIGURACION DEL PROBLEMA DE LAS DROGAS EN EL SIGLO XX </v>
      </c>
      <c r="D278">
        <f t="shared" si="13"/>
        <v>45</v>
      </c>
      <c r="E278" s="4" t="str">
        <f>VLOOKUP($D278,'FICHAS1 REVISTAS'!$A$2:$E$88,3,)</f>
        <v>JANO</v>
      </c>
      <c r="F278" s="4" t="str">
        <f>VLOOKUP($D278,'FICHAS1 REVISTAS'!$A$2:$E$88,4,)</f>
        <v>MARZO 1989</v>
      </c>
      <c r="G278" s="4" t="str">
        <f>VLOOKUP($D278,'FICHAS1 REVISTAS'!$A$2:$E$88,5,)</f>
        <v>L-21</v>
      </c>
    </row>
    <row r="279" spans="1:7" x14ac:dyDescent="0.2">
      <c r="A279">
        <f t="shared" si="14"/>
        <v>278</v>
      </c>
      <c r="B279" t="str">
        <f>'FICHAS1 RAW'!A280</f>
        <v xml:space="preserve"> 45!LA MUERTE MISTERIOSA DE MISS TODD </v>
      </c>
      <c r="C279" t="str">
        <f t="shared" si="12"/>
        <v xml:space="preserve">LA MUERTE MISTERIOSA DE MISS TODD </v>
      </c>
      <c r="D279">
        <f t="shared" si="13"/>
        <v>45</v>
      </c>
      <c r="E279" s="4" t="str">
        <f>VLOOKUP($D279,'FICHAS1 REVISTAS'!$A$2:$E$88,3,)</f>
        <v>JANO</v>
      </c>
      <c r="F279" s="4" t="str">
        <f>VLOOKUP($D279,'FICHAS1 REVISTAS'!$A$2:$E$88,4,)</f>
        <v>MARZO 1989</v>
      </c>
      <c r="G279" s="4" t="str">
        <f>VLOOKUP($D279,'FICHAS1 REVISTAS'!$A$2:$E$88,5,)</f>
        <v>L-21</v>
      </c>
    </row>
    <row r="280" spans="1:7" x14ac:dyDescent="0.2">
      <c r="A280">
        <f t="shared" si="14"/>
        <v>279</v>
      </c>
      <c r="B280" t="str">
        <f>'FICHAS1 RAW'!A281</f>
        <v xml:space="preserve"> </v>
      </c>
      <c r="C280" t="str">
        <f t="shared" si="12"/>
        <v>NULL</v>
      </c>
      <c r="D280">
        <f t="shared" si="13"/>
        <v>0</v>
      </c>
      <c r="E280" s="4" t="e">
        <f>VLOOKUP($D280,'FICHAS1 REVISTAS'!$A$2:$E$88,3,)</f>
        <v>#N/A</v>
      </c>
      <c r="F280" s="4" t="e">
        <f>VLOOKUP($D280,'FICHAS1 REVISTAS'!$A$2:$E$88,4,)</f>
        <v>#N/A</v>
      </c>
      <c r="G280" s="4" t="e">
        <f>VLOOKUP($D280,'FICHAS1 REVISTAS'!$A$2:$E$88,5,)</f>
        <v>#N/A</v>
      </c>
    </row>
    <row r="281" spans="1:7" x14ac:dyDescent="0.2">
      <c r="A281">
        <f t="shared" si="14"/>
        <v>280</v>
      </c>
      <c r="B281" t="str">
        <f>'FICHAS1 RAW'!A282</f>
        <v xml:space="preserve"> </v>
      </c>
      <c r="C281" t="str">
        <f t="shared" si="12"/>
        <v>NULL</v>
      </c>
      <c r="D281">
        <f t="shared" si="13"/>
        <v>0</v>
      </c>
      <c r="E281" s="4" t="e">
        <f>VLOOKUP($D281,'FICHAS1 REVISTAS'!$A$2:$E$88,3,)</f>
        <v>#N/A</v>
      </c>
      <c r="F281" s="4" t="e">
        <f>VLOOKUP($D281,'FICHAS1 REVISTAS'!$A$2:$E$88,4,)</f>
        <v>#N/A</v>
      </c>
      <c r="G281" s="4" t="e">
        <f>VLOOKUP($D281,'FICHAS1 REVISTAS'!$A$2:$E$88,5,)</f>
        <v>#N/A</v>
      </c>
    </row>
    <row r="282" spans="1:7" x14ac:dyDescent="0.2">
      <c r="A282">
        <f t="shared" si="14"/>
        <v>281</v>
      </c>
      <c r="B282" t="str">
        <f>'FICHAS1 RAW'!A283</f>
        <v xml:space="preserve"> 47!ABSORCION INTESTINAL </v>
      </c>
      <c r="C282" t="str">
        <f t="shared" si="12"/>
        <v xml:space="preserve">ABSORCION INTESTINAL </v>
      </c>
      <c r="D282">
        <f t="shared" si="13"/>
        <v>47</v>
      </c>
      <c r="E282" s="4" t="str">
        <f>VLOOKUP($D282,'FICHAS1 REVISTAS'!$A$2:$E$88,3,)</f>
        <v>JANO</v>
      </c>
      <c r="F282" s="4" t="str">
        <f>VLOOKUP($D282,'FICHAS1 REVISTAS'!$A$2:$E$88,4,)</f>
        <v>MARZO 1989</v>
      </c>
      <c r="G282" s="4" t="str">
        <f>VLOOKUP($D282,'FICHAS1 REVISTAS'!$A$2:$E$88,5,)</f>
        <v>L-22</v>
      </c>
    </row>
    <row r="283" spans="1:7" x14ac:dyDescent="0.2">
      <c r="A283">
        <f t="shared" si="14"/>
        <v>282</v>
      </c>
      <c r="B283" t="str">
        <f>'FICHAS1 RAW'!A284</f>
        <v xml:space="preserve"> 47!INFORME SOBRE LA LEPRA EN LA AUTONOMIA ANDALUZA </v>
      </c>
      <c r="C283" t="str">
        <f t="shared" si="12"/>
        <v xml:space="preserve">INFORME SOBRE LA LEPRA EN LA AUTONOMIA ANDALUZA </v>
      </c>
      <c r="D283">
        <f t="shared" si="13"/>
        <v>47</v>
      </c>
      <c r="E283" s="4" t="str">
        <f>VLOOKUP($D283,'FICHAS1 REVISTAS'!$A$2:$E$88,3,)</f>
        <v>JANO</v>
      </c>
      <c r="F283" s="4" t="str">
        <f>VLOOKUP($D283,'FICHAS1 REVISTAS'!$A$2:$E$88,4,)</f>
        <v>MARZO 1989</v>
      </c>
      <c r="G283" s="4" t="str">
        <f>VLOOKUP($D283,'FICHAS1 REVISTAS'!$A$2:$E$88,5,)</f>
        <v>L-22</v>
      </c>
    </row>
    <row r="284" spans="1:7" x14ac:dyDescent="0.2">
      <c r="A284">
        <f t="shared" si="14"/>
        <v>283</v>
      </c>
      <c r="B284" t="str">
        <f>'FICHAS1 RAW'!A285</f>
        <v xml:space="preserve"> 47!REGULACION  LIPIDICA Y REDUCCION DEL RIESGO DE CARDIOPATIA CORONARIA </v>
      </c>
      <c r="C284" t="str">
        <f t="shared" si="12"/>
        <v xml:space="preserve">REGULACION  LIPIDICA Y REDUCCION DEL RIESGO DE CARDIOPATIA CORONARIA </v>
      </c>
      <c r="D284">
        <f t="shared" si="13"/>
        <v>47</v>
      </c>
      <c r="E284" s="4" t="str">
        <f>VLOOKUP($D284,'FICHAS1 REVISTAS'!$A$2:$E$88,3,)</f>
        <v>JANO</v>
      </c>
      <c r="F284" s="4" t="str">
        <f>VLOOKUP($D284,'FICHAS1 REVISTAS'!$A$2:$E$88,4,)</f>
        <v>MARZO 1989</v>
      </c>
      <c r="G284" s="4" t="str">
        <f>VLOOKUP($D284,'FICHAS1 REVISTAS'!$A$2:$E$88,5,)</f>
        <v>L-22</v>
      </c>
    </row>
    <row r="285" spans="1:7" x14ac:dyDescent="0.2">
      <c r="A285">
        <f t="shared" si="14"/>
        <v>284</v>
      </c>
      <c r="B285" t="str">
        <f>'FICHAS1 RAW'!A286</f>
        <v xml:space="preserve"> 47!SINDROMES DE MALABSORCION </v>
      </c>
      <c r="C285" t="str">
        <f t="shared" si="12"/>
        <v xml:space="preserve">SINDROMES DE MALABSORCION </v>
      </c>
      <c r="D285">
        <f t="shared" si="13"/>
        <v>47</v>
      </c>
      <c r="E285" s="4" t="str">
        <f>VLOOKUP($D285,'FICHAS1 REVISTAS'!$A$2:$E$88,3,)</f>
        <v>JANO</v>
      </c>
      <c r="F285" s="4" t="str">
        <f>VLOOKUP($D285,'FICHAS1 REVISTAS'!$A$2:$E$88,4,)</f>
        <v>MARZO 1989</v>
      </c>
      <c r="G285" s="4" t="str">
        <f>VLOOKUP($D285,'FICHAS1 REVISTAS'!$A$2:$E$88,5,)</f>
        <v>L-22</v>
      </c>
    </row>
    <row r="286" spans="1:7" x14ac:dyDescent="0.2">
      <c r="A286">
        <f t="shared" si="14"/>
        <v>285</v>
      </c>
      <c r="B286" t="str">
        <f>'FICHAS1 RAW'!A287</f>
        <v xml:space="preserve"> 47!DIAGNOSTICO RADIOLOGICO DEL SINDROME DE MALABSORCION </v>
      </c>
      <c r="C286" t="str">
        <f t="shared" si="12"/>
        <v xml:space="preserve">DIAGNOSTICO RADIOLOGICO DEL SINDROME DE MALABSORCION </v>
      </c>
      <c r="D286">
        <f t="shared" si="13"/>
        <v>47</v>
      </c>
      <c r="E286" s="4" t="str">
        <f>VLOOKUP($D286,'FICHAS1 REVISTAS'!$A$2:$E$88,3,)</f>
        <v>JANO</v>
      </c>
      <c r="F286" s="4" t="str">
        <f>VLOOKUP($D286,'FICHAS1 REVISTAS'!$A$2:$E$88,4,)</f>
        <v>MARZO 1989</v>
      </c>
      <c r="G286" s="4" t="str">
        <f>VLOOKUP($D286,'FICHAS1 REVISTAS'!$A$2:$E$88,5,)</f>
        <v>L-22</v>
      </c>
    </row>
    <row r="287" spans="1:7" x14ac:dyDescent="0.2">
      <c r="A287">
        <f t="shared" si="14"/>
        <v>286</v>
      </c>
      <c r="B287" t="str">
        <f>'FICHAS1 RAW'!A288</f>
        <v xml:space="preserve"> 47!MALABSORCION POR SOBRECRECIMIENTO BACTERIANO </v>
      </c>
      <c r="C287" t="str">
        <f t="shared" si="12"/>
        <v xml:space="preserve">MALABSORCION POR SOBRECRECIMIENTO BACTERIANO </v>
      </c>
      <c r="D287">
        <f t="shared" si="13"/>
        <v>47</v>
      </c>
      <c r="E287" s="4" t="str">
        <f>VLOOKUP($D287,'FICHAS1 REVISTAS'!$A$2:$E$88,3,)</f>
        <v>JANO</v>
      </c>
      <c r="F287" s="4" t="str">
        <f>VLOOKUP($D287,'FICHAS1 REVISTAS'!$A$2:$E$88,4,)</f>
        <v>MARZO 1989</v>
      </c>
      <c r="G287" s="4" t="str">
        <f>VLOOKUP($D287,'FICHAS1 REVISTAS'!$A$2:$E$88,5,)</f>
        <v>L-22</v>
      </c>
    </row>
    <row r="288" spans="1:7" x14ac:dyDescent="0.2">
      <c r="A288">
        <f t="shared" si="14"/>
        <v>287</v>
      </c>
      <c r="B288" t="str">
        <f>'FICHAS1 RAW'!A289</f>
        <v xml:space="preserve"> 47!LINFOMA INTESTINAL </v>
      </c>
      <c r="C288" t="str">
        <f t="shared" si="12"/>
        <v xml:space="preserve">LINFOMA INTESTINAL </v>
      </c>
      <c r="D288">
        <f t="shared" si="13"/>
        <v>47</v>
      </c>
      <c r="E288" s="4" t="str">
        <f>VLOOKUP($D288,'FICHAS1 REVISTAS'!$A$2:$E$88,3,)</f>
        <v>JANO</v>
      </c>
      <c r="F288" s="4" t="str">
        <f>VLOOKUP($D288,'FICHAS1 REVISTAS'!$A$2:$E$88,4,)</f>
        <v>MARZO 1989</v>
      </c>
      <c r="G288" s="4" t="str">
        <f>VLOOKUP($D288,'FICHAS1 REVISTAS'!$A$2:$E$88,5,)</f>
        <v>L-22</v>
      </c>
    </row>
    <row r="289" spans="1:7" x14ac:dyDescent="0.2">
      <c r="A289">
        <f t="shared" si="14"/>
        <v>288</v>
      </c>
      <c r="B289" t="str">
        <f>'FICHAS1 RAW'!A290</f>
        <v xml:space="preserve"> 47!ENFERMEDAD CELIACA </v>
      </c>
      <c r="C289" t="str">
        <f t="shared" si="12"/>
        <v xml:space="preserve">ENFERMEDAD CELIACA </v>
      </c>
      <c r="D289">
        <f t="shared" si="13"/>
        <v>47</v>
      </c>
      <c r="E289" s="4" t="str">
        <f>VLOOKUP($D289,'FICHAS1 REVISTAS'!$A$2:$E$88,3,)</f>
        <v>JANO</v>
      </c>
      <c r="F289" s="4" t="str">
        <f>VLOOKUP($D289,'FICHAS1 REVISTAS'!$A$2:$E$88,4,)</f>
        <v>MARZO 1989</v>
      </c>
      <c r="G289" s="4" t="str">
        <f>VLOOKUP($D289,'FICHAS1 REVISTAS'!$A$2:$E$88,5,)</f>
        <v>L-22</v>
      </c>
    </row>
    <row r="290" spans="1:7" x14ac:dyDescent="0.2">
      <c r="A290">
        <f t="shared" si="14"/>
        <v>289</v>
      </c>
      <c r="B290" t="str">
        <f>'FICHAS1 RAW'!A291</f>
        <v xml:space="preserve"> 48!DIETETICA Y NUTRICION </v>
      </c>
      <c r="C290" t="str">
        <f t="shared" si="12"/>
        <v xml:space="preserve">DIETETICA Y NUTRICION </v>
      </c>
      <c r="D290">
        <f t="shared" si="13"/>
        <v>48</v>
      </c>
      <c r="E290" s="4" t="str">
        <f>VLOOKUP($D290,'FICHAS1 REVISTAS'!$A$2:$E$88,3,)</f>
        <v>JANO</v>
      </c>
      <c r="F290" s="4" t="str">
        <f>VLOOKUP($D290,'FICHAS1 REVISTAS'!$A$2:$E$88,4,)</f>
        <v>FEBRERO 1989</v>
      </c>
      <c r="G290" s="4" t="str">
        <f>VLOOKUP($D290,'FICHAS1 REVISTAS'!$A$2:$E$88,5,)</f>
        <v>L-23</v>
      </c>
    </row>
    <row r="291" spans="1:7" x14ac:dyDescent="0.2">
      <c r="A291">
        <f t="shared" si="14"/>
        <v>290</v>
      </c>
      <c r="B291" t="str">
        <f>'FICHAS1 RAW'!A292</f>
        <v xml:space="preserve"> 48!INTOXICACIONES ALIMENTARIAS DE ORIGEN BACTERIANO </v>
      </c>
      <c r="C291" t="str">
        <f t="shared" si="12"/>
        <v xml:space="preserve">INTOXICACIONES ALIMENTARIAS DE ORIGEN BACTERIANO </v>
      </c>
      <c r="D291">
        <f t="shared" si="13"/>
        <v>48</v>
      </c>
      <c r="E291" s="4" t="str">
        <f>VLOOKUP($D291,'FICHAS1 REVISTAS'!$A$2:$E$88,3,)</f>
        <v>JANO</v>
      </c>
      <c r="F291" s="4" t="str">
        <f>VLOOKUP($D291,'FICHAS1 REVISTAS'!$A$2:$E$88,4,)</f>
        <v>FEBRERO 1989</v>
      </c>
      <c r="G291" s="4" t="str">
        <f>VLOOKUP($D291,'FICHAS1 REVISTAS'!$A$2:$E$88,5,)</f>
        <v>L-23</v>
      </c>
    </row>
    <row r="292" spans="1:7" x14ac:dyDescent="0.2">
      <c r="A292">
        <f t="shared" si="14"/>
        <v>291</v>
      </c>
      <c r="B292" t="str">
        <f>'FICHAS1 RAW'!A293</f>
        <v xml:space="preserve"> 48!FACTORES PSICOLOGICOS,COMPORTAMENTALES Y SOCIOAMBIENTALES RELACIONADOS CON  LA ALIMENTACION </v>
      </c>
      <c r="C292" t="str">
        <f t="shared" si="12"/>
        <v xml:space="preserve">FACTORES PSICOLOGICOS,COMPORTAMENTALES Y SOCIOAMBIENTALES RELACIONADOS CON  LA ALIMENTACION </v>
      </c>
      <c r="D292">
        <f t="shared" si="13"/>
        <v>48</v>
      </c>
      <c r="E292" s="4" t="str">
        <f>VLOOKUP($D292,'FICHAS1 REVISTAS'!$A$2:$E$88,3,)</f>
        <v>JANO</v>
      </c>
      <c r="F292" s="4" t="str">
        <f>VLOOKUP($D292,'FICHAS1 REVISTAS'!$A$2:$E$88,4,)</f>
        <v>FEBRERO 1989</v>
      </c>
      <c r="G292" s="4" t="str">
        <f>VLOOKUP($D292,'FICHAS1 REVISTAS'!$A$2:$E$88,5,)</f>
        <v>L-23</v>
      </c>
    </row>
    <row r="293" spans="1:7" x14ac:dyDescent="0.2">
      <c r="A293">
        <f t="shared" si="14"/>
        <v>292</v>
      </c>
      <c r="B293" t="str">
        <f>'FICHAS1 RAW'!A294</f>
        <v xml:space="preserve"> 48!NUTRICION Y DEPORTE </v>
      </c>
      <c r="C293" t="str">
        <f t="shared" si="12"/>
        <v xml:space="preserve">NUTRICION Y DEPORTE </v>
      </c>
      <c r="D293">
        <f t="shared" si="13"/>
        <v>48</v>
      </c>
      <c r="E293" s="4" t="str">
        <f>VLOOKUP($D293,'FICHAS1 REVISTAS'!$A$2:$E$88,3,)</f>
        <v>JANO</v>
      </c>
      <c r="F293" s="4" t="str">
        <f>VLOOKUP($D293,'FICHAS1 REVISTAS'!$A$2:$E$88,4,)</f>
        <v>FEBRERO 1989</v>
      </c>
      <c r="G293" s="4" t="str">
        <f>VLOOKUP($D293,'FICHAS1 REVISTAS'!$A$2:$E$88,5,)</f>
        <v>L-23</v>
      </c>
    </row>
    <row r="294" spans="1:7" x14ac:dyDescent="0.2">
      <c r="A294">
        <f t="shared" si="14"/>
        <v>293</v>
      </c>
      <c r="B294" t="str">
        <f>'FICHAS1 RAW'!A295</f>
        <v xml:space="preserve"> 48!LA DIETA EN LA ARTERIOSCLEROSIS </v>
      </c>
      <c r="C294" t="str">
        <f t="shared" si="12"/>
        <v xml:space="preserve">LA DIETA EN LA ARTERIOSCLEROSIS </v>
      </c>
      <c r="D294">
        <f t="shared" si="13"/>
        <v>48</v>
      </c>
      <c r="E294" s="4" t="str">
        <f>VLOOKUP($D294,'FICHAS1 REVISTAS'!$A$2:$E$88,3,)</f>
        <v>JANO</v>
      </c>
      <c r="F294" s="4" t="str">
        <f>VLOOKUP($D294,'FICHAS1 REVISTAS'!$A$2:$E$88,4,)</f>
        <v>FEBRERO 1989</v>
      </c>
      <c r="G294" s="4" t="str">
        <f>VLOOKUP($D294,'FICHAS1 REVISTAS'!$A$2:$E$88,5,)</f>
        <v>L-23</v>
      </c>
    </row>
    <row r="295" spans="1:7" x14ac:dyDescent="0.2">
      <c r="A295">
        <f t="shared" si="14"/>
        <v>294</v>
      </c>
      <c r="B295" t="str">
        <f>'FICHAS1 RAW'!A296</f>
        <v xml:space="preserve"> 48!LA DIETA DEL DIABETICO </v>
      </c>
      <c r="C295" t="str">
        <f t="shared" si="12"/>
        <v xml:space="preserve">LA DIETA DEL DIABETICO </v>
      </c>
      <c r="D295">
        <f t="shared" si="13"/>
        <v>48</v>
      </c>
      <c r="E295" s="4" t="str">
        <f>VLOOKUP($D295,'FICHAS1 REVISTAS'!$A$2:$E$88,3,)</f>
        <v>JANO</v>
      </c>
      <c r="F295" s="4" t="str">
        <f>VLOOKUP($D295,'FICHAS1 REVISTAS'!$A$2:$E$88,4,)</f>
        <v>FEBRERO 1989</v>
      </c>
      <c r="G295" s="4" t="str">
        <f>VLOOKUP($D295,'FICHAS1 REVISTAS'!$A$2:$E$88,5,)</f>
        <v>L-23</v>
      </c>
    </row>
    <row r="296" spans="1:7" x14ac:dyDescent="0.2">
      <c r="A296">
        <f t="shared" si="14"/>
        <v>295</v>
      </c>
      <c r="B296" t="str">
        <f>'FICHAS1 RAW'!A297</f>
        <v xml:space="preserve"> 48!NUTRICION PARENTERAL </v>
      </c>
      <c r="C296" t="str">
        <f t="shared" si="12"/>
        <v xml:space="preserve">NUTRICION PARENTERAL </v>
      </c>
      <c r="D296">
        <f t="shared" si="13"/>
        <v>48</v>
      </c>
      <c r="E296" s="4" t="str">
        <f>VLOOKUP($D296,'FICHAS1 REVISTAS'!$A$2:$E$88,3,)</f>
        <v>JANO</v>
      </c>
      <c r="F296" s="4" t="str">
        <f>VLOOKUP($D296,'FICHAS1 REVISTAS'!$A$2:$E$88,4,)</f>
        <v>FEBRERO 1989</v>
      </c>
      <c r="G296" s="4" t="str">
        <f>VLOOKUP($D296,'FICHAS1 REVISTAS'!$A$2:$E$88,5,)</f>
        <v>L-23</v>
      </c>
    </row>
    <row r="297" spans="1:7" x14ac:dyDescent="0.2">
      <c r="A297">
        <f t="shared" si="14"/>
        <v>296</v>
      </c>
      <c r="B297" t="str">
        <f>'FICHAS1 RAW'!A298</f>
        <v xml:space="preserve"> 48!NUTRICION PARENTERAL TOTAL EN PATOLOGIA PANCRATICA </v>
      </c>
      <c r="C297" t="str">
        <f t="shared" si="12"/>
        <v xml:space="preserve">NUTRICION PARENTERAL TOTAL EN PATOLOGIA PANCRATICA </v>
      </c>
      <c r="D297">
        <f t="shared" si="13"/>
        <v>48</v>
      </c>
      <c r="E297" s="4" t="str">
        <f>VLOOKUP($D297,'FICHAS1 REVISTAS'!$A$2:$E$88,3,)</f>
        <v>JANO</v>
      </c>
      <c r="F297" s="4" t="str">
        <f>VLOOKUP($D297,'FICHAS1 REVISTAS'!$A$2:$E$88,4,)</f>
        <v>FEBRERO 1989</v>
      </c>
      <c r="G297" s="4" t="str">
        <f>VLOOKUP($D297,'FICHAS1 REVISTAS'!$A$2:$E$88,5,)</f>
        <v>L-23</v>
      </c>
    </row>
    <row r="298" spans="1:7" x14ac:dyDescent="0.2">
      <c r="A298">
        <f t="shared" si="14"/>
        <v>297</v>
      </c>
      <c r="B298" t="str">
        <f>'FICHAS1 RAW'!A299</f>
        <v xml:space="preserve"> 48!ESTADO NUTRICIONAL, NUTRICION Y FARMACOS: UNA INTERRELACION A CONSIDERAR </v>
      </c>
      <c r="C298" t="str">
        <f t="shared" si="12"/>
        <v xml:space="preserve">ESTADO NUTRICIONAL, NUTRICION Y FARMACOS: UNA INTERRELACION A CONSIDERAR </v>
      </c>
      <c r="D298">
        <f t="shared" si="13"/>
        <v>48</v>
      </c>
      <c r="E298" s="4" t="str">
        <f>VLOOKUP($D298,'FICHAS1 REVISTAS'!$A$2:$E$88,3,)</f>
        <v>JANO</v>
      </c>
      <c r="F298" s="4" t="str">
        <f>VLOOKUP($D298,'FICHAS1 REVISTAS'!$A$2:$E$88,4,)</f>
        <v>FEBRERO 1989</v>
      </c>
      <c r="G298" s="4" t="str">
        <f>VLOOKUP($D298,'FICHAS1 REVISTAS'!$A$2:$E$88,5,)</f>
        <v>L-23</v>
      </c>
    </row>
    <row r="299" spans="1:7" x14ac:dyDescent="0.2">
      <c r="A299">
        <f t="shared" si="14"/>
        <v>298</v>
      </c>
      <c r="B299" t="str">
        <f>'FICHAS1 RAW'!A300</f>
        <v xml:space="preserve"> 53!LA PRACTICA DE LA MEDICINA INTERNA: CONFLICTOS ENTRE VALORES Y REALIDADESS </v>
      </c>
      <c r="C299" t="str">
        <f t="shared" si="12"/>
        <v xml:space="preserve">LA PRACTICA DE LA MEDICINA INTERNA: CONFLICTOS ENTRE VALORES Y REALIDADESS </v>
      </c>
      <c r="D299">
        <f t="shared" si="13"/>
        <v>53</v>
      </c>
      <c r="E299" s="4" t="str">
        <f>VLOOKUP($D299,'FICHAS1 REVISTAS'!$A$2:$E$88,3,)</f>
        <v>HOSPITAL PRACTICE</v>
      </c>
      <c r="F299" s="4" t="str">
        <f>VLOOKUP($D299,'FICHAS1 REVISTAS'!$A$2:$E$88,4,)</f>
        <v>MARZO 1989</v>
      </c>
      <c r="G299" s="4" t="str">
        <f>VLOOKUP($D299,'FICHAS1 REVISTAS'!$A$2:$E$88,5,)</f>
        <v>A-0</v>
      </c>
    </row>
    <row r="300" spans="1:7" x14ac:dyDescent="0.2">
      <c r="A300">
        <f t="shared" si="14"/>
        <v>299</v>
      </c>
      <c r="B300" t="str">
        <f>'FICHAS1 RAW'!A301</f>
        <v xml:space="preserve"> 52!TRATAMIENTO FARMACOLOGICO DE LAS ARRITMIAS </v>
      </c>
      <c r="C300" t="str">
        <f t="shared" si="12"/>
        <v xml:space="preserve">TRATAMIENTO FARMACOLOGICO DE LAS ARRITMIAS </v>
      </c>
      <c r="D300">
        <f t="shared" si="13"/>
        <v>52</v>
      </c>
      <c r="E300" s="4" t="str">
        <f>VLOOKUP($D300,'FICHAS1 REVISTAS'!$A$2:$E$88,3,)</f>
        <v xml:space="preserve">HOSPITAL PRACTICE </v>
      </c>
      <c r="F300" s="4" t="str">
        <f>VLOOKUP($D300,'FICHAS1 REVISTAS'!$A$2:$E$88,4,)</f>
        <v>MARZO 1989</v>
      </c>
      <c r="G300" s="4" t="str">
        <f>VLOOKUP($D300,'FICHAS1 REVISTAS'!$A$2:$E$88,5,)</f>
        <v>A-0</v>
      </c>
    </row>
    <row r="301" spans="1:7" x14ac:dyDescent="0.2">
      <c r="A301">
        <f t="shared" si="14"/>
        <v>300</v>
      </c>
      <c r="B301" t="str">
        <f>'FICHAS1 RAW'!A302</f>
        <v xml:space="preserve"> 52!INCONTINENCIA Y BACTERIURIA </v>
      </c>
      <c r="C301" t="str">
        <f t="shared" si="12"/>
        <v xml:space="preserve">INCONTINENCIA Y BACTERIURIA </v>
      </c>
      <c r="D301">
        <f t="shared" si="13"/>
        <v>52</v>
      </c>
      <c r="E301" s="4" t="str">
        <f>VLOOKUP($D301,'FICHAS1 REVISTAS'!$A$2:$E$88,3,)</f>
        <v xml:space="preserve">HOSPITAL PRACTICE </v>
      </c>
      <c r="F301" s="4" t="str">
        <f>VLOOKUP($D301,'FICHAS1 REVISTAS'!$A$2:$E$88,4,)</f>
        <v>MARZO 1989</v>
      </c>
      <c r="G301" s="4" t="str">
        <f>VLOOKUP($D301,'FICHAS1 REVISTAS'!$A$2:$E$88,5,)</f>
        <v>A-0</v>
      </c>
    </row>
    <row r="302" spans="1:7" x14ac:dyDescent="0.2">
      <c r="A302">
        <f t="shared" si="14"/>
        <v>301</v>
      </c>
      <c r="B302" t="str">
        <f>'FICHAS1 RAW'!A303</f>
        <v xml:space="preserve"> 52!EL LUPUS COMO ENFERMEDAD RENAL </v>
      </c>
      <c r="C302" t="str">
        <f t="shared" si="12"/>
        <v xml:space="preserve">EL LUPUS COMO ENFERMEDAD RENAL </v>
      </c>
      <c r="D302">
        <f t="shared" si="13"/>
        <v>52</v>
      </c>
      <c r="E302" s="4" t="str">
        <f>VLOOKUP($D302,'FICHAS1 REVISTAS'!$A$2:$E$88,3,)</f>
        <v xml:space="preserve">HOSPITAL PRACTICE </v>
      </c>
      <c r="F302" s="4" t="str">
        <f>VLOOKUP($D302,'FICHAS1 REVISTAS'!$A$2:$E$88,4,)</f>
        <v>MARZO 1989</v>
      </c>
      <c r="G302" s="4" t="str">
        <f>VLOOKUP($D302,'FICHAS1 REVISTAS'!$A$2:$E$88,5,)</f>
        <v>A-0</v>
      </c>
    </row>
    <row r="303" spans="1:7" x14ac:dyDescent="0.2">
      <c r="A303">
        <f t="shared" si="14"/>
        <v>302</v>
      </c>
      <c r="B303" t="str">
        <f>'FICHAS1 RAW'!A304</f>
        <v xml:space="preserve"> 52!PRO-OPIOMELANOCORTINA Y HOMEOSTASIS DE LA CONDUCTA </v>
      </c>
      <c r="C303" t="str">
        <f t="shared" si="12"/>
        <v xml:space="preserve">PRO-OPIOMELANOCORTINA Y HOMEOSTASIS DE LA CONDUCTA </v>
      </c>
      <c r="D303">
        <f t="shared" si="13"/>
        <v>52</v>
      </c>
      <c r="E303" s="4" t="str">
        <f>VLOOKUP($D303,'FICHAS1 REVISTAS'!$A$2:$E$88,3,)</f>
        <v xml:space="preserve">HOSPITAL PRACTICE </v>
      </c>
      <c r="F303" s="4" t="str">
        <f>VLOOKUP($D303,'FICHAS1 REVISTAS'!$A$2:$E$88,4,)</f>
        <v>MARZO 1989</v>
      </c>
      <c r="G303" s="4" t="str">
        <f>VLOOKUP($D303,'FICHAS1 REVISTAS'!$A$2:$E$88,5,)</f>
        <v>A-0</v>
      </c>
    </row>
    <row r="304" spans="1:7" x14ac:dyDescent="0.2">
      <c r="A304">
        <f t="shared" si="14"/>
        <v>303</v>
      </c>
      <c r="B304" t="str">
        <f>'FICHAS1 RAW'!A305</f>
        <v xml:space="preserve"> 52!DEFICIT DE CRH EN LA ENFERMEDAD DE ALZHEIMER Y EN OTRAS ENFERMEDADES        NEUROLOGICAS </v>
      </c>
      <c r="C304" t="str">
        <f t="shared" si="12"/>
        <v xml:space="preserve">DEFICIT DE CRH EN LA ENFERMEDAD DE ALZHEIMER Y EN OTRAS ENFERMEDADES        NEUROLOGICAS </v>
      </c>
      <c r="D304">
        <f t="shared" si="13"/>
        <v>52</v>
      </c>
      <c r="E304" s="4" t="str">
        <f>VLOOKUP($D304,'FICHAS1 REVISTAS'!$A$2:$E$88,3,)</f>
        <v xml:space="preserve">HOSPITAL PRACTICE </v>
      </c>
      <c r="F304" s="4" t="str">
        <f>VLOOKUP($D304,'FICHAS1 REVISTAS'!$A$2:$E$88,4,)</f>
        <v>MARZO 1989</v>
      </c>
      <c r="G304" s="4" t="str">
        <f>VLOOKUP($D304,'FICHAS1 REVISTAS'!$A$2:$E$88,5,)</f>
        <v>A-0</v>
      </c>
    </row>
    <row r="305" spans="1:7" x14ac:dyDescent="0.2">
      <c r="A305">
        <f t="shared" si="14"/>
        <v>304</v>
      </c>
      <c r="B305" t="str">
        <f>'FICHAS1 RAW'!A306</f>
        <v xml:space="preserve"> 52!NEUMONIA NOSOCOMIAL:INFLUENCIA DE LA COLONIZACION BACTERIANA DE LA CAVIDAD  GASTRICA </v>
      </c>
      <c r="C305" t="str">
        <f t="shared" si="12"/>
        <v xml:space="preserve">NEUMONIA NOSOCOMIAL:INFLUENCIA DE LA COLONIZACION BACTERIANA DE LA CAVIDAD  GASTRICA </v>
      </c>
      <c r="D305">
        <f t="shared" si="13"/>
        <v>52</v>
      </c>
      <c r="E305" s="4" t="str">
        <f>VLOOKUP($D305,'FICHAS1 REVISTAS'!$A$2:$E$88,3,)</f>
        <v xml:space="preserve">HOSPITAL PRACTICE </v>
      </c>
      <c r="F305" s="4" t="str">
        <f>VLOOKUP($D305,'FICHAS1 REVISTAS'!$A$2:$E$88,4,)</f>
        <v>MARZO 1989</v>
      </c>
      <c r="G305" s="4" t="str">
        <f>VLOOKUP($D305,'FICHAS1 REVISTAS'!$A$2:$E$88,5,)</f>
        <v>A-0</v>
      </c>
    </row>
    <row r="306" spans="1:7" x14ac:dyDescent="0.2">
      <c r="A306">
        <f t="shared" si="14"/>
        <v>305</v>
      </c>
      <c r="B306" t="str">
        <f>'FICHAS1 RAW'!A307</f>
        <v xml:space="preserve"> 52!ANERGIA Y ENVEJECIMIENTO </v>
      </c>
      <c r="C306" t="str">
        <f t="shared" si="12"/>
        <v xml:space="preserve">ANERGIA Y ENVEJECIMIENTO </v>
      </c>
      <c r="D306">
        <f t="shared" si="13"/>
        <v>52</v>
      </c>
      <c r="E306" s="4" t="str">
        <f>VLOOKUP($D306,'FICHAS1 REVISTAS'!$A$2:$E$88,3,)</f>
        <v xml:space="preserve">HOSPITAL PRACTICE </v>
      </c>
      <c r="F306" s="4" t="str">
        <f>VLOOKUP($D306,'FICHAS1 REVISTAS'!$A$2:$E$88,4,)</f>
        <v>MARZO 1989</v>
      </c>
      <c r="G306" s="4" t="str">
        <f>VLOOKUP($D306,'FICHAS1 REVISTAS'!$A$2:$E$88,5,)</f>
        <v>A-0</v>
      </c>
    </row>
    <row r="307" spans="1:7" x14ac:dyDescent="0.2">
      <c r="A307">
        <f t="shared" si="14"/>
        <v>306</v>
      </c>
      <c r="B307" t="str">
        <f>'FICHAS1 RAW'!A308</f>
        <v xml:space="preserve"> 52!COMO ESCAPAN LOS TUMORES DE CELULAS B ALACOSO DE LAS CELULAS T </v>
      </c>
      <c r="C307" t="str">
        <f t="shared" si="12"/>
        <v xml:space="preserve">COMO ESCAPAN LOS TUMORES DE CELULAS B ALACOSO DE LAS CELULAS T </v>
      </c>
      <c r="D307">
        <f t="shared" si="13"/>
        <v>52</v>
      </c>
      <c r="E307" s="4" t="str">
        <f>VLOOKUP($D307,'FICHAS1 REVISTAS'!$A$2:$E$88,3,)</f>
        <v xml:space="preserve">HOSPITAL PRACTICE </v>
      </c>
      <c r="F307" s="4" t="str">
        <f>VLOOKUP($D307,'FICHAS1 REVISTAS'!$A$2:$E$88,4,)</f>
        <v>MARZO 1989</v>
      </c>
      <c r="G307" s="4" t="str">
        <f>VLOOKUP($D307,'FICHAS1 REVISTAS'!$A$2:$E$88,5,)</f>
        <v>A-0</v>
      </c>
    </row>
    <row r="308" spans="1:7" x14ac:dyDescent="0.2">
      <c r="A308">
        <f t="shared" si="14"/>
        <v>307</v>
      </c>
      <c r="B308" t="str">
        <f>'FICHAS1 RAW'!A309</f>
        <v xml:space="preserve"> 52!SUPERVIVENCIA A LARGO PLAZO TRAS CIRUGIA DE REVASCULARIZACION CORONARIA </v>
      </c>
      <c r="C308" t="str">
        <f t="shared" si="12"/>
        <v xml:space="preserve">SUPERVIVENCIA A LARGO PLAZO TRAS CIRUGIA DE REVASCULARIZACION CORONARIA </v>
      </c>
      <c r="D308">
        <f t="shared" si="13"/>
        <v>52</v>
      </c>
      <c r="E308" s="4" t="str">
        <f>VLOOKUP($D308,'FICHAS1 REVISTAS'!$A$2:$E$88,3,)</f>
        <v xml:space="preserve">HOSPITAL PRACTICE </v>
      </c>
      <c r="F308" s="4" t="str">
        <f>VLOOKUP($D308,'FICHAS1 REVISTAS'!$A$2:$E$88,4,)</f>
        <v>MARZO 1989</v>
      </c>
      <c r="G308" s="4" t="str">
        <f>VLOOKUP($D308,'FICHAS1 REVISTAS'!$A$2:$E$88,5,)</f>
        <v>A-0</v>
      </c>
    </row>
    <row r="309" spans="1:7" x14ac:dyDescent="0.2">
      <c r="A309">
        <f t="shared" si="14"/>
        <v>308</v>
      </c>
      <c r="B309" t="str">
        <f>'FICHAS1 RAW'!A310</f>
        <v xml:space="preserve"> 54!PROBLEMAS TOXICOLOGICOS DE LAS MORDEDURAS DE ARA´AS Y ESCORPIONES </v>
      </c>
      <c r="C309" t="str">
        <f t="shared" si="12"/>
        <v xml:space="preserve">PROBLEMAS TOXICOLOGICOS DE LAS MORDEDURAS DE ARA´AS Y ESCORPIONES </v>
      </c>
      <c r="D309">
        <f t="shared" si="13"/>
        <v>54</v>
      </c>
      <c r="E309" s="4" t="str">
        <f>VLOOKUP($D309,'FICHAS1 REVISTAS'!$A$2:$E$88,3,)</f>
        <v>CIENCIA MEDICA</v>
      </c>
      <c r="F309" s="4" t="str">
        <f>VLOOKUP($D309,'FICHAS1 REVISTAS'!$A$2:$E$88,4,)</f>
        <v>ABRIL 1987</v>
      </c>
      <c r="G309" s="4" t="str">
        <f>VLOOKUP($D309,'FICHAS1 REVISTAS'!$A$2:$E$88,5,)</f>
        <v>A-1</v>
      </c>
    </row>
    <row r="310" spans="1:7" x14ac:dyDescent="0.2">
      <c r="A310">
        <f t="shared" si="14"/>
        <v>309</v>
      </c>
      <c r="B310" t="str">
        <f>'FICHAS1 RAW'!A311</f>
        <v xml:space="preserve"> 54!TRATAMIENTO SINTOMATICO DEL ASMA INFANTIL </v>
      </c>
      <c r="C310" t="str">
        <f t="shared" si="12"/>
        <v xml:space="preserve">TRATAMIENTO SINTOMATICO DEL ASMA INFANTIL </v>
      </c>
      <c r="D310">
        <f t="shared" si="13"/>
        <v>54</v>
      </c>
      <c r="E310" s="4" t="str">
        <f>VLOOKUP($D310,'FICHAS1 REVISTAS'!$A$2:$E$88,3,)</f>
        <v>CIENCIA MEDICA</v>
      </c>
      <c r="F310" s="4" t="str">
        <f>VLOOKUP($D310,'FICHAS1 REVISTAS'!$A$2:$E$88,4,)</f>
        <v>ABRIL 1987</v>
      </c>
      <c r="G310" s="4" t="str">
        <f>VLOOKUP($D310,'FICHAS1 REVISTAS'!$A$2:$E$88,5,)</f>
        <v>A-1</v>
      </c>
    </row>
    <row r="311" spans="1:7" x14ac:dyDescent="0.2">
      <c r="A311">
        <f t="shared" si="14"/>
        <v>310</v>
      </c>
      <c r="B311" t="str">
        <f>'FICHAS1 RAW'!A312</f>
        <v xml:space="preserve"> 54!ARTRITIS PSORIACA </v>
      </c>
      <c r="C311" t="str">
        <f t="shared" si="12"/>
        <v xml:space="preserve">ARTRITIS PSORIACA </v>
      </c>
      <c r="D311">
        <f t="shared" si="13"/>
        <v>54</v>
      </c>
      <c r="E311" s="4" t="str">
        <f>VLOOKUP($D311,'FICHAS1 REVISTAS'!$A$2:$E$88,3,)</f>
        <v>CIENCIA MEDICA</v>
      </c>
      <c r="F311" s="4" t="str">
        <f>VLOOKUP($D311,'FICHAS1 REVISTAS'!$A$2:$E$88,4,)</f>
        <v>ABRIL 1987</v>
      </c>
      <c r="G311" s="4" t="str">
        <f>VLOOKUP($D311,'FICHAS1 REVISTAS'!$A$2:$E$88,5,)</f>
        <v>A-1</v>
      </c>
    </row>
    <row r="312" spans="1:7" x14ac:dyDescent="0.2">
      <c r="A312">
        <f t="shared" si="14"/>
        <v>311</v>
      </c>
      <c r="B312" t="str">
        <f>'FICHAS1 RAW'!A313</f>
        <v xml:space="preserve"> 54!PROBLEMAS PSICOLOGICOS EN GINECOLOGIA </v>
      </c>
      <c r="C312" t="str">
        <f t="shared" si="12"/>
        <v xml:space="preserve">PROBLEMAS PSICOLOGICOS EN GINECOLOGIA </v>
      </c>
      <c r="D312">
        <f t="shared" si="13"/>
        <v>54</v>
      </c>
      <c r="E312" s="4" t="str">
        <f>VLOOKUP($D312,'FICHAS1 REVISTAS'!$A$2:$E$88,3,)</f>
        <v>CIENCIA MEDICA</v>
      </c>
      <c r="F312" s="4" t="str">
        <f>VLOOKUP($D312,'FICHAS1 REVISTAS'!$A$2:$E$88,4,)</f>
        <v>ABRIL 1987</v>
      </c>
      <c r="G312" s="4" t="str">
        <f>VLOOKUP($D312,'FICHAS1 REVISTAS'!$A$2:$E$88,5,)</f>
        <v>A-1</v>
      </c>
    </row>
    <row r="313" spans="1:7" x14ac:dyDescent="0.2">
      <c r="A313">
        <f t="shared" si="14"/>
        <v>312</v>
      </c>
      <c r="B313" t="str">
        <f>'FICHAS1 RAW'!A314</f>
        <v xml:space="preserve"> 54!TUMORES DE LAS MENINGES CRANEOENCEFALICAS </v>
      </c>
      <c r="C313" t="str">
        <f t="shared" si="12"/>
        <v xml:space="preserve">TUMORES DE LAS MENINGES CRANEOENCEFALICAS </v>
      </c>
      <c r="D313">
        <f t="shared" si="13"/>
        <v>54</v>
      </c>
      <c r="E313" s="4" t="str">
        <f>VLOOKUP($D313,'FICHAS1 REVISTAS'!$A$2:$E$88,3,)</f>
        <v>CIENCIA MEDICA</v>
      </c>
      <c r="F313" s="4" t="str">
        <f>VLOOKUP($D313,'FICHAS1 REVISTAS'!$A$2:$E$88,4,)</f>
        <v>ABRIL 1987</v>
      </c>
      <c r="G313" s="4" t="str">
        <f>VLOOKUP($D313,'FICHAS1 REVISTAS'!$A$2:$E$88,5,)</f>
        <v>A-1</v>
      </c>
    </row>
    <row r="314" spans="1:7" x14ac:dyDescent="0.2">
      <c r="A314">
        <f t="shared" si="14"/>
        <v>313</v>
      </c>
      <c r="B314" t="str">
        <f>'FICHAS1 RAW'!A315</f>
        <v xml:space="preserve"> 54!ESTUDIO ABIERTO PARA COMPROBAR LA EFICACIA DE CLORHIDRATO DE BETAHISTINA EN EL VERTIGO VERTEBROBASILAR </v>
      </c>
      <c r="C314" t="str">
        <f t="shared" si="12"/>
        <v xml:space="preserve">ESTUDIO ABIERTO PARA COMPROBAR LA EFICACIA DE CLORHIDRATO DE BETAHISTINA EN EL VERTIGO VERTEBROBASILAR </v>
      </c>
      <c r="D314">
        <f t="shared" si="13"/>
        <v>54</v>
      </c>
      <c r="E314" s="4" t="str">
        <f>VLOOKUP($D314,'FICHAS1 REVISTAS'!$A$2:$E$88,3,)</f>
        <v>CIENCIA MEDICA</v>
      </c>
      <c r="F314" s="4" t="str">
        <f>VLOOKUP($D314,'FICHAS1 REVISTAS'!$A$2:$E$88,4,)</f>
        <v>ABRIL 1987</v>
      </c>
      <c r="G314" s="4" t="str">
        <f>VLOOKUP($D314,'FICHAS1 REVISTAS'!$A$2:$E$88,5,)</f>
        <v>A-1</v>
      </c>
    </row>
    <row r="315" spans="1:7" x14ac:dyDescent="0.2">
      <c r="A315">
        <f t="shared" si="14"/>
        <v>314</v>
      </c>
      <c r="B315" t="str">
        <f>'FICHAS1 RAW'!A316</f>
        <v xml:space="preserve"> </v>
      </c>
      <c r="C315" t="str">
        <f t="shared" si="12"/>
        <v>NULL</v>
      </c>
      <c r="D315">
        <f t="shared" si="13"/>
        <v>0</v>
      </c>
      <c r="E315" s="4" t="e">
        <f>VLOOKUP($D315,'FICHAS1 REVISTAS'!$A$2:$E$88,3,)</f>
        <v>#N/A</v>
      </c>
      <c r="F315" s="4" t="e">
        <f>VLOOKUP($D315,'FICHAS1 REVISTAS'!$A$2:$E$88,4,)</f>
        <v>#N/A</v>
      </c>
      <c r="G315" s="4" t="e">
        <f>VLOOKUP($D315,'FICHAS1 REVISTAS'!$A$2:$E$88,5,)</f>
        <v>#N/A</v>
      </c>
    </row>
    <row r="316" spans="1:7" x14ac:dyDescent="0.2">
      <c r="A316">
        <f t="shared" si="14"/>
        <v>315</v>
      </c>
      <c r="B316" t="str">
        <f>'FICHAS1 RAW'!A317</f>
        <v xml:space="preserve"> 55!ENTEROCOLITIS AGUDAS BACTERIANA </v>
      </c>
      <c r="C316" t="str">
        <f t="shared" si="12"/>
        <v xml:space="preserve">ENTEROCOLITIS AGUDAS BACTERIANA </v>
      </c>
      <c r="D316">
        <f t="shared" si="13"/>
        <v>55</v>
      </c>
      <c r="E316" s="4" t="str">
        <f>VLOOKUP($D316,'FICHAS1 REVISTAS'!$A$2:$E$88,3,)</f>
        <v>CIENCIA MEDICA</v>
      </c>
      <c r="F316" s="4" t="str">
        <f>VLOOKUP($D316,'FICHAS1 REVISTAS'!$A$2:$E$88,4,)</f>
        <v>MAYO 1987</v>
      </c>
      <c r="G316" s="4" t="str">
        <f>VLOOKUP($D316,'FICHAS1 REVISTAS'!$A$2:$E$88,5,)</f>
        <v>A-2</v>
      </c>
    </row>
    <row r="317" spans="1:7" x14ac:dyDescent="0.2">
      <c r="A317">
        <f t="shared" si="14"/>
        <v>316</v>
      </c>
      <c r="B317" t="str">
        <f>'FICHAS1 RAW'!A318</f>
        <v xml:space="preserve"> 55!ANAFILAXIA Y SHOCK ANAFILACTICO </v>
      </c>
      <c r="C317" t="str">
        <f t="shared" si="12"/>
        <v xml:space="preserve">ANAFILAXIA Y SHOCK ANAFILACTICO </v>
      </c>
      <c r="D317">
        <f t="shared" si="13"/>
        <v>55</v>
      </c>
      <c r="E317" s="4" t="str">
        <f>VLOOKUP($D317,'FICHAS1 REVISTAS'!$A$2:$E$88,3,)</f>
        <v>CIENCIA MEDICA</v>
      </c>
      <c r="F317" s="4" t="str">
        <f>VLOOKUP($D317,'FICHAS1 REVISTAS'!$A$2:$E$88,4,)</f>
        <v>MAYO 1987</v>
      </c>
      <c r="G317" s="4" t="str">
        <f>VLOOKUP($D317,'FICHAS1 REVISTAS'!$A$2:$E$88,5,)</f>
        <v>A-2</v>
      </c>
    </row>
    <row r="318" spans="1:7" x14ac:dyDescent="0.2">
      <c r="A318">
        <f t="shared" si="14"/>
        <v>317</v>
      </c>
      <c r="B318" t="str">
        <f>'FICHAS1 RAW'!A319</f>
        <v xml:space="preserve"> 55!INSUFICIENCIA CARDIACA: CONSIDERACIONES EN LA TERCERA EDAD </v>
      </c>
      <c r="C318" t="str">
        <f t="shared" si="12"/>
        <v xml:space="preserve">INSUFICIENCIA CARDIACA: CONSIDERACIONES EN LA TERCERA EDAD </v>
      </c>
      <c r="D318">
        <f t="shared" si="13"/>
        <v>55</v>
      </c>
      <c r="E318" s="4" t="str">
        <f>VLOOKUP($D318,'FICHAS1 REVISTAS'!$A$2:$E$88,3,)</f>
        <v>CIENCIA MEDICA</v>
      </c>
      <c r="F318" s="4" t="str">
        <f>VLOOKUP($D318,'FICHAS1 REVISTAS'!$A$2:$E$88,4,)</f>
        <v>MAYO 1987</v>
      </c>
      <c r="G318" s="4" t="str">
        <f>VLOOKUP($D318,'FICHAS1 REVISTAS'!$A$2:$E$88,5,)</f>
        <v>A-2</v>
      </c>
    </row>
    <row r="319" spans="1:7" x14ac:dyDescent="0.2">
      <c r="A319">
        <f t="shared" si="14"/>
        <v>318</v>
      </c>
      <c r="B319" t="str">
        <f>'FICHAS1 RAW'!A320</f>
        <v xml:space="preserve"> 55!CUERPOS EXTRA´OS EN EL TUBO DIGESTIVO </v>
      </c>
      <c r="C319" t="str">
        <f t="shared" si="12"/>
        <v xml:space="preserve">CUERPOS EXTRA´OS EN EL TUBO DIGESTIVO </v>
      </c>
      <c r="D319">
        <f t="shared" si="13"/>
        <v>55</v>
      </c>
      <c r="E319" s="4" t="str">
        <f>VLOOKUP($D319,'FICHAS1 REVISTAS'!$A$2:$E$88,3,)</f>
        <v>CIENCIA MEDICA</v>
      </c>
      <c r="F319" s="4" t="str">
        <f>VLOOKUP($D319,'FICHAS1 REVISTAS'!$A$2:$E$88,4,)</f>
        <v>MAYO 1987</v>
      </c>
      <c r="G319" s="4" t="str">
        <f>VLOOKUP($D319,'FICHAS1 REVISTAS'!$A$2:$E$88,5,)</f>
        <v>A-2</v>
      </c>
    </row>
    <row r="320" spans="1:7" x14ac:dyDescent="0.2">
      <c r="A320">
        <f t="shared" si="14"/>
        <v>319</v>
      </c>
      <c r="B320" t="str">
        <f>'FICHAS1 RAW'!A321</f>
        <v xml:space="preserve"> 55!EL PROBLEMA DEL RH EN EL MOMENTO ACTUAL </v>
      </c>
      <c r="C320" t="str">
        <f t="shared" si="12"/>
        <v xml:space="preserve">EL PROBLEMA DEL RH EN EL MOMENTO ACTUAL </v>
      </c>
      <c r="D320">
        <f t="shared" si="13"/>
        <v>55</v>
      </c>
      <c r="E320" s="4" t="str">
        <f>VLOOKUP($D320,'FICHAS1 REVISTAS'!$A$2:$E$88,3,)</f>
        <v>CIENCIA MEDICA</v>
      </c>
      <c r="F320" s="4" t="str">
        <f>VLOOKUP($D320,'FICHAS1 REVISTAS'!$A$2:$E$88,4,)</f>
        <v>MAYO 1987</v>
      </c>
      <c r="G320" s="4" t="str">
        <f>VLOOKUP($D320,'FICHAS1 REVISTAS'!$A$2:$E$88,5,)</f>
        <v>A-2</v>
      </c>
    </row>
    <row r="321" spans="1:7" x14ac:dyDescent="0.2">
      <c r="A321">
        <f t="shared" si="14"/>
        <v>320</v>
      </c>
      <c r="B321" t="str">
        <f>'FICHAS1 RAW'!A322</f>
        <v xml:space="preserve"> 56!ANTIHISTAMINICOS. BASES PARA SU UTILIZACION EN LAS ENFERMEDADES ALERGICAS </v>
      </c>
      <c r="C321" t="str">
        <f t="shared" si="12"/>
        <v xml:space="preserve">ANTIHISTAMINICOS. BASES PARA SU UTILIZACION EN LAS ENFERMEDADES ALERGICAS </v>
      </c>
      <c r="D321">
        <f t="shared" si="13"/>
        <v>56</v>
      </c>
      <c r="E321" s="4" t="str">
        <f>VLOOKUP($D321,'FICHAS1 REVISTAS'!$A$2:$E$88,3,)</f>
        <v>CIENCIA MEDICA</v>
      </c>
      <c r="F321" s="4" t="str">
        <f>VLOOKUP($D321,'FICHAS1 REVISTAS'!$A$2:$E$88,4,)</f>
        <v>JUNIO 1987</v>
      </c>
      <c r="G321" s="4" t="str">
        <f>VLOOKUP($D321,'FICHAS1 REVISTAS'!$A$2:$E$88,5,)</f>
        <v>A-3</v>
      </c>
    </row>
    <row r="322" spans="1:7" x14ac:dyDescent="0.2">
      <c r="A322">
        <f t="shared" si="14"/>
        <v>321</v>
      </c>
      <c r="B322" t="str">
        <f>'FICHAS1 RAW'!A323</f>
        <v xml:space="preserve"> 56!MEGACOLON TOXICO </v>
      </c>
      <c r="C322" t="str">
        <f t="shared" si="12"/>
        <v xml:space="preserve">MEGACOLON TOXICO </v>
      </c>
      <c r="D322">
        <f t="shared" si="13"/>
        <v>56</v>
      </c>
      <c r="E322" s="4" t="str">
        <f>VLOOKUP($D322,'FICHAS1 REVISTAS'!$A$2:$E$88,3,)</f>
        <v>CIENCIA MEDICA</v>
      </c>
      <c r="F322" s="4" t="str">
        <f>VLOOKUP($D322,'FICHAS1 REVISTAS'!$A$2:$E$88,4,)</f>
        <v>JUNIO 1987</v>
      </c>
      <c r="G322" s="4" t="str">
        <f>VLOOKUP($D322,'FICHAS1 REVISTAS'!$A$2:$E$88,5,)</f>
        <v>A-3</v>
      </c>
    </row>
    <row r="323" spans="1:7" x14ac:dyDescent="0.2">
      <c r="A323">
        <f t="shared" si="14"/>
        <v>322</v>
      </c>
      <c r="B323" t="str">
        <f>'FICHAS1 RAW'!A324</f>
        <v xml:space="preserve"> 56!ANTICONCEPCION MASCULINA </v>
      </c>
      <c r="C323" t="str">
        <f t="shared" ref="C323:C386" si="15">IF(LEN(B323)&gt;1,RIGHT(B323,LEN(B323)-FIND("!",B323)),"NULL")</f>
        <v xml:space="preserve">ANTICONCEPCION MASCULINA </v>
      </c>
      <c r="D323">
        <f t="shared" ref="D323:D386" si="16">IF(LEN(B323)&gt;1,_xlfn.NUMBERVALUE(MID(B323,1,FIND("!",B323)-1)),0)</f>
        <v>56</v>
      </c>
      <c r="E323" s="4" t="str">
        <f>VLOOKUP($D323,'FICHAS1 REVISTAS'!$A$2:$E$88,3,)</f>
        <v>CIENCIA MEDICA</v>
      </c>
      <c r="F323" s="4" t="str">
        <f>VLOOKUP($D323,'FICHAS1 REVISTAS'!$A$2:$E$88,4,)</f>
        <v>JUNIO 1987</v>
      </c>
      <c r="G323" s="4" t="str">
        <f>VLOOKUP($D323,'FICHAS1 REVISTAS'!$A$2:$E$88,5,)</f>
        <v>A-3</v>
      </c>
    </row>
    <row r="324" spans="1:7" x14ac:dyDescent="0.2">
      <c r="A324">
        <f t="shared" ref="A324:A387" si="17">A323+1</f>
        <v>323</v>
      </c>
      <c r="B324" t="str">
        <f>'FICHAS1 RAW'!A325</f>
        <v xml:space="preserve"> 56!SINDROME DE BUDD-CHIARI </v>
      </c>
      <c r="C324" t="str">
        <f t="shared" si="15"/>
        <v xml:space="preserve">SINDROME DE BUDD-CHIARI </v>
      </c>
      <c r="D324">
        <f t="shared" si="16"/>
        <v>56</v>
      </c>
      <c r="E324" s="4" t="str">
        <f>VLOOKUP($D324,'FICHAS1 REVISTAS'!$A$2:$E$88,3,)</f>
        <v>CIENCIA MEDICA</v>
      </c>
      <c r="F324" s="4" t="str">
        <f>VLOOKUP($D324,'FICHAS1 REVISTAS'!$A$2:$E$88,4,)</f>
        <v>JUNIO 1987</v>
      </c>
      <c r="G324" s="4" t="str">
        <f>VLOOKUP($D324,'FICHAS1 REVISTAS'!$A$2:$E$88,5,)</f>
        <v>A-3</v>
      </c>
    </row>
    <row r="325" spans="1:7" x14ac:dyDescent="0.2">
      <c r="A325">
        <f t="shared" si="17"/>
        <v>324</v>
      </c>
      <c r="B325" t="str">
        <f>'FICHAS1 RAW'!A326</f>
        <v xml:space="preserve"> 56!OBESIDAD EN NI´OS Y ADOLESCENTES </v>
      </c>
      <c r="C325" t="str">
        <f t="shared" si="15"/>
        <v xml:space="preserve">OBESIDAD EN NI´OS Y ADOLESCENTES </v>
      </c>
      <c r="D325">
        <f t="shared" si="16"/>
        <v>56</v>
      </c>
      <c r="E325" s="4" t="str">
        <f>VLOOKUP($D325,'FICHAS1 REVISTAS'!$A$2:$E$88,3,)</f>
        <v>CIENCIA MEDICA</v>
      </c>
      <c r="F325" s="4" t="str">
        <f>VLOOKUP($D325,'FICHAS1 REVISTAS'!$A$2:$E$88,4,)</f>
        <v>JUNIO 1987</v>
      </c>
      <c r="G325" s="4" t="str">
        <f>VLOOKUP($D325,'FICHAS1 REVISTAS'!$A$2:$E$88,5,)</f>
        <v>A-3</v>
      </c>
    </row>
    <row r="326" spans="1:7" x14ac:dyDescent="0.2">
      <c r="A326">
        <f t="shared" si="17"/>
        <v>325</v>
      </c>
      <c r="B326" t="str">
        <f>'FICHAS1 RAW'!A327</f>
        <v xml:space="preserve"> 56!URGENCIAS EN EL PRIMER TRIMESTRE DEL EMBARAZO: PAPEL DE LA ECOGRAFIA </v>
      </c>
      <c r="C326" t="str">
        <f t="shared" si="15"/>
        <v xml:space="preserve">URGENCIAS EN EL PRIMER TRIMESTRE DEL EMBARAZO: PAPEL DE LA ECOGRAFIA </v>
      </c>
      <c r="D326">
        <f t="shared" si="16"/>
        <v>56</v>
      </c>
      <c r="E326" s="4" t="str">
        <f>VLOOKUP($D326,'FICHAS1 REVISTAS'!$A$2:$E$88,3,)</f>
        <v>CIENCIA MEDICA</v>
      </c>
      <c r="F326" s="4" t="str">
        <f>VLOOKUP($D326,'FICHAS1 REVISTAS'!$A$2:$E$88,4,)</f>
        <v>JUNIO 1987</v>
      </c>
      <c r="G326" s="4" t="str">
        <f>VLOOKUP($D326,'FICHAS1 REVISTAS'!$A$2:$E$88,5,)</f>
        <v>A-3</v>
      </c>
    </row>
    <row r="327" spans="1:7" x14ac:dyDescent="0.2">
      <c r="A327">
        <f t="shared" si="17"/>
        <v>326</v>
      </c>
      <c r="B327" t="str">
        <f>'FICHAS1 RAW'!A328</f>
        <v xml:space="preserve"> 57!ANGIODISPLASIA DE COLON </v>
      </c>
      <c r="C327" t="str">
        <f t="shared" si="15"/>
        <v xml:space="preserve">ANGIODISPLASIA DE COLON </v>
      </c>
      <c r="D327">
        <f t="shared" si="16"/>
        <v>57</v>
      </c>
      <c r="E327" s="4" t="str">
        <f>VLOOKUP($D327,'FICHAS1 REVISTAS'!$A$2:$E$88,3,)</f>
        <v>CIENCIA MEDICA</v>
      </c>
      <c r="F327" s="4" t="str">
        <f>VLOOKUP($D327,'FICHAS1 REVISTAS'!$A$2:$E$88,4,)</f>
        <v>JULIO 1987</v>
      </c>
      <c r="G327" s="4" t="str">
        <f>VLOOKUP($D327,'FICHAS1 REVISTAS'!$A$2:$E$88,5,)</f>
        <v>A-4</v>
      </c>
    </row>
    <row r="328" spans="1:7" x14ac:dyDescent="0.2">
      <c r="A328">
        <f t="shared" si="17"/>
        <v>327</v>
      </c>
      <c r="B328" t="str">
        <f>'FICHAS1 RAW'!A329</f>
        <v xml:space="preserve"> 57!BIOLOGIA GENERAL DE LOS TUMORES DEL SISTEMA NERVIOSO </v>
      </c>
      <c r="C328" t="str">
        <f t="shared" si="15"/>
        <v xml:space="preserve">BIOLOGIA GENERAL DE LOS TUMORES DEL SISTEMA NERVIOSO </v>
      </c>
      <c r="D328">
        <f t="shared" si="16"/>
        <v>57</v>
      </c>
      <c r="E328" s="4" t="str">
        <f>VLOOKUP($D328,'FICHAS1 REVISTAS'!$A$2:$E$88,3,)</f>
        <v>CIENCIA MEDICA</v>
      </c>
      <c r="F328" s="4" t="str">
        <f>VLOOKUP($D328,'FICHAS1 REVISTAS'!$A$2:$E$88,4,)</f>
        <v>JULIO 1987</v>
      </c>
      <c r="G328" s="4" t="str">
        <f>VLOOKUP($D328,'FICHAS1 REVISTAS'!$A$2:$E$88,5,)</f>
        <v>A-4</v>
      </c>
    </row>
    <row r="329" spans="1:7" x14ac:dyDescent="0.2">
      <c r="A329">
        <f t="shared" si="17"/>
        <v>328</v>
      </c>
      <c r="B329" t="str">
        <f>'FICHAS1 RAW'!A330</f>
        <v xml:space="preserve"> 57!EDEMA ANGIONEUROTICO FAMILIAR </v>
      </c>
      <c r="C329" t="str">
        <f t="shared" si="15"/>
        <v xml:space="preserve">EDEMA ANGIONEUROTICO FAMILIAR </v>
      </c>
      <c r="D329">
        <f t="shared" si="16"/>
        <v>57</v>
      </c>
      <c r="E329" s="4" t="str">
        <f>VLOOKUP($D329,'FICHAS1 REVISTAS'!$A$2:$E$88,3,)</f>
        <v>CIENCIA MEDICA</v>
      </c>
      <c r="F329" s="4" t="str">
        <f>VLOOKUP($D329,'FICHAS1 REVISTAS'!$A$2:$E$88,4,)</f>
        <v>JULIO 1987</v>
      </c>
      <c r="G329" s="4" t="str">
        <f>VLOOKUP($D329,'FICHAS1 REVISTAS'!$A$2:$E$88,5,)</f>
        <v>A-4</v>
      </c>
    </row>
    <row r="330" spans="1:7" x14ac:dyDescent="0.2">
      <c r="A330">
        <f t="shared" si="17"/>
        <v>329</v>
      </c>
      <c r="B330" t="str">
        <f>'FICHAS1 RAW'!A331</f>
        <v xml:space="preserve"> 57!ENFERMEDAD INFLAMATORIA PELVICA </v>
      </c>
      <c r="C330" t="str">
        <f t="shared" si="15"/>
        <v xml:space="preserve">ENFERMEDAD INFLAMATORIA PELVICA </v>
      </c>
      <c r="D330">
        <f t="shared" si="16"/>
        <v>57</v>
      </c>
      <c r="E330" s="4" t="str">
        <f>VLOOKUP($D330,'FICHAS1 REVISTAS'!$A$2:$E$88,3,)</f>
        <v>CIENCIA MEDICA</v>
      </c>
      <c r="F330" s="4" t="str">
        <f>VLOOKUP($D330,'FICHAS1 REVISTAS'!$A$2:$E$88,4,)</f>
        <v>JULIO 1987</v>
      </c>
      <c r="G330" s="4" t="str">
        <f>VLOOKUP($D330,'FICHAS1 REVISTAS'!$A$2:$E$88,5,)</f>
        <v>A-4</v>
      </c>
    </row>
    <row r="331" spans="1:7" x14ac:dyDescent="0.2">
      <c r="A331">
        <f t="shared" si="17"/>
        <v>330</v>
      </c>
      <c r="B331" t="str">
        <f>'FICHAS1 RAW'!A332</f>
        <v xml:space="preserve"> 57!PATOLOGIA QUIRURGICA DEL PLEXO BRAQUIAL </v>
      </c>
      <c r="C331" t="str">
        <f t="shared" si="15"/>
        <v xml:space="preserve">PATOLOGIA QUIRURGICA DEL PLEXO BRAQUIAL </v>
      </c>
      <c r="D331">
        <f t="shared" si="16"/>
        <v>57</v>
      </c>
      <c r="E331" s="4" t="str">
        <f>VLOOKUP($D331,'FICHAS1 REVISTAS'!$A$2:$E$88,3,)</f>
        <v>CIENCIA MEDICA</v>
      </c>
      <c r="F331" s="4" t="str">
        <f>VLOOKUP($D331,'FICHAS1 REVISTAS'!$A$2:$E$88,4,)</f>
        <v>JULIO 1987</v>
      </c>
      <c r="G331" s="4" t="str">
        <f>VLOOKUP($D331,'FICHAS1 REVISTAS'!$A$2:$E$88,5,)</f>
        <v>A-4</v>
      </c>
    </row>
    <row r="332" spans="1:7" x14ac:dyDescent="0.2">
      <c r="A332">
        <f t="shared" si="17"/>
        <v>331</v>
      </c>
      <c r="B332" t="str">
        <f>'FICHAS1 RAW'!A333</f>
        <v xml:space="preserve"> 57!ENFERMEDAD DE PAGET: UTILIDAD DEL SCREENING DE FOSFATASA ALCALINA </v>
      </c>
      <c r="C332" t="str">
        <f t="shared" si="15"/>
        <v xml:space="preserve">ENFERMEDAD DE PAGET: UTILIDAD DEL SCREENING DE FOSFATASA ALCALINA </v>
      </c>
      <c r="D332">
        <f t="shared" si="16"/>
        <v>57</v>
      </c>
      <c r="E332" s="4" t="str">
        <f>VLOOKUP($D332,'FICHAS1 REVISTAS'!$A$2:$E$88,3,)</f>
        <v>CIENCIA MEDICA</v>
      </c>
      <c r="F332" s="4" t="str">
        <f>VLOOKUP($D332,'FICHAS1 REVISTAS'!$A$2:$E$88,4,)</f>
        <v>JULIO 1987</v>
      </c>
      <c r="G332" s="4" t="str">
        <f>VLOOKUP($D332,'FICHAS1 REVISTAS'!$A$2:$E$88,5,)</f>
        <v>A-4</v>
      </c>
    </row>
    <row r="333" spans="1:7" x14ac:dyDescent="0.2">
      <c r="A333">
        <f t="shared" si="17"/>
        <v>332</v>
      </c>
      <c r="B333" t="str">
        <f>'FICHAS1 RAW'!A334</f>
        <v xml:space="preserve"> 58!ENFERMEDADES DE TRANSMISION SEXUAL (I PARTE) </v>
      </c>
      <c r="C333" t="str">
        <f t="shared" si="15"/>
        <v xml:space="preserve">ENFERMEDADES DE TRANSMISION SEXUAL (I PARTE) </v>
      </c>
      <c r="D333">
        <f t="shared" si="16"/>
        <v>58</v>
      </c>
      <c r="E333" s="4" t="str">
        <f>VLOOKUP($D333,'FICHAS1 REVISTAS'!$A$2:$E$88,3,)</f>
        <v>CIENCIA MEDICA</v>
      </c>
      <c r="F333" s="4" t="str">
        <f>VLOOKUP($D333,'FICHAS1 REVISTAS'!$A$2:$E$88,4,)</f>
        <v>AGOSTO 1987</v>
      </c>
      <c r="G333" s="4" t="str">
        <f>VLOOKUP($D333,'FICHAS1 REVISTAS'!$A$2:$E$88,5,)</f>
        <v>A-5</v>
      </c>
    </row>
    <row r="334" spans="1:7" x14ac:dyDescent="0.2">
      <c r="A334">
        <f t="shared" si="17"/>
        <v>333</v>
      </c>
      <c r="B334" t="str">
        <f>'FICHAS1 RAW'!A335</f>
        <v xml:space="preserve"> 58!POLIPOSIS NASOSINUSAL </v>
      </c>
      <c r="C334" t="str">
        <f t="shared" si="15"/>
        <v xml:space="preserve">POLIPOSIS NASOSINUSAL </v>
      </c>
      <c r="D334">
        <f t="shared" si="16"/>
        <v>58</v>
      </c>
      <c r="E334" s="4" t="str">
        <f>VLOOKUP($D334,'FICHAS1 REVISTAS'!$A$2:$E$88,3,)</f>
        <v>CIENCIA MEDICA</v>
      </c>
      <c r="F334" s="4" t="str">
        <f>VLOOKUP($D334,'FICHAS1 REVISTAS'!$A$2:$E$88,4,)</f>
        <v>AGOSTO 1987</v>
      </c>
      <c r="G334" s="4" t="str">
        <f>VLOOKUP($D334,'FICHAS1 REVISTAS'!$A$2:$E$88,5,)</f>
        <v>A-5</v>
      </c>
    </row>
    <row r="335" spans="1:7" x14ac:dyDescent="0.2">
      <c r="A335">
        <f t="shared" si="17"/>
        <v>334</v>
      </c>
      <c r="B335" t="str">
        <f>'FICHAS1 RAW'!A336</f>
        <v xml:space="preserve"> 58!COLANGITIS ESCLEROSANTE PRIMARIA </v>
      </c>
      <c r="C335" t="str">
        <f t="shared" si="15"/>
        <v xml:space="preserve">COLANGITIS ESCLEROSANTE PRIMARIA </v>
      </c>
      <c r="D335">
        <f t="shared" si="16"/>
        <v>58</v>
      </c>
      <c r="E335" s="4" t="str">
        <f>VLOOKUP($D335,'FICHAS1 REVISTAS'!$A$2:$E$88,3,)</f>
        <v>CIENCIA MEDICA</v>
      </c>
      <c r="F335" s="4" t="str">
        <f>VLOOKUP($D335,'FICHAS1 REVISTAS'!$A$2:$E$88,4,)</f>
        <v>AGOSTO 1987</v>
      </c>
      <c r="G335" s="4" t="str">
        <f>VLOOKUP($D335,'FICHAS1 REVISTAS'!$A$2:$E$88,5,)</f>
        <v>A-5</v>
      </c>
    </row>
    <row r="336" spans="1:7" x14ac:dyDescent="0.2">
      <c r="A336">
        <f t="shared" si="17"/>
        <v>335</v>
      </c>
      <c r="B336" t="str">
        <f>'FICHAS1 RAW'!A337</f>
        <v xml:space="preserve"> 58!EMBOLIA PULMONAR (I) </v>
      </c>
      <c r="C336" t="str">
        <f t="shared" si="15"/>
        <v xml:space="preserve">EMBOLIA PULMONAR (I) </v>
      </c>
      <c r="D336">
        <f t="shared" si="16"/>
        <v>58</v>
      </c>
      <c r="E336" s="4" t="str">
        <f>VLOOKUP($D336,'FICHAS1 REVISTAS'!$A$2:$E$88,3,)</f>
        <v>CIENCIA MEDICA</v>
      </c>
      <c r="F336" s="4" t="str">
        <f>VLOOKUP($D336,'FICHAS1 REVISTAS'!$A$2:$E$88,4,)</f>
        <v>AGOSTO 1987</v>
      </c>
      <c r="G336" s="4" t="str">
        <f>VLOOKUP($D336,'FICHAS1 REVISTAS'!$A$2:$E$88,5,)</f>
        <v>A-5</v>
      </c>
    </row>
    <row r="337" spans="1:7" x14ac:dyDescent="0.2">
      <c r="A337">
        <f t="shared" si="17"/>
        <v>336</v>
      </c>
      <c r="B337" t="str">
        <f>'FICHAS1 RAW'!A338</f>
        <v xml:space="preserve"> 58!CANCER DE TIROIDES </v>
      </c>
      <c r="C337" t="str">
        <f t="shared" si="15"/>
        <v xml:space="preserve">CANCER DE TIROIDES </v>
      </c>
      <c r="D337">
        <f t="shared" si="16"/>
        <v>58</v>
      </c>
      <c r="E337" s="4" t="str">
        <f>VLOOKUP($D337,'FICHAS1 REVISTAS'!$A$2:$E$88,3,)</f>
        <v>CIENCIA MEDICA</v>
      </c>
      <c r="F337" s="4" t="str">
        <f>VLOOKUP($D337,'FICHAS1 REVISTAS'!$A$2:$E$88,4,)</f>
        <v>AGOSTO 1987</v>
      </c>
      <c r="G337" s="4" t="str">
        <f>VLOOKUP($D337,'FICHAS1 REVISTAS'!$A$2:$E$88,5,)</f>
        <v>A-5</v>
      </c>
    </row>
    <row r="338" spans="1:7" x14ac:dyDescent="0.2">
      <c r="A338">
        <f t="shared" si="17"/>
        <v>337</v>
      </c>
      <c r="B338" t="str">
        <f>'FICHAS1 RAW'!A339</f>
        <v xml:space="preserve"> 58!GASTROENTERITIS VIRICA </v>
      </c>
      <c r="C338" t="str">
        <f t="shared" si="15"/>
        <v xml:space="preserve">GASTROENTERITIS VIRICA </v>
      </c>
      <c r="D338">
        <f t="shared" si="16"/>
        <v>58</v>
      </c>
      <c r="E338" s="4" t="str">
        <f>VLOOKUP($D338,'FICHAS1 REVISTAS'!$A$2:$E$88,3,)</f>
        <v>CIENCIA MEDICA</v>
      </c>
      <c r="F338" s="4" t="str">
        <f>VLOOKUP($D338,'FICHAS1 REVISTAS'!$A$2:$E$88,4,)</f>
        <v>AGOSTO 1987</v>
      </c>
      <c r="G338" s="4" t="str">
        <f>VLOOKUP($D338,'FICHAS1 REVISTAS'!$A$2:$E$88,5,)</f>
        <v>A-5</v>
      </c>
    </row>
    <row r="339" spans="1:7" x14ac:dyDescent="0.2">
      <c r="A339">
        <f t="shared" si="17"/>
        <v>338</v>
      </c>
      <c r="B339" t="str">
        <f>'FICHAS1 RAW'!A340</f>
        <v xml:space="preserve"> 59!ENFERMEDADES DE TRANSMISION SEXUAL (II) </v>
      </c>
      <c r="C339" t="str">
        <f t="shared" si="15"/>
        <v xml:space="preserve">ENFERMEDADES DE TRANSMISION SEXUAL (II) </v>
      </c>
      <c r="D339">
        <f t="shared" si="16"/>
        <v>59</v>
      </c>
      <c r="E339" s="4" t="str">
        <f>VLOOKUP($D339,'FICHAS1 REVISTAS'!$A$2:$E$88,3,)</f>
        <v>CIENCIA MEDICA</v>
      </c>
      <c r="F339" s="4" t="str">
        <f>VLOOKUP($D339,'FICHAS1 REVISTAS'!$A$2:$E$88,4,)</f>
        <v>OCTUBRE 1987</v>
      </c>
      <c r="G339" s="4" t="str">
        <f>VLOOKUP($D339,'FICHAS1 REVISTAS'!$A$2:$E$88,5,)</f>
        <v>A-6</v>
      </c>
    </row>
    <row r="340" spans="1:7" x14ac:dyDescent="0.2">
      <c r="A340">
        <f t="shared" si="17"/>
        <v>339</v>
      </c>
      <c r="B340" t="str">
        <f>'FICHAS1 RAW'!A341</f>
        <v xml:space="preserve"> 59!DIARREA </v>
      </c>
      <c r="C340" t="str">
        <f t="shared" si="15"/>
        <v xml:space="preserve">DIARREA </v>
      </c>
      <c r="D340">
        <f t="shared" si="16"/>
        <v>59</v>
      </c>
      <c r="E340" s="4" t="str">
        <f>VLOOKUP($D340,'FICHAS1 REVISTAS'!$A$2:$E$88,3,)</f>
        <v>CIENCIA MEDICA</v>
      </c>
      <c r="F340" s="4" t="str">
        <f>VLOOKUP($D340,'FICHAS1 REVISTAS'!$A$2:$E$88,4,)</f>
        <v>OCTUBRE 1987</v>
      </c>
      <c r="G340" s="4" t="str">
        <f>VLOOKUP($D340,'FICHAS1 REVISTAS'!$A$2:$E$88,5,)</f>
        <v>A-6</v>
      </c>
    </row>
    <row r="341" spans="1:7" x14ac:dyDescent="0.2">
      <c r="A341">
        <f t="shared" si="17"/>
        <v>340</v>
      </c>
      <c r="B341" t="str">
        <f>'FICHAS1 RAW'!A342</f>
        <v xml:space="preserve"> 59!REACCIONES ADVERSA A CONTRASTES IODADOS </v>
      </c>
      <c r="C341" t="str">
        <f t="shared" si="15"/>
        <v xml:space="preserve">REACCIONES ADVERSA A CONTRASTES IODADOS </v>
      </c>
      <c r="D341">
        <f t="shared" si="16"/>
        <v>59</v>
      </c>
      <c r="E341" s="4" t="str">
        <f>VLOOKUP($D341,'FICHAS1 REVISTAS'!$A$2:$E$88,3,)</f>
        <v>CIENCIA MEDICA</v>
      </c>
      <c r="F341" s="4" t="str">
        <f>VLOOKUP($D341,'FICHAS1 REVISTAS'!$A$2:$E$88,4,)</f>
        <v>OCTUBRE 1987</v>
      </c>
      <c r="G341" s="4" t="str">
        <f>VLOOKUP($D341,'FICHAS1 REVISTAS'!$A$2:$E$88,5,)</f>
        <v>A-6</v>
      </c>
    </row>
    <row r="342" spans="1:7" x14ac:dyDescent="0.2">
      <c r="A342">
        <f t="shared" si="17"/>
        <v>341</v>
      </c>
      <c r="B342" t="str">
        <f>'FICHAS1 RAW'!A343</f>
        <v xml:space="preserve"> 59!CONVULSIONES EN EL PERIODO NEONATAL </v>
      </c>
      <c r="C342" t="str">
        <f t="shared" si="15"/>
        <v xml:space="preserve">CONVULSIONES EN EL PERIODO NEONATAL </v>
      </c>
      <c r="D342">
        <f t="shared" si="16"/>
        <v>59</v>
      </c>
      <c r="E342" s="4" t="str">
        <f>VLOOKUP($D342,'FICHAS1 REVISTAS'!$A$2:$E$88,3,)</f>
        <v>CIENCIA MEDICA</v>
      </c>
      <c r="F342" s="4" t="str">
        <f>VLOOKUP($D342,'FICHAS1 REVISTAS'!$A$2:$E$88,4,)</f>
        <v>OCTUBRE 1987</v>
      </c>
      <c r="G342" s="4" t="str">
        <f>VLOOKUP($D342,'FICHAS1 REVISTAS'!$A$2:$E$88,5,)</f>
        <v>A-6</v>
      </c>
    </row>
    <row r="343" spans="1:7" x14ac:dyDescent="0.2">
      <c r="A343">
        <f t="shared" si="17"/>
        <v>342</v>
      </c>
      <c r="B343" t="str">
        <f>'FICHAS1 RAW'!A344</f>
        <v xml:space="preserve"> 59!EMBOLIA PULMONAR (II) </v>
      </c>
      <c r="C343" t="str">
        <f t="shared" si="15"/>
        <v xml:space="preserve">EMBOLIA PULMONAR (II) </v>
      </c>
      <c r="D343">
        <f t="shared" si="16"/>
        <v>59</v>
      </c>
      <c r="E343" s="4" t="str">
        <f>VLOOKUP($D343,'FICHAS1 REVISTAS'!$A$2:$E$88,3,)</f>
        <v>CIENCIA MEDICA</v>
      </c>
      <c r="F343" s="4" t="str">
        <f>VLOOKUP($D343,'FICHAS1 REVISTAS'!$A$2:$E$88,4,)</f>
        <v>OCTUBRE 1987</v>
      </c>
      <c r="G343" s="4" t="str">
        <f>VLOOKUP($D343,'FICHAS1 REVISTAS'!$A$2:$E$88,5,)</f>
        <v>A-6</v>
      </c>
    </row>
    <row r="344" spans="1:7" x14ac:dyDescent="0.2">
      <c r="A344">
        <f t="shared" si="17"/>
        <v>343</v>
      </c>
      <c r="B344" t="str">
        <f>'FICHAS1 RAW'!A345</f>
        <v xml:space="preserve"> 59!ANTICONCEPCION HORMONAL: REVISION DE LA VIA PARENTERAL MENSUAL </v>
      </c>
      <c r="C344" t="str">
        <f t="shared" si="15"/>
        <v xml:space="preserve">ANTICONCEPCION HORMONAL: REVISION DE LA VIA PARENTERAL MENSUAL </v>
      </c>
      <c r="D344">
        <f t="shared" si="16"/>
        <v>59</v>
      </c>
      <c r="E344" s="4" t="str">
        <f>VLOOKUP($D344,'FICHAS1 REVISTAS'!$A$2:$E$88,3,)</f>
        <v>CIENCIA MEDICA</v>
      </c>
      <c r="F344" s="4" t="str">
        <f>VLOOKUP($D344,'FICHAS1 REVISTAS'!$A$2:$E$88,4,)</f>
        <v>OCTUBRE 1987</v>
      </c>
      <c r="G344" s="4" t="str">
        <f>VLOOKUP($D344,'FICHAS1 REVISTAS'!$A$2:$E$88,5,)</f>
        <v>A-6</v>
      </c>
    </row>
    <row r="345" spans="1:7" x14ac:dyDescent="0.2">
      <c r="A345">
        <f t="shared" si="17"/>
        <v>344</v>
      </c>
      <c r="B345" t="str">
        <f>'FICHAS1 RAW'!A346</f>
        <v xml:space="preserve"> 60!ENFERMEDAD DIVERTICULAR DEL COLON </v>
      </c>
      <c r="C345" t="str">
        <f t="shared" si="15"/>
        <v xml:space="preserve">ENFERMEDAD DIVERTICULAR DEL COLON </v>
      </c>
      <c r="D345">
        <f t="shared" si="16"/>
        <v>60</v>
      </c>
      <c r="E345" s="4" t="str">
        <f>VLOOKUP($D345,'FICHAS1 REVISTAS'!$A$2:$E$88,3,)</f>
        <v>CIENCIA MEDICA</v>
      </c>
      <c r="F345" s="4" t="str">
        <f>VLOOKUP($D345,'FICHAS1 REVISTAS'!$A$2:$E$88,4,)</f>
        <v>ENERO 1988</v>
      </c>
      <c r="G345" s="4" t="str">
        <f>VLOOKUP($D345,'FICHAS1 REVISTAS'!$A$2:$E$88,5,)</f>
        <v>A-7</v>
      </c>
    </row>
    <row r="346" spans="1:7" x14ac:dyDescent="0.2">
      <c r="A346">
        <f t="shared" si="17"/>
        <v>345</v>
      </c>
      <c r="B346" t="str">
        <f>'FICHAS1 RAW'!A347</f>
        <v xml:space="preserve"> 60!TRANSPLANTE CARDIACO: CONSIDERACIONES QUIRURGICAS </v>
      </c>
      <c r="C346" t="str">
        <f t="shared" si="15"/>
        <v xml:space="preserve">TRANSPLANTE CARDIACO: CONSIDERACIONES QUIRURGICAS </v>
      </c>
      <c r="D346">
        <f t="shared" si="16"/>
        <v>60</v>
      </c>
      <c r="E346" s="4" t="str">
        <f>VLOOKUP($D346,'FICHAS1 REVISTAS'!$A$2:$E$88,3,)</f>
        <v>CIENCIA MEDICA</v>
      </c>
      <c r="F346" s="4" t="str">
        <f>VLOOKUP($D346,'FICHAS1 REVISTAS'!$A$2:$E$88,4,)</f>
        <v>ENERO 1988</v>
      </c>
      <c r="G346" s="4" t="str">
        <f>VLOOKUP($D346,'FICHAS1 REVISTAS'!$A$2:$E$88,5,)</f>
        <v>A-7</v>
      </c>
    </row>
    <row r="347" spans="1:7" x14ac:dyDescent="0.2">
      <c r="A347">
        <f t="shared" si="17"/>
        <v>346</v>
      </c>
      <c r="B347" t="str">
        <f>'FICHAS1 RAW'!A348</f>
        <v xml:space="preserve"> 60!SEPSIS MENINGOCOCICA </v>
      </c>
      <c r="C347" t="str">
        <f t="shared" si="15"/>
        <v xml:space="preserve">SEPSIS MENINGOCOCICA </v>
      </c>
      <c r="D347">
        <f t="shared" si="16"/>
        <v>60</v>
      </c>
      <c r="E347" s="4" t="str">
        <f>VLOOKUP($D347,'FICHAS1 REVISTAS'!$A$2:$E$88,3,)</f>
        <v>CIENCIA MEDICA</v>
      </c>
      <c r="F347" s="4" t="str">
        <f>VLOOKUP($D347,'FICHAS1 REVISTAS'!$A$2:$E$88,4,)</f>
        <v>ENERO 1988</v>
      </c>
      <c r="G347" s="4" t="str">
        <f>VLOOKUP($D347,'FICHAS1 REVISTAS'!$A$2:$E$88,5,)</f>
        <v>A-7</v>
      </c>
    </row>
    <row r="348" spans="1:7" x14ac:dyDescent="0.2">
      <c r="A348">
        <f t="shared" si="17"/>
        <v>347</v>
      </c>
      <c r="B348" t="str">
        <f>'FICHAS1 RAW'!A349</f>
        <v xml:space="preserve"> 60!TRATAMIENTO DE LAS INFECCIONES BRONCOPULMONARES CON UNA COMBINACION DE      CEFEZOLINA (SODICA Y DIBENCILAMINA) </v>
      </c>
      <c r="C348" t="str">
        <f t="shared" si="15"/>
        <v xml:space="preserve">TRATAMIENTO DE LAS INFECCIONES BRONCOPULMONARES CON UNA COMBINACION DE      CEFEZOLINA (SODICA Y DIBENCILAMINA) </v>
      </c>
      <c r="D348">
        <f t="shared" si="16"/>
        <v>60</v>
      </c>
      <c r="E348" s="4" t="str">
        <f>VLOOKUP($D348,'FICHAS1 REVISTAS'!$A$2:$E$88,3,)</f>
        <v>CIENCIA MEDICA</v>
      </c>
      <c r="F348" s="4" t="str">
        <f>VLOOKUP($D348,'FICHAS1 REVISTAS'!$A$2:$E$88,4,)</f>
        <v>ENERO 1988</v>
      </c>
      <c r="G348" s="4" t="str">
        <f>VLOOKUP($D348,'FICHAS1 REVISTAS'!$A$2:$E$88,5,)</f>
        <v>A-7</v>
      </c>
    </row>
    <row r="349" spans="1:7" x14ac:dyDescent="0.2">
      <c r="A349">
        <f t="shared" si="17"/>
        <v>348</v>
      </c>
      <c r="B349" t="str">
        <f>'FICHAS1 RAW'!A350</f>
        <v xml:space="preserve"> 60!ESTRES E INMUNIDAD </v>
      </c>
      <c r="C349" t="str">
        <f t="shared" si="15"/>
        <v xml:space="preserve">ESTRES E INMUNIDAD </v>
      </c>
      <c r="D349">
        <f t="shared" si="16"/>
        <v>60</v>
      </c>
      <c r="E349" s="4" t="str">
        <f>VLOOKUP($D349,'FICHAS1 REVISTAS'!$A$2:$E$88,3,)</f>
        <v>CIENCIA MEDICA</v>
      </c>
      <c r="F349" s="4" t="str">
        <f>VLOOKUP($D349,'FICHAS1 REVISTAS'!$A$2:$E$88,4,)</f>
        <v>ENERO 1988</v>
      </c>
      <c r="G349" s="4" t="str">
        <f>VLOOKUP($D349,'FICHAS1 REVISTAS'!$A$2:$E$88,5,)</f>
        <v>A-7</v>
      </c>
    </row>
    <row r="350" spans="1:7" x14ac:dyDescent="0.2">
      <c r="A350">
        <f t="shared" si="17"/>
        <v>349</v>
      </c>
      <c r="B350" t="str">
        <f>'FICHAS1 RAW'!A351</f>
        <v xml:space="preserve"> 61!ASPECTOS ACTUALES DEL SIDA (I) </v>
      </c>
      <c r="C350" t="str">
        <f t="shared" si="15"/>
        <v xml:space="preserve">ASPECTOS ACTUALES DEL SIDA (I) </v>
      </c>
      <c r="D350">
        <f t="shared" si="16"/>
        <v>61</v>
      </c>
      <c r="E350" s="4" t="str">
        <f>VLOOKUP($D350,'FICHAS1 REVISTAS'!$A$2:$E$88,3,)</f>
        <v>CIENCIA MEDICA</v>
      </c>
      <c r="F350" s="4" t="str">
        <f>VLOOKUP($D350,'FICHAS1 REVISTAS'!$A$2:$E$88,4,)</f>
        <v>FEBRERO 1988 -2-</v>
      </c>
      <c r="G350" s="4" t="str">
        <f>VLOOKUP($D350,'FICHAS1 REVISTAS'!$A$2:$E$88,5,)</f>
        <v>A-8</v>
      </c>
    </row>
    <row r="351" spans="1:7" x14ac:dyDescent="0.2">
      <c r="A351">
        <f t="shared" si="17"/>
        <v>350</v>
      </c>
      <c r="B351" t="str">
        <f>'FICHAS1 RAW'!A352</f>
        <v xml:space="preserve"> 61!VASCULITIS. TRATAMIENTO </v>
      </c>
      <c r="C351" t="str">
        <f t="shared" si="15"/>
        <v xml:space="preserve">VASCULITIS. TRATAMIENTO </v>
      </c>
      <c r="D351">
        <f t="shared" si="16"/>
        <v>61</v>
      </c>
      <c r="E351" s="4" t="str">
        <f>VLOOKUP($D351,'FICHAS1 REVISTAS'!$A$2:$E$88,3,)</f>
        <v>CIENCIA MEDICA</v>
      </c>
      <c r="F351" s="4" t="str">
        <f>VLOOKUP($D351,'FICHAS1 REVISTAS'!$A$2:$E$88,4,)</f>
        <v>FEBRERO 1988 -2-</v>
      </c>
      <c r="G351" s="4" t="str">
        <f>VLOOKUP($D351,'FICHAS1 REVISTAS'!$A$2:$E$88,5,)</f>
        <v>A-8</v>
      </c>
    </row>
    <row r="352" spans="1:7" x14ac:dyDescent="0.2">
      <c r="A352">
        <f t="shared" si="17"/>
        <v>351</v>
      </c>
      <c r="B352" t="str">
        <f>'FICHAS1 RAW'!A353</f>
        <v xml:space="preserve"> 61!ENFERMEDAD EOSINOFILICA PULMONAR </v>
      </c>
      <c r="C352" t="str">
        <f t="shared" si="15"/>
        <v xml:space="preserve">ENFERMEDAD EOSINOFILICA PULMONAR </v>
      </c>
      <c r="D352">
        <f t="shared" si="16"/>
        <v>61</v>
      </c>
      <c r="E352" s="4" t="str">
        <f>VLOOKUP($D352,'FICHAS1 REVISTAS'!$A$2:$E$88,3,)</f>
        <v>CIENCIA MEDICA</v>
      </c>
      <c r="F352" s="4" t="str">
        <f>VLOOKUP($D352,'FICHAS1 REVISTAS'!$A$2:$E$88,4,)</f>
        <v>FEBRERO 1988 -2-</v>
      </c>
      <c r="G352" s="4" t="str">
        <f>VLOOKUP($D352,'FICHAS1 REVISTAS'!$A$2:$E$88,5,)</f>
        <v>A-8</v>
      </c>
    </row>
    <row r="353" spans="1:7" x14ac:dyDescent="0.2">
      <c r="A353">
        <f t="shared" si="17"/>
        <v>352</v>
      </c>
      <c r="B353" t="str">
        <f>'FICHAS1 RAW'!A354</f>
        <v xml:space="preserve"> 61!OSTEOPOROSIS Y REABILITACION DEL ANCIANO </v>
      </c>
      <c r="C353" t="str">
        <f t="shared" si="15"/>
        <v xml:space="preserve">OSTEOPOROSIS Y REABILITACION DEL ANCIANO </v>
      </c>
      <c r="D353">
        <f t="shared" si="16"/>
        <v>61</v>
      </c>
      <c r="E353" s="4" t="str">
        <f>VLOOKUP($D353,'FICHAS1 REVISTAS'!$A$2:$E$88,3,)</f>
        <v>CIENCIA MEDICA</v>
      </c>
      <c r="F353" s="4" t="str">
        <f>VLOOKUP($D353,'FICHAS1 REVISTAS'!$A$2:$E$88,4,)</f>
        <v>FEBRERO 1988 -2-</v>
      </c>
      <c r="G353" s="4" t="str">
        <f>VLOOKUP($D353,'FICHAS1 REVISTAS'!$A$2:$E$88,5,)</f>
        <v>A-8</v>
      </c>
    </row>
    <row r="354" spans="1:7" x14ac:dyDescent="0.2">
      <c r="A354">
        <f t="shared" si="17"/>
        <v>353</v>
      </c>
      <c r="B354" t="str">
        <f>'FICHAS1 RAW'!A355</f>
        <v xml:space="preserve"> 61!MASTOPATIA FIBROQUISTICA </v>
      </c>
      <c r="C354" t="str">
        <f t="shared" si="15"/>
        <v xml:space="preserve">MASTOPATIA FIBROQUISTICA </v>
      </c>
      <c r="D354">
        <f t="shared" si="16"/>
        <v>61</v>
      </c>
      <c r="E354" s="4" t="str">
        <f>VLOOKUP($D354,'FICHAS1 REVISTAS'!$A$2:$E$88,3,)</f>
        <v>CIENCIA MEDICA</v>
      </c>
      <c r="F354" s="4" t="str">
        <f>VLOOKUP($D354,'FICHAS1 REVISTAS'!$A$2:$E$88,4,)</f>
        <v>FEBRERO 1988 -2-</v>
      </c>
      <c r="G354" s="4" t="str">
        <f>VLOOKUP($D354,'FICHAS1 REVISTAS'!$A$2:$E$88,5,)</f>
        <v>A-8</v>
      </c>
    </row>
    <row r="355" spans="1:7" x14ac:dyDescent="0.2">
      <c r="A355">
        <f t="shared" si="17"/>
        <v>354</v>
      </c>
      <c r="B355" t="str">
        <f>'FICHAS1 RAW'!A356</f>
        <v xml:space="preserve"> 61!NEUMOTORAX ESPONTANEO EN SIDA CON NEUMONIA POR NEUMOCYSTIS CARINII Y        CITOMEGALOVIRUS </v>
      </c>
      <c r="C355" t="str">
        <f t="shared" si="15"/>
        <v xml:space="preserve">NEUMOTORAX ESPONTANEO EN SIDA CON NEUMONIA POR NEUMOCYSTIS CARINII Y        CITOMEGALOVIRUS </v>
      </c>
      <c r="D355">
        <f t="shared" si="16"/>
        <v>61</v>
      </c>
      <c r="E355" s="4" t="str">
        <f>VLOOKUP($D355,'FICHAS1 REVISTAS'!$A$2:$E$88,3,)</f>
        <v>CIENCIA MEDICA</v>
      </c>
      <c r="F355" s="4" t="str">
        <f>VLOOKUP($D355,'FICHAS1 REVISTAS'!$A$2:$E$88,4,)</f>
        <v>FEBRERO 1988 -2-</v>
      </c>
      <c r="G355" s="4" t="str">
        <f>VLOOKUP($D355,'FICHAS1 REVISTAS'!$A$2:$E$88,5,)</f>
        <v>A-8</v>
      </c>
    </row>
    <row r="356" spans="1:7" x14ac:dyDescent="0.2">
      <c r="A356">
        <f t="shared" si="17"/>
        <v>355</v>
      </c>
      <c r="B356" t="str">
        <f>'FICHAS1 RAW'!A357</f>
        <v xml:space="preserve"> 62!EL USO DE AMINOPENICILINAS: PRIMERA CAUSA DE ERROR EN LA PRESCRIPCION DE    ANTIMICROBIANOS EN HOSPITAL </v>
      </c>
      <c r="C356" t="str">
        <f t="shared" si="15"/>
        <v xml:space="preserve">EL USO DE AMINOPENICILINAS: PRIMERA CAUSA DE ERROR EN LA PRESCRIPCION DE    ANTIMICROBIANOS EN HOSPITAL </v>
      </c>
      <c r="D356">
        <f t="shared" si="16"/>
        <v>62</v>
      </c>
      <c r="E356" s="4" t="str">
        <f>VLOOKUP($D356,'FICHAS1 REVISTAS'!$A$2:$E$88,3,)</f>
        <v>MEDICINA CLINICA</v>
      </c>
      <c r="F356" s="4" t="str">
        <f>VLOOKUP($D356,'FICHAS1 REVISTAS'!$A$2:$E$88,4,)</f>
        <v>MARZO 1989 -8-</v>
      </c>
      <c r="G356" s="4" t="str">
        <f>VLOOKUP($D356,'FICHAS1 REVISTAS'!$A$2:$E$88,5,)</f>
        <v>A-9</v>
      </c>
    </row>
    <row r="357" spans="1:7" x14ac:dyDescent="0.2">
      <c r="A357">
        <f t="shared" si="17"/>
        <v>356</v>
      </c>
      <c r="B357" t="str">
        <f>'FICHAS1 RAW'!A358</f>
        <v xml:space="preserve"> 62!TRATAMIENTO DE LA NEUMONIA ATIPICA CON JOSAMICINA </v>
      </c>
      <c r="C357" t="str">
        <f t="shared" si="15"/>
        <v xml:space="preserve">TRATAMIENTO DE LA NEUMONIA ATIPICA CON JOSAMICINA </v>
      </c>
      <c r="D357">
        <f t="shared" si="16"/>
        <v>62</v>
      </c>
      <c r="E357" s="4" t="str">
        <f>VLOOKUP($D357,'FICHAS1 REVISTAS'!$A$2:$E$88,3,)</f>
        <v>MEDICINA CLINICA</v>
      </c>
      <c r="F357" s="4" t="str">
        <f>VLOOKUP($D357,'FICHAS1 REVISTAS'!$A$2:$E$88,4,)</f>
        <v>MARZO 1989 -8-</v>
      </c>
      <c r="G357" s="4" t="str">
        <f>VLOOKUP($D357,'FICHAS1 REVISTAS'!$A$2:$E$88,5,)</f>
        <v>A-9</v>
      </c>
    </row>
    <row r="358" spans="1:7" x14ac:dyDescent="0.2">
      <c r="A358">
        <f t="shared" si="17"/>
        <v>357</v>
      </c>
      <c r="B358" t="str">
        <f>'FICHAS1 RAW'!A359</f>
        <v xml:space="preserve"> 62!UTILIZACION DE BENZODIACEPINAS EN UN HOSTITAL GENERAL </v>
      </c>
      <c r="C358" t="str">
        <f t="shared" si="15"/>
        <v xml:space="preserve">UTILIZACION DE BENZODIACEPINAS EN UN HOSTITAL GENERAL </v>
      </c>
      <c r="D358">
        <f t="shared" si="16"/>
        <v>62</v>
      </c>
      <c r="E358" s="4" t="str">
        <f>VLOOKUP($D358,'FICHAS1 REVISTAS'!$A$2:$E$88,3,)</f>
        <v>MEDICINA CLINICA</v>
      </c>
      <c r="F358" s="4" t="str">
        <f>VLOOKUP($D358,'FICHAS1 REVISTAS'!$A$2:$E$88,4,)</f>
        <v>MARZO 1989 -8-</v>
      </c>
      <c r="G358" s="4" t="str">
        <f>VLOOKUP($D358,'FICHAS1 REVISTAS'!$A$2:$E$88,5,)</f>
        <v>A-9</v>
      </c>
    </row>
    <row r="359" spans="1:7" x14ac:dyDescent="0.2">
      <c r="A359">
        <f t="shared" si="17"/>
        <v>358</v>
      </c>
      <c r="B359" t="str">
        <f>'FICHAS1 RAW'!A360</f>
        <v xml:space="preserve"> 62!INFLUENCIA DE LA EXPOSICION PASIVA AL TABACO EN LA APARICION DE SIBILANCIAS EN NI´OS </v>
      </c>
      <c r="C359" t="str">
        <f t="shared" si="15"/>
        <v xml:space="preserve">INFLUENCIA DE LA EXPOSICION PASIVA AL TABACO EN LA APARICION DE SIBILANCIAS EN NI´OS </v>
      </c>
      <c r="D359">
        <f t="shared" si="16"/>
        <v>62</v>
      </c>
      <c r="E359" s="4" t="str">
        <f>VLOOKUP($D359,'FICHAS1 REVISTAS'!$A$2:$E$88,3,)</f>
        <v>MEDICINA CLINICA</v>
      </c>
      <c r="F359" s="4" t="str">
        <f>VLOOKUP($D359,'FICHAS1 REVISTAS'!$A$2:$E$88,4,)</f>
        <v>MARZO 1989 -8-</v>
      </c>
      <c r="G359" s="4" t="str">
        <f>VLOOKUP($D359,'FICHAS1 REVISTAS'!$A$2:$E$88,5,)</f>
        <v>A-9</v>
      </c>
    </row>
    <row r="360" spans="1:7" x14ac:dyDescent="0.2">
      <c r="A360">
        <f t="shared" si="17"/>
        <v>359</v>
      </c>
      <c r="B360" t="str">
        <f>'FICHAS1 RAW'!A361</f>
        <v xml:space="preserve"> 62!LINFOMAS NO HODGKINIANOS Y SIDA </v>
      </c>
      <c r="C360" t="str">
        <f t="shared" si="15"/>
        <v xml:space="preserve">LINFOMAS NO HODGKINIANOS Y SIDA </v>
      </c>
      <c r="D360">
        <f t="shared" si="16"/>
        <v>62</v>
      </c>
      <c r="E360" s="4" t="str">
        <f>VLOOKUP($D360,'FICHAS1 REVISTAS'!$A$2:$E$88,3,)</f>
        <v>MEDICINA CLINICA</v>
      </c>
      <c r="F360" s="4" t="str">
        <f>VLOOKUP($D360,'FICHAS1 REVISTAS'!$A$2:$E$88,4,)</f>
        <v>MARZO 1989 -8-</v>
      </c>
      <c r="G360" s="4" t="str">
        <f>VLOOKUP($D360,'FICHAS1 REVISTAS'!$A$2:$E$88,5,)</f>
        <v>A-9</v>
      </c>
    </row>
    <row r="361" spans="1:7" x14ac:dyDescent="0.2">
      <c r="A361">
        <f t="shared" si="17"/>
        <v>360</v>
      </c>
      <c r="B361" t="str">
        <f>'FICHAS1 RAW'!A362</f>
        <v xml:space="preserve"> 62!FACTOR LIBERADOR DE LA HORMONA DEL CRECIMIENTO EN LA ENFERMEDAD DE ALZHEIMER </v>
      </c>
      <c r="C361" t="str">
        <f t="shared" si="15"/>
        <v xml:space="preserve">FACTOR LIBERADOR DE LA HORMONA DEL CRECIMIENTO EN LA ENFERMEDAD DE ALZHEIMER </v>
      </c>
      <c r="D361">
        <f t="shared" si="16"/>
        <v>62</v>
      </c>
      <c r="E361" s="4" t="str">
        <f>VLOOKUP($D361,'FICHAS1 REVISTAS'!$A$2:$E$88,3,)</f>
        <v>MEDICINA CLINICA</v>
      </c>
      <c r="F361" s="4" t="str">
        <f>VLOOKUP($D361,'FICHAS1 REVISTAS'!$A$2:$E$88,4,)</f>
        <v>MARZO 1989 -8-</v>
      </c>
      <c r="G361" s="4" t="str">
        <f>VLOOKUP($D361,'FICHAS1 REVISTAS'!$A$2:$E$88,5,)</f>
        <v>A-9</v>
      </c>
    </row>
    <row r="362" spans="1:7" x14ac:dyDescent="0.2">
      <c r="A362">
        <f t="shared" si="17"/>
        <v>361</v>
      </c>
      <c r="B362" t="str">
        <f>'FICHAS1 RAW'!A363</f>
        <v xml:space="preserve"> 62!LINFOMAS MALIGNOS (NO HODGKINIANOS Y ENFERMEDAD DE HODGKIN) ASOCIADOS A LA  INFECCION POR EL VIRUS DE LA INMUNODEFICIENCIA HUM </v>
      </c>
      <c r="C362" t="str">
        <f t="shared" si="15"/>
        <v xml:space="preserve">LINFOMAS MALIGNOS (NO HODGKINIANOS Y ENFERMEDAD DE HODGKIN) ASOCIADOS A LA  INFECCION POR EL VIRUS DE LA INMUNODEFICIENCIA HUM </v>
      </c>
      <c r="D362">
        <f t="shared" si="16"/>
        <v>62</v>
      </c>
      <c r="E362" s="4" t="str">
        <f>VLOOKUP($D362,'FICHAS1 REVISTAS'!$A$2:$E$88,3,)</f>
        <v>MEDICINA CLINICA</v>
      </c>
      <c r="F362" s="4" t="str">
        <f>VLOOKUP($D362,'FICHAS1 REVISTAS'!$A$2:$E$88,4,)</f>
        <v>MARZO 1989 -8-</v>
      </c>
      <c r="G362" s="4" t="str">
        <f>VLOOKUP($D362,'FICHAS1 REVISTAS'!$A$2:$E$88,5,)</f>
        <v>A-9</v>
      </c>
    </row>
    <row r="363" spans="1:7" x14ac:dyDescent="0.2">
      <c r="A363">
        <f t="shared" si="17"/>
        <v>362</v>
      </c>
      <c r="B363" t="str">
        <f>'FICHAS1 RAW'!A364</f>
        <v xml:space="preserve"> 62!EL ENFERMO Y EL SISTEMA SANITARIO. LA FUNCION DEL MEDICO GENERAL DESDE LA   TEORIA DE SISTEMAS </v>
      </c>
      <c r="C363" t="str">
        <f t="shared" si="15"/>
        <v xml:space="preserve">EL ENFERMO Y EL SISTEMA SANITARIO. LA FUNCION DEL MEDICO GENERAL DESDE LA   TEORIA DE SISTEMAS </v>
      </c>
      <c r="D363">
        <f t="shared" si="16"/>
        <v>62</v>
      </c>
      <c r="E363" s="4" t="str">
        <f>VLOOKUP($D363,'FICHAS1 REVISTAS'!$A$2:$E$88,3,)</f>
        <v>MEDICINA CLINICA</v>
      </c>
      <c r="F363" s="4" t="str">
        <f>VLOOKUP($D363,'FICHAS1 REVISTAS'!$A$2:$E$88,4,)</f>
        <v>MARZO 1989 -8-</v>
      </c>
      <c r="G363" s="4" t="str">
        <f>VLOOKUP($D363,'FICHAS1 REVISTAS'!$A$2:$E$88,5,)</f>
        <v>A-9</v>
      </c>
    </row>
    <row r="364" spans="1:7" x14ac:dyDescent="0.2">
      <c r="A364">
        <f t="shared" si="17"/>
        <v>363</v>
      </c>
      <c r="B364" t="str">
        <f>'FICHAS1 RAW'!A365</f>
        <v xml:space="preserve"> 62!ETIOPATOGENIA E HISTOPATOLOGIA DEL VARIOCELE </v>
      </c>
      <c r="C364" t="str">
        <f t="shared" si="15"/>
        <v xml:space="preserve">ETIOPATOGENIA E HISTOPATOLOGIA DEL VARIOCELE </v>
      </c>
      <c r="D364">
        <f t="shared" si="16"/>
        <v>62</v>
      </c>
      <c r="E364" s="4" t="str">
        <f>VLOOKUP($D364,'FICHAS1 REVISTAS'!$A$2:$E$88,3,)</f>
        <v>MEDICINA CLINICA</v>
      </c>
      <c r="F364" s="4" t="str">
        <f>VLOOKUP($D364,'FICHAS1 REVISTAS'!$A$2:$E$88,4,)</f>
        <v>MARZO 1989 -8-</v>
      </c>
      <c r="G364" s="4" t="str">
        <f>VLOOKUP($D364,'FICHAS1 REVISTAS'!$A$2:$E$88,5,)</f>
        <v>A-9</v>
      </c>
    </row>
    <row r="365" spans="1:7" x14ac:dyDescent="0.2">
      <c r="A365">
        <f t="shared" si="17"/>
        <v>364</v>
      </c>
      <c r="B365" t="str">
        <f>'FICHAS1 RAW'!A366</f>
        <v xml:space="preserve"> 63!HAEMOPHILUS INFLUENZAE Y HAEMOPHILUS PARAINFLUENZAE: AGENTAS ETIOLOGICOS EN LA ENFERMEDAD DE TRANSMISION SEXUAL </v>
      </c>
      <c r="C365" t="str">
        <f t="shared" si="15"/>
        <v xml:space="preserve">HAEMOPHILUS INFLUENZAE Y HAEMOPHILUS PARAINFLUENZAE: AGENTAS ETIOLOGICOS EN LA ENFERMEDAD DE TRANSMISION SEXUAL </v>
      </c>
      <c r="D365">
        <f t="shared" si="16"/>
        <v>63</v>
      </c>
      <c r="E365" s="4" t="str">
        <f>VLOOKUP($D365,'FICHAS1 REVISTAS'!$A$2:$E$88,3,)</f>
        <v>MEDICINA CLINICA</v>
      </c>
      <c r="F365" s="4" t="str">
        <f>VLOOKUP($D365,'FICHAS1 REVISTAS'!$A$2:$E$88,4,)</f>
        <v>MARZO 1989 -9-</v>
      </c>
      <c r="G365" s="4" t="str">
        <f>VLOOKUP($D365,'FICHAS1 REVISTAS'!$A$2:$E$88,5,)</f>
        <v>A-10</v>
      </c>
    </row>
    <row r="366" spans="1:7" x14ac:dyDescent="0.2">
      <c r="A366">
        <f t="shared" si="17"/>
        <v>365</v>
      </c>
      <c r="B366" t="str">
        <f>'FICHAS1 RAW'!A367</f>
        <v xml:space="preserve"> 63!PREVALENCIA DE INFECCION POR EL VIRUS DE LA HEPATITIS B EN INSTITUCIONES DE DEFICIENTES MENTALES (VIZCAYA) </v>
      </c>
      <c r="C366" t="str">
        <f t="shared" si="15"/>
        <v xml:space="preserve">PREVALENCIA DE INFECCION POR EL VIRUS DE LA HEPATITIS B EN INSTITUCIONES DE DEFICIENTES MENTALES (VIZCAYA) </v>
      </c>
      <c r="D366">
        <f t="shared" si="16"/>
        <v>63</v>
      </c>
      <c r="E366" s="4" t="str">
        <f>VLOOKUP($D366,'FICHAS1 REVISTAS'!$A$2:$E$88,3,)</f>
        <v>MEDICINA CLINICA</v>
      </c>
      <c r="F366" s="4" t="str">
        <f>VLOOKUP($D366,'FICHAS1 REVISTAS'!$A$2:$E$88,4,)</f>
        <v>MARZO 1989 -9-</v>
      </c>
      <c r="G366" s="4" t="str">
        <f>VLOOKUP($D366,'FICHAS1 REVISTAS'!$A$2:$E$88,5,)</f>
        <v>A-10</v>
      </c>
    </row>
    <row r="367" spans="1:7" x14ac:dyDescent="0.2">
      <c r="A367">
        <f t="shared" si="17"/>
        <v>366</v>
      </c>
      <c r="B367" t="str">
        <f>'FICHAS1 RAW'!A368</f>
        <v xml:space="preserve"> 63!DEGRADACION DE LOS NUCLEOTIDOS PURINICOS EN PACIENTES CON OBSTRUCCION       CRONICA DELFLUJO AEREO </v>
      </c>
      <c r="C367" t="str">
        <f t="shared" si="15"/>
        <v xml:space="preserve">DEGRADACION DE LOS NUCLEOTIDOS PURINICOS EN PACIENTES CON OBSTRUCCION       CRONICA DELFLUJO AEREO </v>
      </c>
      <c r="D367">
        <f t="shared" si="16"/>
        <v>63</v>
      </c>
      <c r="E367" s="4" t="str">
        <f>VLOOKUP($D367,'FICHAS1 REVISTAS'!$A$2:$E$88,3,)</f>
        <v>MEDICINA CLINICA</v>
      </c>
      <c r="F367" s="4" t="str">
        <f>VLOOKUP($D367,'FICHAS1 REVISTAS'!$A$2:$E$88,4,)</f>
        <v>MARZO 1989 -9-</v>
      </c>
      <c r="G367" s="4" t="str">
        <f>VLOOKUP($D367,'FICHAS1 REVISTAS'!$A$2:$E$88,5,)</f>
        <v>A-10</v>
      </c>
    </row>
    <row r="368" spans="1:7" x14ac:dyDescent="0.2">
      <c r="A368">
        <f t="shared" si="17"/>
        <v>367</v>
      </c>
      <c r="B368" t="str">
        <f>'FICHAS1 RAW'!A369</f>
        <v xml:space="preserve"> 63!INSUFICIENCIA RENAL AGUDA PRODUCIDA EN EL HOSPITAL: ESTUDIO PROSPECTIVO Y   PREVENCION DE LA MISMA </v>
      </c>
      <c r="C368" t="str">
        <f t="shared" si="15"/>
        <v xml:space="preserve">INSUFICIENCIA RENAL AGUDA PRODUCIDA EN EL HOSPITAL: ESTUDIO PROSPECTIVO Y   PREVENCION DE LA MISMA </v>
      </c>
      <c r="D368">
        <f t="shared" si="16"/>
        <v>63</v>
      </c>
      <c r="E368" s="4" t="str">
        <f>VLOOKUP($D368,'FICHAS1 REVISTAS'!$A$2:$E$88,3,)</f>
        <v>MEDICINA CLINICA</v>
      </c>
      <c r="F368" s="4" t="str">
        <f>VLOOKUP($D368,'FICHAS1 REVISTAS'!$A$2:$E$88,4,)</f>
        <v>MARZO 1989 -9-</v>
      </c>
      <c r="G368" s="4" t="str">
        <f>VLOOKUP($D368,'FICHAS1 REVISTAS'!$A$2:$E$88,5,)</f>
        <v>A-10</v>
      </c>
    </row>
    <row r="369" spans="1:7" x14ac:dyDescent="0.2">
      <c r="A369">
        <f t="shared" si="17"/>
        <v>368</v>
      </c>
      <c r="B369" t="str">
        <f>'FICHAS1 RAW'!A370</f>
        <v xml:space="preserve"> 63!HAEMOPHILUS: PATOGENO NEONATAL Y GENITAL </v>
      </c>
      <c r="C369" t="str">
        <f t="shared" si="15"/>
        <v xml:space="preserve">HAEMOPHILUS: PATOGENO NEONATAL Y GENITAL </v>
      </c>
      <c r="D369">
        <f t="shared" si="16"/>
        <v>63</v>
      </c>
      <c r="E369" s="4" t="str">
        <f>VLOOKUP($D369,'FICHAS1 REVISTAS'!$A$2:$E$88,3,)</f>
        <v>MEDICINA CLINICA</v>
      </c>
      <c r="F369" s="4" t="str">
        <f>VLOOKUP($D369,'FICHAS1 REVISTAS'!$A$2:$E$88,4,)</f>
        <v>MARZO 1989 -9-</v>
      </c>
      <c r="G369" s="4" t="str">
        <f>VLOOKUP($D369,'FICHAS1 REVISTAS'!$A$2:$E$88,5,)</f>
        <v>A-10</v>
      </c>
    </row>
    <row r="370" spans="1:7" x14ac:dyDescent="0.2">
      <c r="A370">
        <f t="shared" si="17"/>
        <v>369</v>
      </c>
      <c r="B370" t="str">
        <f>'FICHAS1 RAW'!A371</f>
        <v xml:space="preserve"> 63!LINFOMAS CEREBRALES PRIMARIOS: ASPECTOS DIAGNOSTICOS Y TERAPEUTICOS </v>
      </c>
      <c r="C370" t="str">
        <f t="shared" si="15"/>
        <v xml:space="preserve">LINFOMAS CEREBRALES PRIMARIOS: ASPECTOS DIAGNOSTICOS Y TERAPEUTICOS </v>
      </c>
      <c r="D370">
        <f t="shared" si="16"/>
        <v>63</v>
      </c>
      <c r="E370" s="4" t="str">
        <f>VLOOKUP($D370,'FICHAS1 REVISTAS'!$A$2:$E$88,3,)</f>
        <v>MEDICINA CLINICA</v>
      </c>
      <c r="F370" s="4" t="str">
        <f>VLOOKUP($D370,'FICHAS1 REVISTAS'!$A$2:$E$88,4,)</f>
        <v>MARZO 1989 -9-</v>
      </c>
      <c r="G370" s="4" t="str">
        <f>VLOOKUP($D370,'FICHAS1 REVISTAS'!$A$2:$E$88,5,)</f>
        <v>A-10</v>
      </c>
    </row>
    <row r="371" spans="1:7" x14ac:dyDescent="0.2">
      <c r="A371">
        <f t="shared" si="17"/>
        <v>370</v>
      </c>
      <c r="B371" t="str">
        <f>'FICHAS1 RAW'!A372</f>
        <v xml:space="preserve"> 63!CARCINOMA RENAL COMO COMPLICACION DE LA ENFERMEDAD RENAL QUISTICA ADQUIRIDA EN PACIENTES CON HEMODIALISIS PERIODICAS </v>
      </c>
      <c r="C371" t="str">
        <f t="shared" si="15"/>
        <v xml:space="preserve">CARCINOMA RENAL COMO COMPLICACION DE LA ENFERMEDAD RENAL QUISTICA ADQUIRIDA EN PACIENTES CON HEMODIALISIS PERIODICAS </v>
      </c>
      <c r="D371">
        <f t="shared" si="16"/>
        <v>63</v>
      </c>
      <c r="E371" s="4" t="str">
        <f>VLOOKUP($D371,'FICHAS1 REVISTAS'!$A$2:$E$88,3,)</f>
        <v>MEDICINA CLINICA</v>
      </c>
      <c r="F371" s="4" t="str">
        <f>VLOOKUP($D371,'FICHAS1 REVISTAS'!$A$2:$E$88,4,)</f>
        <v>MARZO 1989 -9-</v>
      </c>
      <c r="G371" s="4" t="str">
        <f>VLOOKUP($D371,'FICHAS1 REVISTAS'!$A$2:$E$88,5,)</f>
        <v>A-10</v>
      </c>
    </row>
    <row r="372" spans="1:7" x14ac:dyDescent="0.2">
      <c r="A372">
        <f t="shared" si="17"/>
        <v>371</v>
      </c>
      <c r="B372" t="str">
        <f>'FICHAS1 RAW'!A373</f>
        <v xml:space="preserve"> </v>
      </c>
      <c r="C372" t="str">
        <f t="shared" si="15"/>
        <v>NULL</v>
      </c>
      <c r="D372">
        <f t="shared" si="16"/>
        <v>0</v>
      </c>
      <c r="E372" s="4" t="e">
        <f>VLOOKUP($D372,'FICHAS1 REVISTAS'!$A$2:$E$88,3,)</f>
        <v>#N/A</v>
      </c>
      <c r="F372" s="4" t="e">
        <f>VLOOKUP($D372,'FICHAS1 REVISTAS'!$A$2:$E$88,4,)</f>
        <v>#N/A</v>
      </c>
      <c r="G372" s="4" t="e">
        <f>VLOOKUP($D372,'FICHAS1 REVISTAS'!$A$2:$E$88,5,)</f>
        <v>#N/A</v>
      </c>
    </row>
    <row r="373" spans="1:7" x14ac:dyDescent="0.2">
      <c r="A373">
        <f t="shared" si="17"/>
        <v>372</v>
      </c>
      <c r="B373" t="str">
        <f>'FICHAS1 RAW'!A374</f>
        <v xml:space="preserve"> 63!LINFOMA NO HODKNIANO DE ALTO GRADO DE MALIGNIDAD QUE SIMULA UN CARCINOMA    DISEMINADO. PRESENTACION DE DOS CASOS </v>
      </c>
      <c r="C373" t="str">
        <f t="shared" si="15"/>
        <v xml:space="preserve">LINFOMA NO HODKNIANO DE ALTO GRADO DE MALIGNIDAD QUE SIMULA UN CARCINOMA    DISEMINADO. PRESENTACION DE DOS CASOS </v>
      </c>
      <c r="D373">
        <f t="shared" si="16"/>
        <v>63</v>
      </c>
      <c r="E373" s="4" t="str">
        <f>VLOOKUP($D373,'FICHAS1 REVISTAS'!$A$2:$E$88,3,)</f>
        <v>MEDICINA CLINICA</v>
      </c>
      <c r="F373" s="4" t="str">
        <f>VLOOKUP($D373,'FICHAS1 REVISTAS'!$A$2:$E$88,4,)</f>
        <v>MARZO 1989 -9-</v>
      </c>
      <c r="G373" s="4" t="str">
        <f>VLOOKUP($D373,'FICHAS1 REVISTAS'!$A$2:$E$88,5,)</f>
        <v>A-10</v>
      </c>
    </row>
    <row r="374" spans="1:7" x14ac:dyDescent="0.2">
      <c r="A374">
        <f t="shared" si="17"/>
        <v>373</v>
      </c>
      <c r="B374" t="str">
        <f>'FICHAS1 RAW'!A375</f>
        <v xml:space="preserve"> 63!ENFERMEDAD RENAL QUISTICA ADQUIRIDAD </v>
      </c>
      <c r="C374" t="str">
        <f t="shared" si="15"/>
        <v xml:space="preserve">ENFERMEDAD RENAL QUISTICA ADQUIRIDAD </v>
      </c>
      <c r="D374">
        <f t="shared" si="16"/>
        <v>63</v>
      </c>
      <c r="E374" s="4" t="str">
        <f>VLOOKUP($D374,'FICHAS1 REVISTAS'!$A$2:$E$88,3,)</f>
        <v>MEDICINA CLINICA</v>
      </c>
      <c r="F374" s="4" t="str">
        <f>VLOOKUP($D374,'FICHAS1 REVISTAS'!$A$2:$E$88,4,)</f>
        <v>MARZO 1989 -9-</v>
      </c>
      <c r="G374" s="4" t="str">
        <f>VLOOKUP($D374,'FICHAS1 REVISTAS'!$A$2:$E$88,5,)</f>
        <v>A-10</v>
      </c>
    </row>
    <row r="375" spans="1:7" x14ac:dyDescent="0.2">
      <c r="A375">
        <f t="shared" si="17"/>
        <v>374</v>
      </c>
      <c r="B375" t="str">
        <f>'FICHAS1 RAW'!A376</f>
        <v xml:space="preserve"> 63!EUROPA CONTRA EL CANCER </v>
      </c>
      <c r="C375" t="str">
        <f t="shared" si="15"/>
        <v xml:space="preserve">EUROPA CONTRA EL CANCER </v>
      </c>
      <c r="D375">
        <f t="shared" si="16"/>
        <v>63</v>
      </c>
      <c r="E375" s="4" t="str">
        <f>VLOOKUP($D375,'FICHAS1 REVISTAS'!$A$2:$E$88,3,)</f>
        <v>MEDICINA CLINICA</v>
      </c>
      <c r="F375" s="4" t="str">
        <f>VLOOKUP($D375,'FICHAS1 REVISTAS'!$A$2:$E$88,4,)</f>
        <v>MARZO 1989 -9-</v>
      </c>
      <c r="G375" s="4" t="str">
        <f>VLOOKUP($D375,'FICHAS1 REVISTAS'!$A$2:$E$88,5,)</f>
        <v>A-10</v>
      </c>
    </row>
    <row r="376" spans="1:7" x14ac:dyDescent="0.2">
      <c r="A376">
        <f t="shared" si="17"/>
        <v>375</v>
      </c>
      <c r="B376" t="str">
        <f>'FICHAS1 RAW'!A377</f>
        <v xml:space="preserve"> 63!CARCINOMA MEDULAR DEL TIROIDES ASOCIADO A RADIOTERAPIA CERVICAL PREVIA </v>
      </c>
      <c r="C376" t="str">
        <f t="shared" si="15"/>
        <v xml:space="preserve">CARCINOMA MEDULAR DEL TIROIDES ASOCIADO A RADIOTERAPIA CERVICAL PREVIA </v>
      </c>
      <c r="D376">
        <f t="shared" si="16"/>
        <v>63</v>
      </c>
      <c r="E376" s="4" t="str">
        <f>VLOOKUP($D376,'FICHAS1 REVISTAS'!$A$2:$E$88,3,)</f>
        <v>MEDICINA CLINICA</v>
      </c>
      <c r="F376" s="4" t="str">
        <f>VLOOKUP($D376,'FICHAS1 REVISTAS'!$A$2:$E$88,4,)</f>
        <v>MARZO 1989 -9-</v>
      </c>
      <c r="G376" s="4" t="str">
        <f>VLOOKUP($D376,'FICHAS1 REVISTAS'!$A$2:$E$88,5,)</f>
        <v>A-10</v>
      </c>
    </row>
    <row r="377" spans="1:7" x14ac:dyDescent="0.2">
      <c r="A377">
        <f t="shared" si="17"/>
        <v>376</v>
      </c>
      <c r="B377" t="str">
        <f>'FICHAS1 RAW'!A378</f>
        <v xml:space="preserve"> 63!HIPERPIGMENTACION Y CIDOVUDINA </v>
      </c>
      <c r="C377" t="str">
        <f t="shared" si="15"/>
        <v xml:space="preserve">HIPERPIGMENTACION Y CIDOVUDINA </v>
      </c>
      <c r="D377">
        <f t="shared" si="16"/>
        <v>63</v>
      </c>
      <c r="E377" s="4" t="str">
        <f>VLOOKUP($D377,'FICHAS1 REVISTAS'!$A$2:$E$88,3,)</f>
        <v>MEDICINA CLINICA</v>
      </c>
      <c r="F377" s="4" t="str">
        <f>VLOOKUP($D377,'FICHAS1 REVISTAS'!$A$2:$E$88,4,)</f>
        <v>MARZO 1989 -9-</v>
      </c>
      <c r="G377" s="4" t="str">
        <f>VLOOKUP($D377,'FICHAS1 REVISTAS'!$A$2:$E$88,5,)</f>
        <v>A-10</v>
      </c>
    </row>
    <row r="378" spans="1:7" x14ac:dyDescent="0.2">
      <c r="A378">
        <f t="shared" si="17"/>
        <v>377</v>
      </c>
      <c r="B378" t="str">
        <f>'FICHAS1 RAW'!A379</f>
        <v xml:space="preserve"> 63!PAROTIDITIS EPIDEMICA Y SINDROME DE REITER </v>
      </c>
      <c r="C378" t="str">
        <f t="shared" si="15"/>
        <v xml:space="preserve">PAROTIDITIS EPIDEMICA Y SINDROME DE REITER </v>
      </c>
      <c r="D378">
        <f t="shared" si="16"/>
        <v>63</v>
      </c>
      <c r="E378" s="4" t="str">
        <f>VLOOKUP($D378,'FICHAS1 REVISTAS'!$A$2:$E$88,3,)</f>
        <v>MEDICINA CLINICA</v>
      </c>
      <c r="F378" s="4" t="str">
        <f>VLOOKUP($D378,'FICHAS1 REVISTAS'!$A$2:$E$88,4,)</f>
        <v>MARZO 1989 -9-</v>
      </c>
      <c r="G378" s="4" t="str">
        <f>VLOOKUP($D378,'FICHAS1 REVISTAS'!$A$2:$E$88,5,)</f>
        <v>A-10</v>
      </c>
    </row>
    <row r="379" spans="1:7" x14ac:dyDescent="0.2">
      <c r="A379">
        <f t="shared" si="17"/>
        <v>378</v>
      </c>
      <c r="B379" t="str">
        <f>'FICHAS1 RAW'!A380</f>
        <v xml:space="preserve"> 65!UTILIDAD DE UN ANALOGO DE LA SOMATOSTATINA EN EL TRATAMIENTO DE LA DIARREA  CRONICA GRAVE POR CRYPTOSPORIDIUM </v>
      </c>
      <c r="C379" t="str">
        <f t="shared" si="15"/>
        <v xml:space="preserve">UTILIDAD DE UN ANALOGO DE LA SOMATOSTATINA EN EL TRATAMIENTO DE LA DIARREA  CRONICA GRAVE POR CRYPTOSPORIDIUM </v>
      </c>
      <c r="D379">
        <f t="shared" si="16"/>
        <v>65</v>
      </c>
      <c r="E379" s="4" t="str">
        <f>VLOOKUP($D379,'FICHAS1 REVISTAS'!$A$2:$E$88,3,)</f>
        <v>MEDICINA CLINICA</v>
      </c>
      <c r="F379" s="4" t="str">
        <f>VLOOKUP($D379,'FICHAS1 REVISTAS'!$A$2:$E$88,4,)</f>
        <v>MARZO 1989 -9-</v>
      </c>
      <c r="G379" s="4" t="str">
        <f>VLOOKUP($D379,'FICHAS1 REVISTAS'!$A$2:$E$88,5,)</f>
        <v>A-10</v>
      </c>
    </row>
    <row r="380" spans="1:7" x14ac:dyDescent="0.2">
      <c r="A380">
        <f t="shared" si="17"/>
        <v>379</v>
      </c>
      <c r="B380" t="str">
        <f>'FICHAS1 RAW'!A381</f>
        <v xml:space="preserve"> </v>
      </c>
      <c r="C380" t="str">
        <f t="shared" si="15"/>
        <v>NULL</v>
      </c>
      <c r="D380">
        <f t="shared" si="16"/>
        <v>0</v>
      </c>
      <c r="E380" s="4" t="e">
        <f>VLOOKUP($D380,'FICHAS1 REVISTAS'!$A$2:$E$88,3,)</f>
        <v>#N/A</v>
      </c>
      <c r="F380" s="4" t="e">
        <f>VLOOKUP($D380,'FICHAS1 REVISTAS'!$A$2:$E$88,4,)</f>
        <v>#N/A</v>
      </c>
      <c r="G380" s="4" t="e">
        <f>VLOOKUP($D380,'FICHAS1 REVISTAS'!$A$2:$E$88,5,)</f>
        <v>#N/A</v>
      </c>
    </row>
    <row r="381" spans="1:7" x14ac:dyDescent="0.2">
      <c r="A381">
        <f t="shared" si="17"/>
        <v>380</v>
      </c>
      <c r="B381" t="str">
        <f>'FICHAS1 RAW'!A382</f>
        <v xml:space="preserve"> 65!HOSPITALIZACION A DOMICILIO DE PACIENTES AFECTOS DE SIDA </v>
      </c>
      <c r="C381" t="str">
        <f t="shared" si="15"/>
        <v xml:space="preserve">HOSPITALIZACION A DOMICILIO DE PACIENTES AFECTOS DE SIDA </v>
      </c>
      <c r="D381">
        <f t="shared" si="16"/>
        <v>65</v>
      </c>
      <c r="E381" s="4" t="str">
        <f>VLOOKUP($D381,'FICHAS1 REVISTAS'!$A$2:$E$88,3,)</f>
        <v>MEDICINA CLINICA</v>
      </c>
      <c r="F381" s="4" t="str">
        <f>VLOOKUP($D381,'FICHAS1 REVISTAS'!$A$2:$E$88,4,)</f>
        <v>MARZO 1989 -9-</v>
      </c>
      <c r="G381" s="4" t="str">
        <f>VLOOKUP($D381,'FICHAS1 REVISTAS'!$A$2:$E$88,5,)</f>
        <v>A-10</v>
      </c>
    </row>
    <row r="382" spans="1:7" x14ac:dyDescent="0.2">
      <c r="A382">
        <f t="shared" si="17"/>
        <v>381</v>
      </c>
      <c r="B382" t="str">
        <f>'FICHAS1 RAW'!A383</f>
        <v xml:space="preserve"> 66!DETECCION DE PORTADORES Y DIAGNOSTICO PRENATAL DE FIBROSIS QUISTICA EN      FAMILIAS ESPA´OLAS UTILIZANDO ADN MARCADO </v>
      </c>
      <c r="C382" t="str">
        <f t="shared" si="15"/>
        <v xml:space="preserve">DETECCION DE PORTADORES Y DIAGNOSTICO PRENATAL DE FIBROSIS QUISTICA EN      FAMILIAS ESPA´OLAS UTILIZANDO ADN MARCADO </v>
      </c>
      <c r="D382">
        <f t="shared" si="16"/>
        <v>66</v>
      </c>
      <c r="E382" s="4" t="str">
        <f>VLOOKUP($D382,'FICHAS1 REVISTAS'!$A$2:$E$88,3,)</f>
        <v>MEDICINA CLINICA</v>
      </c>
      <c r="F382" s="4" t="str">
        <f>VLOOKUP($D382,'FICHAS1 REVISTAS'!$A$2:$E$88,4,)</f>
        <v>MARZO 1989 -10-</v>
      </c>
      <c r="G382" s="4" t="str">
        <f>VLOOKUP($D382,'FICHAS1 REVISTAS'!$A$2:$E$88,5,)</f>
        <v>A-11</v>
      </c>
    </row>
    <row r="383" spans="1:7" x14ac:dyDescent="0.2">
      <c r="A383">
        <f t="shared" si="17"/>
        <v>382</v>
      </c>
      <c r="B383" t="str">
        <f>'FICHAS1 RAW'!A384</f>
        <v xml:space="preserve"> 66!ESTUDIO COMPARATIVO SOBRE LA EVOLUCION CLINICO-SEROLOGICA DE LAS HEPATITIS  AGUDAS B Y HEPATITIS B CON COINFECCION DELTA </v>
      </c>
      <c r="C383" t="str">
        <f t="shared" si="15"/>
        <v xml:space="preserve">ESTUDIO COMPARATIVO SOBRE LA EVOLUCION CLINICO-SEROLOGICA DE LAS HEPATITIS  AGUDAS B Y HEPATITIS B CON COINFECCION DELTA </v>
      </c>
      <c r="D383">
        <f t="shared" si="16"/>
        <v>66</v>
      </c>
      <c r="E383" s="4" t="str">
        <f>VLOOKUP($D383,'FICHAS1 REVISTAS'!$A$2:$E$88,3,)</f>
        <v>MEDICINA CLINICA</v>
      </c>
      <c r="F383" s="4" t="str">
        <f>VLOOKUP($D383,'FICHAS1 REVISTAS'!$A$2:$E$88,4,)</f>
        <v>MARZO 1989 -10-</v>
      </c>
      <c r="G383" s="4" t="str">
        <f>VLOOKUP($D383,'FICHAS1 REVISTAS'!$A$2:$E$88,5,)</f>
        <v>A-11</v>
      </c>
    </row>
    <row r="384" spans="1:7" x14ac:dyDescent="0.2">
      <c r="A384">
        <f t="shared" si="17"/>
        <v>383</v>
      </c>
      <c r="B384" t="str">
        <f>'FICHAS1 RAW'!A385</f>
        <v xml:space="preserve"> 66!CONTRIBUCION AL ESTUDIO DE LA SEROEPIDEMIOLOGIA DE LA RUBEOLA EN CATALU´A </v>
      </c>
      <c r="C384" t="str">
        <f t="shared" si="15"/>
        <v xml:space="preserve">CONTRIBUCION AL ESTUDIO DE LA SEROEPIDEMIOLOGIA DE LA RUBEOLA EN CATALU´A </v>
      </c>
      <c r="D384">
        <f t="shared" si="16"/>
        <v>66</v>
      </c>
      <c r="E384" s="4" t="str">
        <f>VLOOKUP($D384,'FICHAS1 REVISTAS'!$A$2:$E$88,3,)</f>
        <v>MEDICINA CLINICA</v>
      </c>
      <c r="F384" s="4" t="str">
        <f>VLOOKUP($D384,'FICHAS1 REVISTAS'!$A$2:$E$88,4,)</f>
        <v>MARZO 1989 -10-</v>
      </c>
      <c r="G384" s="4" t="str">
        <f>VLOOKUP($D384,'FICHAS1 REVISTAS'!$A$2:$E$88,5,)</f>
        <v>A-11</v>
      </c>
    </row>
    <row r="385" spans="1:7" x14ac:dyDescent="0.2">
      <c r="A385">
        <f t="shared" si="17"/>
        <v>384</v>
      </c>
      <c r="B385" t="str">
        <f>'FICHAS1 RAW'!A386</f>
        <v xml:space="preserve"> 66!EFICACIA DEL TAZOBACTAM COMO INHIBIDOR DE BETALACTAMASAS, ASOCIADO A LA     PIPERACILINA FRENTE A CEPAS RESISTENTES </v>
      </c>
      <c r="C385" t="str">
        <f t="shared" si="15"/>
        <v xml:space="preserve">EFICACIA DEL TAZOBACTAM COMO INHIBIDOR DE BETALACTAMASAS, ASOCIADO A LA     PIPERACILINA FRENTE A CEPAS RESISTENTES </v>
      </c>
      <c r="D385">
        <f t="shared" si="16"/>
        <v>66</v>
      </c>
      <c r="E385" s="4" t="str">
        <f>VLOOKUP($D385,'FICHAS1 REVISTAS'!$A$2:$E$88,3,)</f>
        <v>MEDICINA CLINICA</v>
      </c>
      <c r="F385" s="4" t="str">
        <f>VLOOKUP($D385,'FICHAS1 REVISTAS'!$A$2:$E$88,4,)</f>
        <v>MARZO 1989 -10-</v>
      </c>
      <c r="G385" s="4" t="str">
        <f>VLOOKUP($D385,'FICHAS1 REVISTAS'!$A$2:$E$88,5,)</f>
        <v>A-11</v>
      </c>
    </row>
    <row r="386" spans="1:7" x14ac:dyDescent="0.2">
      <c r="A386">
        <f t="shared" si="17"/>
        <v>385</v>
      </c>
      <c r="B386" t="str">
        <f>'FICHAS1 RAW'!A387</f>
        <v xml:space="preserve"> 66!PROGRESOS EN EL ANALISIS DE LA FIBROSIS QUISTICA: DIAGNOSTICO PRENATAL Y    DETECCION DE PORTADORES </v>
      </c>
      <c r="C386" t="str">
        <f t="shared" si="15"/>
        <v xml:space="preserve">PROGRESOS EN EL ANALISIS DE LA FIBROSIS QUISTICA: DIAGNOSTICO PRENATAL Y    DETECCION DE PORTADORES </v>
      </c>
      <c r="D386">
        <f t="shared" si="16"/>
        <v>66</v>
      </c>
      <c r="E386" s="4" t="str">
        <f>VLOOKUP($D386,'FICHAS1 REVISTAS'!$A$2:$E$88,3,)</f>
        <v>MEDICINA CLINICA</v>
      </c>
      <c r="F386" s="4" t="str">
        <f>VLOOKUP($D386,'FICHAS1 REVISTAS'!$A$2:$E$88,4,)</f>
        <v>MARZO 1989 -10-</v>
      </c>
      <c r="G386" s="4" t="str">
        <f>VLOOKUP($D386,'FICHAS1 REVISTAS'!$A$2:$E$88,5,)</f>
        <v>A-11</v>
      </c>
    </row>
    <row r="387" spans="1:7" x14ac:dyDescent="0.2">
      <c r="A387">
        <f t="shared" si="17"/>
        <v>386</v>
      </c>
      <c r="B387" t="str">
        <f>'FICHAS1 RAW'!A388</f>
        <v xml:space="preserve"> 66!ESTRATEGIAS ACTUALES DE LA PREVENCION DE LA RUBEOLA CONGENITA </v>
      </c>
      <c r="C387" t="str">
        <f t="shared" ref="C387:C450" si="18">IF(LEN(B387)&gt;1,RIGHT(B387,LEN(B387)-FIND("!",B387)),"NULL")</f>
        <v xml:space="preserve">ESTRATEGIAS ACTUALES DE LA PREVENCION DE LA RUBEOLA CONGENITA </v>
      </c>
      <c r="D387">
        <f t="shared" ref="D387:D450" si="19">IF(LEN(B387)&gt;1,_xlfn.NUMBERVALUE(MID(B387,1,FIND("!",B387)-1)),0)</f>
        <v>66</v>
      </c>
      <c r="E387" s="4" t="str">
        <f>VLOOKUP($D387,'FICHAS1 REVISTAS'!$A$2:$E$88,3,)</f>
        <v>MEDICINA CLINICA</v>
      </c>
      <c r="F387" s="4" t="str">
        <f>VLOOKUP($D387,'FICHAS1 REVISTAS'!$A$2:$E$88,4,)</f>
        <v>MARZO 1989 -10-</v>
      </c>
      <c r="G387" s="4" t="str">
        <f>VLOOKUP($D387,'FICHAS1 REVISTAS'!$A$2:$E$88,5,)</f>
        <v>A-11</v>
      </c>
    </row>
    <row r="388" spans="1:7" x14ac:dyDescent="0.2">
      <c r="A388">
        <f t="shared" ref="A388:A451" si="20">A387+1</f>
        <v>387</v>
      </c>
      <c r="B388" t="str">
        <f>'FICHAS1 RAW'!A389</f>
        <v xml:space="preserve"> 66!SINDROME DEL NEVUS DISPLASICO CON MELANOMA FAMILIAR (TIPO-D2) </v>
      </c>
      <c r="C388" t="str">
        <f t="shared" si="18"/>
        <v xml:space="preserve">SINDROME DEL NEVUS DISPLASICO CON MELANOMA FAMILIAR (TIPO-D2) </v>
      </c>
      <c r="D388">
        <f t="shared" si="19"/>
        <v>66</v>
      </c>
      <c r="E388" s="4" t="str">
        <f>VLOOKUP($D388,'FICHAS1 REVISTAS'!$A$2:$E$88,3,)</f>
        <v>MEDICINA CLINICA</v>
      </c>
      <c r="F388" s="4" t="str">
        <f>VLOOKUP($D388,'FICHAS1 REVISTAS'!$A$2:$E$88,4,)</f>
        <v>MARZO 1989 -10-</v>
      </c>
      <c r="G388" s="4" t="str">
        <f>VLOOKUP($D388,'FICHAS1 REVISTAS'!$A$2:$E$88,5,)</f>
        <v>A-11</v>
      </c>
    </row>
    <row r="389" spans="1:7" x14ac:dyDescent="0.2">
      <c r="A389">
        <f t="shared" si="20"/>
        <v>388</v>
      </c>
      <c r="B389" t="str">
        <f>'FICHAS1 RAW'!A390</f>
        <v xml:space="preserve"> 66!ACIDOSIS TUBULAR RENAL DISTAL ASOCIADA A PURPURA HIPERGAMMAGLOBULINEMICA Y  SINDROME DE SJOGREN </v>
      </c>
      <c r="C389" t="str">
        <f t="shared" si="18"/>
        <v xml:space="preserve">ACIDOSIS TUBULAR RENAL DISTAL ASOCIADA A PURPURA HIPERGAMMAGLOBULINEMICA Y  SINDROME DE SJOGREN </v>
      </c>
      <c r="D389">
        <f t="shared" si="19"/>
        <v>66</v>
      </c>
      <c r="E389" s="4" t="str">
        <f>VLOOKUP($D389,'FICHAS1 REVISTAS'!$A$2:$E$88,3,)</f>
        <v>MEDICINA CLINICA</v>
      </c>
      <c r="F389" s="4" t="str">
        <f>VLOOKUP($D389,'FICHAS1 REVISTAS'!$A$2:$E$88,4,)</f>
        <v>MARZO 1989 -10-</v>
      </c>
      <c r="G389" s="4" t="str">
        <f>VLOOKUP($D389,'FICHAS1 REVISTAS'!$A$2:$E$88,5,)</f>
        <v>A-11</v>
      </c>
    </row>
    <row r="390" spans="1:7" x14ac:dyDescent="0.2">
      <c r="A390">
        <f t="shared" si="20"/>
        <v>389</v>
      </c>
      <c r="B390" t="str">
        <f>'FICHAS1 RAW'!A391</f>
        <v xml:space="preserve"> 66!MUJER DE 18 A´OS CON CARDIOMIOPATIA DILATADA </v>
      </c>
      <c r="C390" t="str">
        <f t="shared" si="18"/>
        <v xml:space="preserve">MUJER DE 18 A´OS CON CARDIOMIOPATIA DILATADA </v>
      </c>
      <c r="D390">
        <f t="shared" si="19"/>
        <v>66</v>
      </c>
      <c r="E390" s="4" t="str">
        <f>VLOOKUP($D390,'FICHAS1 REVISTAS'!$A$2:$E$88,3,)</f>
        <v>MEDICINA CLINICA</v>
      </c>
      <c r="F390" s="4" t="str">
        <f>VLOOKUP($D390,'FICHAS1 REVISTAS'!$A$2:$E$88,4,)</f>
        <v>MARZO 1989 -10-</v>
      </c>
      <c r="G390" s="4" t="str">
        <f>VLOOKUP($D390,'FICHAS1 REVISTAS'!$A$2:$E$88,5,)</f>
        <v>A-11</v>
      </c>
    </row>
    <row r="391" spans="1:7" x14ac:dyDescent="0.2">
      <c r="A391">
        <f t="shared" si="20"/>
        <v>390</v>
      </c>
      <c r="B391" t="str">
        <f>'FICHAS1 RAW'!A392</f>
        <v xml:space="preserve"> 66!GRANULOMA EOSINOFILO DE PULMON. RESPUESTA COMPLETA DESPUES DE TRATAMIENTO   CON HORMONA TIMICA </v>
      </c>
      <c r="C391" t="str">
        <f t="shared" si="18"/>
        <v xml:space="preserve">GRANULOMA EOSINOFILO DE PULMON. RESPUESTA COMPLETA DESPUES DE TRATAMIENTO   CON HORMONA TIMICA </v>
      </c>
      <c r="D391">
        <f t="shared" si="19"/>
        <v>66</v>
      </c>
      <c r="E391" s="4" t="str">
        <f>VLOOKUP($D391,'FICHAS1 REVISTAS'!$A$2:$E$88,3,)</f>
        <v>MEDICINA CLINICA</v>
      </c>
      <c r="F391" s="4" t="str">
        <f>VLOOKUP($D391,'FICHAS1 REVISTAS'!$A$2:$E$88,4,)</f>
        <v>MARZO 1989 -10-</v>
      </c>
      <c r="G391" s="4" t="str">
        <f>VLOOKUP($D391,'FICHAS1 REVISTAS'!$A$2:$E$88,5,)</f>
        <v>A-11</v>
      </c>
    </row>
    <row r="392" spans="1:7" x14ac:dyDescent="0.2">
      <c r="A392">
        <f t="shared" si="20"/>
        <v>391</v>
      </c>
      <c r="B392" t="str">
        <f>'FICHAS1 RAW'!A393</f>
        <v xml:space="preserve"> 66!DETECCION DE REACCIONES ADVERSAS A MEDICAMENTOS A PARTIR DEL DIAGNOSTICO DE INGRESO HOSPITALARIO. METODOS Y RESULTADOS </v>
      </c>
      <c r="C392" t="str">
        <f t="shared" si="18"/>
        <v xml:space="preserve">DETECCION DE REACCIONES ADVERSAS A MEDICAMENTOS A PARTIR DEL DIAGNOSTICO DE INGRESO HOSPITALARIO. METODOS Y RESULTADOS </v>
      </c>
      <c r="D392">
        <f t="shared" si="19"/>
        <v>66</v>
      </c>
      <c r="E392" s="4" t="str">
        <f>VLOOKUP($D392,'FICHAS1 REVISTAS'!$A$2:$E$88,3,)</f>
        <v>MEDICINA CLINICA</v>
      </c>
      <c r="F392" s="4" t="str">
        <f>VLOOKUP($D392,'FICHAS1 REVISTAS'!$A$2:$E$88,4,)</f>
        <v>MARZO 1989 -10-</v>
      </c>
      <c r="G392" s="4" t="str">
        <f>VLOOKUP($D392,'FICHAS1 REVISTAS'!$A$2:$E$88,5,)</f>
        <v>A-11</v>
      </c>
    </row>
    <row r="393" spans="1:7" x14ac:dyDescent="0.2">
      <c r="A393">
        <f t="shared" si="20"/>
        <v>392</v>
      </c>
      <c r="B393" t="str">
        <f>'FICHAS1 RAW'!A394</f>
        <v xml:space="preserve"> 66!ENFERMEDAD DE LYME. RECIDIVA DE LA LESION CUTANEA DESPUES DEL TRATAMIENTO </v>
      </c>
      <c r="C393" t="str">
        <f t="shared" si="18"/>
        <v xml:space="preserve">ENFERMEDAD DE LYME. RECIDIVA DE LA LESION CUTANEA DESPUES DEL TRATAMIENTO </v>
      </c>
      <c r="D393">
        <f t="shared" si="19"/>
        <v>66</v>
      </c>
      <c r="E393" s="4" t="str">
        <f>VLOOKUP($D393,'FICHAS1 REVISTAS'!$A$2:$E$88,3,)</f>
        <v>MEDICINA CLINICA</v>
      </c>
      <c r="F393" s="4" t="str">
        <f>VLOOKUP($D393,'FICHAS1 REVISTAS'!$A$2:$E$88,4,)</f>
        <v>MARZO 1989 -10-</v>
      </c>
      <c r="G393" s="4" t="str">
        <f>VLOOKUP($D393,'FICHAS1 REVISTAS'!$A$2:$E$88,5,)</f>
        <v>A-11</v>
      </c>
    </row>
    <row r="394" spans="1:7" x14ac:dyDescent="0.2">
      <c r="A394">
        <f t="shared" si="20"/>
        <v>393</v>
      </c>
      <c r="B394" t="str">
        <f>'FICHAS1 RAW'!A395</f>
        <v xml:space="preserve"> 66!MICROANGIOPATIA TROMBOTICA SISTEMICA SECUNDARIA A DICLOFENAC </v>
      </c>
      <c r="C394" t="str">
        <f t="shared" si="18"/>
        <v xml:space="preserve">MICROANGIOPATIA TROMBOTICA SISTEMICA SECUNDARIA A DICLOFENAC </v>
      </c>
      <c r="D394">
        <f t="shared" si="19"/>
        <v>66</v>
      </c>
      <c r="E394" s="4" t="str">
        <f>VLOOKUP($D394,'FICHAS1 REVISTAS'!$A$2:$E$88,3,)</f>
        <v>MEDICINA CLINICA</v>
      </c>
      <c r="F394" s="4" t="str">
        <f>VLOOKUP($D394,'FICHAS1 REVISTAS'!$A$2:$E$88,4,)</f>
        <v>MARZO 1989 -10-</v>
      </c>
      <c r="G394" s="4" t="str">
        <f>VLOOKUP($D394,'FICHAS1 REVISTAS'!$A$2:$E$88,5,)</f>
        <v>A-11</v>
      </c>
    </row>
    <row r="395" spans="1:7" x14ac:dyDescent="0.2">
      <c r="A395">
        <f t="shared" si="20"/>
        <v>394</v>
      </c>
      <c r="B395" t="str">
        <f>'FICHAS1 RAW'!A396</f>
        <v xml:space="preserve"> 66!ENFERMEDAD DE CUSHING Y SILLA TURCA VACIA PRIMARIA </v>
      </c>
      <c r="C395" t="str">
        <f t="shared" si="18"/>
        <v xml:space="preserve">ENFERMEDAD DE CUSHING Y SILLA TURCA VACIA PRIMARIA </v>
      </c>
      <c r="D395">
        <f t="shared" si="19"/>
        <v>66</v>
      </c>
      <c r="E395" s="4" t="str">
        <f>VLOOKUP($D395,'FICHAS1 REVISTAS'!$A$2:$E$88,3,)</f>
        <v>MEDICINA CLINICA</v>
      </c>
      <c r="F395" s="4" t="str">
        <f>VLOOKUP($D395,'FICHAS1 REVISTAS'!$A$2:$E$88,4,)</f>
        <v>MARZO 1989 -10-</v>
      </c>
      <c r="G395" s="4" t="str">
        <f>VLOOKUP($D395,'FICHAS1 REVISTAS'!$A$2:$E$88,5,)</f>
        <v>A-11</v>
      </c>
    </row>
    <row r="396" spans="1:7" x14ac:dyDescent="0.2">
      <c r="A396">
        <f t="shared" si="20"/>
        <v>395</v>
      </c>
      <c r="B396" t="str">
        <f>'FICHAS1 RAW'!A397</f>
        <v xml:space="preserve"> 66!ANTIGENO DE SUPERFICIE DE LA HEPATITIS B EN DIABETES MELITUS </v>
      </c>
      <c r="C396" t="str">
        <f t="shared" si="18"/>
        <v xml:space="preserve">ANTIGENO DE SUPERFICIE DE LA HEPATITIS B EN DIABETES MELITUS </v>
      </c>
      <c r="D396">
        <f t="shared" si="19"/>
        <v>66</v>
      </c>
      <c r="E396" s="4" t="str">
        <f>VLOOKUP($D396,'FICHAS1 REVISTAS'!$A$2:$E$88,3,)</f>
        <v>MEDICINA CLINICA</v>
      </c>
      <c r="F396" s="4" t="str">
        <f>VLOOKUP($D396,'FICHAS1 REVISTAS'!$A$2:$E$88,4,)</f>
        <v>MARZO 1989 -10-</v>
      </c>
      <c r="G396" s="4" t="str">
        <f>VLOOKUP($D396,'FICHAS1 REVISTAS'!$A$2:$E$88,5,)</f>
        <v>A-11</v>
      </c>
    </row>
    <row r="397" spans="1:7" x14ac:dyDescent="0.2">
      <c r="A397">
        <f t="shared" si="20"/>
        <v>396</v>
      </c>
      <c r="B397" t="str">
        <f>'FICHAS1 RAW'!A398</f>
        <v xml:space="preserve"> 66!LUPUS ERITEMATOSO SISTEMICO COMO SINDROME DE ANTICUERPOS ANTICARDIOLIPINA </v>
      </c>
      <c r="C397" t="str">
        <f t="shared" si="18"/>
        <v xml:space="preserve">LUPUS ERITEMATOSO SISTEMICO COMO SINDROME DE ANTICUERPOS ANTICARDIOLIPINA </v>
      </c>
      <c r="D397">
        <f t="shared" si="19"/>
        <v>66</v>
      </c>
      <c r="E397" s="4" t="str">
        <f>VLOOKUP($D397,'FICHAS1 REVISTAS'!$A$2:$E$88,3,)</f>
        <v>MEDICINA CLINICA</v>
      </c>
      <c r="F397" s="4" t="str">
        <f>VLOOKUP($D397,'FICHAS1 REVISTAS'!$A$2:$E$88,4,)</f>
        <v>MARZO 1989 -10-</v>
      </c>
      <c r="G397" s="4" t="str">
        <f>VLOOKUP($D397,'FICHAS1 REVISTAS'!$A$2:$E$88,5,)</f>
        <v>A-11</v>
      </c>
    </row>
    <row r="398" spans="1:7" x14ac:dyDescent="0.2">
      <c r="A398">
        <f t="shared" si="20"/>
        <v>397</v>
      </c>
      <c r="B398" t="str">
        <f>'FICHAS1 RAW'!A399</f>
        <v xml:space="preserve"> 66!LESIONES POR MORDEDURA DE SERPIENTE </v>
      </c>
      <c r="C398" t="str">
        <f t="shared" si="18"/>
        <v xml:space="preserve">LESIONES POR MORDEDURA DE SERPIENTE </v>
      </c>
      <c r="D398">
        <f t="shared" si="19"/>
        <v>66</v>
      </c>
      <c r="E398" s="4" t="str">
        <f>VLOOKUP($D398,'FICHAS1 REVISTAS'!$A$2:$E$88,3,)</f>
        <v>MEDICINA CLINICA</v>
      </c>
      <c r="F398" s="4" t="str">
        <f>VLOOKUP($D398,'FICHAS1 REVISTAS'!$A$2:$E$88,4,)</f>
        <v>MARZO 1989 -10-</v>
      </c>
      <c r="G398" s="4" t="str">
        <f>VLOOKUP($D398,'FICHAS1 REVISTAS'!$A$2:$E$88,5,)</f>
        <v>A-11</v>
      </c>
    </row>
    <row r="399" spans="1:7" x14ac:dyDescent="0.2">
      <c r="A399">
        <f t="shared" si="20"/>
        <v>398</v>
      </c>
      <c r="B399" t="str">
        <f>'FICHAS1 RAW'!A400</f>
        <v xml:space="preserve"> 66!ACTITUD DE LOS ESCOLARES FUMADORES DIARIOS ANTE LA PROHIBICION DE FUMAR </v>
      </c>
      <c r="C399" t="str">
        <f t="shared" si="18"/>
        <v xml:space="preserve">ACTITUD DE LOS ESCOLARES FUMADORES DIARIOS ANTE LA PROHIBICION DE FUMAR </v>
      </c>
      <c r="D399">
        <f t="shared" si="19"/>
        <v>66</v>
      </c>
      <c r="E399" s="4" t="str">
        <f>VLOOKUP($D399,'FICHAS1 REVISTAS'!$A$2:$E$88,3,)</f>
        <v>MEDICINA CLINICA</v>
      </c>
      <c r="F399" s="4" t="str">
        <f>VLOOKUP($D399,'FICHAS1 REVISTAS'!$A$2:$E$88,4,)</f>
        <v>MARZO 1989 -10-</v>
      </c>
      <c r="G399" s="4" t="str">
        <f>VLOOKUP($D399,'FICHAS1 REVISTAS'!$A$2:$E$88,5,)</f>
        <v>A-11</v>
      </c>
    </row>
    <row r="400" spans="1:7" x14ac:dyDescent="0.2">
      <c r="A400">
        <f t="shared" si="20"/>
        <v>399</v>
      </c>
      <c r="B400" t="str">
        <f>'FICHAS1 RAW'!A401</f>
        <v xml:space="preserve"> 67!NUEVA TECNICA DE CIBRACIONES PARA MEDIR LAS FRACTURAS OSEAS </v>
      </c>
      <c r="C400" t="str">
        <f t="shared" si="18"/>
        <v xml:space="preserve">NUEVA TECNICA DE CIBRACIONES PARA MEDIR LAS FRACTURAS OSEAS </v>
      </c>
      <c r="D400">
        <f t="shared" si="19"/>
        <v>67</v>
      </c>
      <c r="E400" s="4" t="str">
        <f>VLOOKUP($D400,'FICHAS1 REVISTAS'!$A$2:$E$88,3,)</f>
        <v>EL MEDICO</v>
      </c>
      <c r="F400" s="4" t="str">
        <f>VLOOKUP($D400,'FICHAS1 REVISTAS'!$A$2:$E$88,4,)</f>
        <v>MARZO 1987 -221-</v>
      </c>
      <c r="G400" s="4" t="str">
        <f>VLOOKUP($D400,'FICHAS1 REVISTAS'!$A$2:$E$88,5,)</f>
        <v>A-12</v>
      </c>
    </row>
    <row r="401" spans="1:7" x14ac:dyDescent="0.2">
      <c r="A401">
        <f t="shared" si="20"/>
        <v>400</v>
      </c>
      <c r="B401" t="str">
        <f>'FICHAS1 RAW'!A402</f>
        <v xml:space="preserve"> 67!INSOMNIO Y MEDICINA NATURAL </v>
      </c>
      <c r="C401" t="str">
        <f t="shared" si="18"/>
        <v xml:space="preserve">INSOMNIO Y MEDICINA NATURAL </v>
      </c>
      <c r="D401">
        <f t="shared" si="19"/>
        <v>67</v>
      </c>
      <c r="E401" s="4" t="str">
        <f>VLOOKUP($D401,'FICHAS1 REVISTAS'!$A$2:$E$88,3,)</f>
        <v>EL MEDICO</v>
      </c>
      <c r="F401" s="4" t="str">
        <f>VLOOKUP($D401,'FICHAS1 REVISTAS'!$A$2:$E$88,4,)</f>
        <v>MARZO 1987 -221-</v>
      </c>
      <c r="G401" s="4" t="str">
        <f>VLOOKUP($D401,'FICHAS1 REVISTAS'!$A$2:$E$88,5,)</f>
        <v>A-12</v>
      </c>
    </row>
    <row r="402" spans="1:7" x14ac:dyDescent="0.2">
      <c r="A402">
        <f t="shared" si="20"/>
        <v>401</v>
      </c>
      <c r="B402" t="str">
        <f>'FICHAS1 RAW'!A403</f>
        <v xml:space="preserve"> 67!CALCULADDORA DEL RIESGO CORONARIO </v>
      </c>
      <c r="C402" t="str">
        <f t="shared" si="18"/>
        <v xml:space="preserve">CALCULADDORA DEL RIESGO CORONARIO </v>
      </c>
      <c r="D402">
        <f t="shared" si="19"/>
        <v>67</v>
      </c>
      <c r="E402" s="4" t="str">
        <f>VLOOKUP($D402,'FICHAS1 REVISTAS'!$A$2:$E$88,3,)</f>
        <v>EL MEDICO</v>
      </c>
      <c r="F402" s="4" t="str">
        <f>VLOOKUP($D402,'FICHAS1 REVISTAS'!$A$2:$E$88,4,)</f>
        <v>MARZO 1987 -221-</v>
      </c>
      <c r="G402" s="4" t="str">
        <f>VLOOKUP($D402,'FICHAS1 REVISTAS'!$A$2:$E$88,5,)</f>
        <v>A-12</v>
      </c>
    </row>
    <row r="403" spans="1:7" x14ac:dyDescent="0.2">
      <c r="A403">
        <f t="shared" si="20"/>
        <v>402</v>
      </c>
      <c r="B403" t="str">
        <f>'FICHAS1 RAW'!A404</f>
        <v xml:space="preserve"> </v>
      </c>
      <c r="C403" t="str">
        <f t="shared" si="18"/>
        <v>NULL</v>
      </c>
      <c r="D403">
        <f t="shared" si="19"/>
        <v>0</v>
      </c>
      <c r="E403" s="4" t="e">
        <f>VLOOKUP($D403,'FICHAS1 REVISTAS'!$A$2:$E$88,3,)</f>
        <v>#N/A</v>
      </c>
      <c r="F403" s="4" t="e">
        <f>VLOOKUP($D403,'FICHAS1 REVISTAS'!$A$2:$E$88,4,)</f>
        <v>#N/A</v>
      </c>
      <c r="G403" s="4" t="e">
        <f>VLOOKUP($D403,'FICHAS1 REVISTAS'!$A$2:$E$88,5,)</f>
        <v>#N/A</v>
      </c>
    </row>
    <row r="404" spans="1:7" x14ac:dyDescent="0.2">
      <c r="A404">
        <f t="shared" si="20"/>
        <v>403</v>
      </c>
      <c r="B404" t="str">
        <f>'FICHAS1 RAW'!A405</f>
        <v xml:space="preserve"> 67!TRATAMIENTO DE LA APENDICITIS SIN OPERACION </v>
      </c>
      <c r="C404" t="str">
        <f t="shared" si="18"/>
        <v xml:space="preserve">TRATAMIENTO DE LA APENDICITIS SIN OPERACION </v>
      </c>
      <c r="D404">
        <f t="shared" si="19"/>
        <v>67</v>
      </c>
      <c r="E404" s="4" t="str">
        <f>VLOOKUP($D404,'FICHAS1 REVISTAS'!$A$2:$E$88,3,)</f>
        <v>EL MEDICO</v>
      </c>
      <c r="F404" s="4" t="str">
        <f>VLOOKUP($D404,'FICHAS1 REVISTAS'!$A$2:$E$88,4,)</f>
        <v>MARZO 1987 -221-</v>
      </c>
      <c r="G404" s="4" t="str">
        <f>VLOOKUP($D404,'FICHAS1 REVISTAS'!$A$2:$E$88,5,)</f>
        <v>A-12</v>
      </c>
    </row>
    <row r="405" spans="1:7" x14ac:dyDescent="0.2">
      <c r="A405">
        <f t="shared" si="20"/>
        <v>404</v>
      </c>
      <c r="B405" t="str">
        <f>'FICHAS1 RAW'!A406</f>
        <v xml:space="preserve"> 67!LA QUIMIONUCLEOLISIS ES UN TRATAMIENTO EFICAZ, SENCILLO Y ECONOMICO EN LAS  CIATICAS POR HERNIA DISCAL </v>
      </c>
      <c r="C405" t="str">
        <f t="shared" si="18"/>
        <v xml:space="preserve">LA QUIMIONUCLEOLISIS ES UN TRATAMIENTO EFICAZ, SENCILLO Y ECONOMICO EN LAS  CIATICAS POR HERNIA DISCAL </v>
      </c>
      <c r="D405">
        <f t="shared" si="19"/>
        <v>67</v>
      </c>
      <c r="E405" s="4" t="str">
        <f>VLOOKUP($D405,'FICHAS1 REVISTAS'!$A$2:$E$88,3,)</f>
        <v>EL MEDICO</v>
      </c>
      <c r="F405" s="4" t="str">
        <f>VLOOKUP($D405,'FICHAS1 REVISTAS'!$A$2:$E$88,4,)</f>
        <v>MARZO 1987 -221-</v>
      </c>
      <c r="G405" s="4" t="str">
        <f>VLOOKUP($D405,'FICHAS1 REVISTAS'!$A$2:$E$88,5,)</f>
        <v>A-12</v>
      </c>
    </row>
    <row r="406" spans="1:7" x14ac:dyDescent="0.2">
      <c r="A406">
        <f t="shared" si="20"/>
        <v>405</v>
      </c>
      <c r="B406" t="str">
        <f>'FICHAS1 RAW'!A407</f>
        <v xml:space="preserve"> 67!RADICALES LIBRES Y REGENERACION DEL CARTILAGO ARTICULAR </v>
      </c>
      <c r="C406" t="str">
        <f t="shared" si="18"/>
        <v xml:space="preserve">RADICALES LIBRES Y REGENERACION DEL CARTILAGO ARTICULAR </v>
      </c>
      <c r="D406">
        <f t="shared" si="19"/>
        <v>67</v>
      </c>
      <c r="E406" s="4" t="str">
        <f>VLOOKUP($D406,'FICHAS1 REVISTAS'!$A$2:$E$88,3,)</f>
        <v>EL MEDICO</v>
      </c>
      <c r="F406" s="4" t="str">
        <f>VLOOKUP($D406,'FICHAS1 REVISTAS'!$A$2:$E$88,4,)</f>
        <v>MARZO 1987 -221-</v>
      </c>
      <c r="G406" s="4" t="str">
        <f>VLOOKUP($D406,'FICHAS1 REVISTAS'!$A$2:$E$88,5,)</f>
        <v>A-12</v>
      </c>
    </row>
    <row r="407" spans="1:7" x14ac:dyDescent="0.2">
      <c r="A407">
        <f t="shared" si="20"/>
        <v>406</v>
      </c>
      <c r="B407" t="str">
        <f>'FICHAS1 RAW'!A408</f>
        <v xml:space="preserve"> 67!ENTERRADOS VIVOS </v>
      </c>
      <c r="C407" t="str">
        <f t="shared" si="18"/>
        <v xml:space="preserve">ENTERRADOS VIVOS </v>
      </c>
      <c r="D407">
        <f t="shared" si="19"/>
        <v>67</v>
      </c>
      <c r="E407" s="4" t="str">
        <f>VLOOKUP($D407,'FICHAS1 REVISTAS'!$A$2:$E$88,3,)</f>
        <v>EL MEDICO</v>
      </c>
      <c r="F407" s="4" t="str">
        <f>VLOOKUP($D407,'FICHAS1 REVISTAS'!$A$2:$E$88,4,)</f>
        <v>MARZO 1987 -221-</v>
      </c>
      <c r="G407" s="4" t="str">
        <f>VLOOKUP($D407,'FICHAS1 REVISTAS'!$A$2:$E$88,5,)</f>
        <v>A-12</v>
      </c>
    </row>
    <row r="408" spans="1:7" x14ac:dyDescent="0.2">
      <c r="A408">
        <f t="shared" si="20"/>
        <v>407</v>
      </c>
      <c r="B408" t="str">
        <f>'FICHAS1 RAW'!A409</f>
        <v xml:space="preserve"> 68!TRATAMIENTO DE LA HIPERTENSION ARTERIAL CON VERAPAMIL </v>
      </c>
      <c r="C408" t="str">
        <f t="shared" si="18"/>
        <v xml:space="preserve">TRATAMIENTO DE LA HIPERTENSION ARTERIAL CON VERAPAMIL </v>
      </c>
      <c r="D408">
        <f t="shared" si="19"/>
        <v>68</v>
      </c>
      <c r="E408" s="4" t="str">
        <f>VLOOKUP($D408,'FICHAS1 REVISTAS'!$A$2:$E$88,3,)</f>
        <v>HIPERTENSION</v>
      </c>
      <c r="F408" s="4" t="str">
        <f>VLOOKUP($D408,'FICHAS1 REVISTAS'!$A$2:$E$88,4,)</f>
        <v>FEBRERO 1988 -2-</v>
      </c>
      <c r="G408" s="4" t="str">
        <f>VLOOKUP($D408,'FICHAS1 REVISTAS'!$A$2:$E$88,5,)</f>
        <v>A-13</v>
      </c>
    </row>
    <row r="409" spans="1:7" x14ac:dyDescent="0.2">
      <c r="A409">
        <f t="shared" si="20"/>
        <v>408</v>
      </c>
      <c r="B409" t="str">
        <f>'FICHAS1 RAW'!A410</f>
        <v xml:space="preserve"> 69!IMPLICACIONES CLINICAS Y ANALITICAS DE LA DOSIFICACION DE RENINA </v>
      </c>
      <c r="C409" t="str">
        <f t="shared" si="18"/>
        <v xml:space="preserve">IMPLICACIONES CLINICAS Y ANALITICAS DE LA DOSIFICACION DE RENINA </v>
      </c>
      <c r="D409">
        <f t="shared" si="19"/>
        <v>69</v>
      </c>
      <c r="E409" s="4" t="str">
        <f>VLOOKUP($D409,'FICHAS1 REVISTAS'!$A$2:$E$88,3,)</f>
        <v>HIPERTENSION</v>
      </c>
      <c r="F409" s="4" t="str">
        <f>VLOOKUP($D409,'FICHAS1 REVISTAS'!$A$2:$E$88,4,)</f>
        <v>ABRIL 1988 -4-</v>
      </c>
      <c r="G409" s="4" t="str">
        <f>VLOOKUP($D409,'FICHAS1 REVISTAS'!$A$2:$E$88,5,)</f>
        <v>A-14</v>
      </c>
    </row>
    <row r="410" spans="1:7" x14ac:dyDescent="0.2">
      <c r="A410">
        <f t="shared" si="20"/>
        <v>409</v>
      </c>
      <c r="B410" t="str">
        <f>'FICHAS1 RAW'!A411</f>
        <v xml:space="preserve"> 70!METABOLISMO DEL CALCIO Y BLOQUEANTES DE LOS CANALES DE CALCIO PARA LA       COMPRESION Y EL TRATAMIENTO DE LA HIPERTENSION </v>
      </c>
      <c r="C410" t="str">
        <f t="shared" si="18"/>
        <v xml:space="preserve">METABOLISMO DEL CALCIO Y BLOQUEANTES DE LOS CANALES DE CALCIO PARA LA       COMPRESION Y EL TRATAMIENTO DE LA HIPERTENSION </v>
      </c>
      <c r="D410">
        <f t="shared" si="19"/>
        <v>70</v>
      </c>
      <c r="E410" s="4" t="str">
        <f>VLOOKUP($D410,'FICHAS1 REVISTAS'!$A$2:$E$88,3,)</f>
        <v>THE AMERICAN JOURNAL OF MEDICINE (ING)</v>
      </c>
      <c r="F410" s="4" t="str">
        <f>VLOOKUP($D410,'FICHAS1 REVISTAS'!$A$2:$E$88,4,)</f>
        <v>DICIEMBRE 1984</v>
      </c>
      <c r="G410" s="4" t="str">
        <f>VLOOKUP($D410,'FICHAS1 REVISTAS'!$A$2:$E$88,5,)</f>
        <v>A-15</v>
      </c>
    </row>
    <row r="411" spans="1:7" x14ac:dyDescent="0.2">
      <c r="A411">
        <f t="shared" si="20"/>
        <v>410</v>
      </c>
      <c r="B411" t="str">
        <f>'FICHAS1 RAW'!A412</f>
        <v xml:space="preserve"> 71!LOS MEDICOS DEBEN SER EJEMPLO DE ESCROPULOSA MORALIDAD SOCIAL </v>
      </c>
      <c r="C411" t="str">
        <f t="shared" si="18"/>
        <v xml:space="preserve">LOS MEDICOS DEBEN SER EJEMPLO DE ESCROPULOSA MORALIDAD SOCIAL </v>
      </c>
      <c r="D411">
        <f t="shared" si="19"/>
        <v>71</v>
      </c>
      <c r="E411" s="4" t="str">
        <f>VLOOKUP($D411,'FICHAS1 REVISTAS'!$A$2:$E$88,3,)</f>
        <v>JANO</v>
      </c>
      <c r="F411" s="4" t="str">
        <f>VLOOKUP($D411,'FICHAS1 REVISTAS'!$A$2:$E$88,4,)</f>
        <v>MARZO 1989 -856-</v>
      </c>
      <c r="G411" s="4" t="str">
        <f>VLOOKUP($D411,'FICHAS1 REVISTAS'!$A$2:$E$88,5,)</f>
        <v>L-24</v>
      </c>
    </row>
    <row r="412" spans="1:7" x14ac:dyDescent="0.2">
      <c r="A412">
        <f t="shared" si="20"/>
        <v>411</v>
      </c>
      <c r="B412" t="str">
        <f>'FICHAS1 RAW'!A413</f>
        <v xml:space="preserve"> 71!EL SECRETO MEDICO EN FRANCIA: UN TEMA EN EL CENTRO DEL DEBATE </v>
      </c>
      <c r="C412" t="str">
        <f t="shared" si="18"/>
        <v xml:space="preserve">EL SECRETO MEDICO EN FRANCIA: UN TEMA EN EL CENTRO DEL DEBATE </v>
      </c>
      <c r="D412">
        <f t="shared" si="19"/>
        <v>71</v>
      </c>
      <c r="E412" s="4" t="str">
        <f>VLOOKUP($D412,'FICHAS1 REVISTAS'!$A$2:$E$88,3,)</f>
        <v>JANO</v>
      </c>
      <c r="F412" s="4" t="str">
        <f>VLOOKUP($D412,'FICHAS1 REVISTAS'!$A$2:$E$88,4,)</f>
        <v>MARZO 1989 -856-</v>
      </c>
      <c r="G412" s="4" t="str">
        <f>VLOOKUP($D412,'FICHAS1 REVISTAS'!$A$2:$E$88,5,)</f>
        <v>L-24</v>
      </c>
    </row>
    <row r="413" spans="1:7" x14ac:dyDescent="0.2">
      <c r="A413">
        <f t="shared" si="20"/>
        <v>412</v>
      </c>
      <c r="B413" t="str">
        <f>'FICHAS1 RAW'!A414</f>
        <v xml:space="preserve"> 71!MORTALIDAD DE LOS CAMAREROS </v>
      </c>
      <c r="C413" t="str">
        <f t="shared" si="18"/>
        <v xml:space="preserve">MORTALIDAD DE LOS CAMAREROS </v>
      </c>
      <c r="D413">
        <f t="shared" si="19"/>
        <v>71</v>
      </c>
      <c r="E413" s="4" t="str">
        <f>VLOOKUP($D413,'FICHAS1 REVISTAS'!$A$2:$E$88,3,)</f>
        <v>JANO</v>
      </c>
      <c r="F413" s="4" t="str">
        <f>VLOOKUP($D413,'FICHAS1 REVISTAS'!$A$2:$E$88,4,)</f>
        <v>MARZO 1989 -856-</v>
      </c>
      <c r="G413" s="4" t="str">
        <f>VLOOKUP($D413,'FICHAS1 REVISTAS'!$A$2:$E$88,5,)</f>
        <v>L-24</v>
      </c>
    </row>
    <row r="414" spans="1:7" x14ac:dyDescent="0.2">
      <c r="A414">
        <f t="shared" si="20"/>
        <v>413</v>
      </c>
      <c r="B414" t="str">
        <f>'FICHAS1 RAW'!A415</f>
        <v xml:space="preserve"> 71!CATARATAS Y RAYOS ULTRAVIOLETA </v>
      </c>
      <c r="C414" t="str">
        <f t="shared" si="18"/>
        <v xml:space="preserve">CATARATAS Y RAYOS ULTRAVIOLETA </v>
      </c>
      <c r="D414">
        <f t="shared" si="19"/>
        <v>71</v>
      </c>
      <c r="E414" s="4" t="str">
        <f>VLOOKUP($D414,'FICHAS1 REVISTAS'!$A$2:$E$88,3,)</f>
        <v>JANO</v>
      </c>
      <c r="F414" s="4" t="str">
        <f>VLOOKUP($D414,'FICHAS1 REVISTAS'!$A$2:$E$88,4,)</f>
        <v>MARZO 1989 -856-</v>
      </c>
      <c r="G414" s="4" t="str">
        <f>VLOOKUP($D414,'FICHAS1 REVISTAS'!$A$2:$E$88,5,)</f>
        <v>L-24</v>
      </c>
    </row>
    <row r="415" spans="1:7" x14ac:dyDescent="0.2">
      <c r="A415">
        <f t="shared" si="20"/>
        <v>414</v>
      </c>
      <c r="B415" t="str">
        <f>'FICHAS1 RAW'!A416</f>
        <v xml:space="preserve"> 71!SIDA Y DEPORTISTAS </v>
      </c>
      <c r="C415" t="str">
        <f t="shared" si="18"/>
        <v xml:space="preserve">SIDA Y DEPORTISTAS </v>
      </c>
      <c r="D415">
        <f t="shared" si="19"/>
        <v>71</v>
      </c>
      <c r="E415" s="4" t="str">
        <f>VLOOKUP($D415,'FICHAS1 REVISTAS'!$A$2:$E$88,3,)</f>
        <v>JANO</v>
      </c>
      <c r="F415" s="4" t="str">
        <f>VLOOKUP($D415,'FICHAS1 REVISTAS'!$A$2:$E$88,4,)</f>
        <v>MARZO 1989 -856-</v>
      </c>
      <c r="G415" s="4" t="str">
        <f>VLOOKUP($D415,'FICHAS1 REVISTAS'!$A$2:$E$88,5,)</f>
        <v>L-24</v>
      </c>
    </row>
    <row r="416" spans="1:7" x14ac:dyDescent="0.2">
      <c r="A416">
        <f t="shared" si="20"/>
        <v>415</v>
      </c>
      <c r="B416" t="str">
        <f>'FICHAS1 RAW'!A417</f>
        <v xml:space="preserve"> 71!SE PROPONE LA ELIMINACION DE LA HEPATITIS B PARA EL A´O 2010 </v>
      </c>
      <c r="C416" t="str">
        <f t="shared" si="18"/>
        <v xml:space="preserve">SE PROPONE LA ELIMINACION DE LA HEPATITIS B PARA EL A´O 2010 </v>
      </c>
      <c r="D416">
        <f t="shared" si="19"/>
        <v>71</v>
      </c>
      <c r="E416" s="4" t="str">
        <f>VLOOKUP($D416,'FICHAS1 REVISTAS'!$A$2:$E$88,3,)</f>
        <v>JANO</v>
      </c>
      <c r="F416" s="4" t="str">
        <f>VLOOKUP($D416,'FICHAS1 REVISTAS'!$A$2:$E$88,4,)</f>
        <v>MARZO 1989 -856-</v>
      </c>
      <c r="G416" s="4" t="str">
        <f>VLOOKUP($D416,'FICHAS1 REVISTAS'!$A$2:$E$88,5,)</f>
        <v>L-24</v>
      </c>
    </row>
    <row r="417" spans="1:7" x14ac:dyDescent="0.2">
      <c r="A417">
        <f t="shared" si="20"/>
        <v>416</v>
      </c>
      <c r="B417" t="str">
        <f>'FICHAS1 RAW'!A418</f>
        <v xml:space="preserve"> 71!SIMPOSIO SOBRE ESTRUCTURA Y EFECTOS DE LA INHIBICION ECA </v>
      </c>
      <c r="C417" t="str">
        <f t="shared" si="18"/>
        <v xml:space="preserve">SIMPOSIO SOBRE ESTRUCTURA Y EFECTOS DE LA INHIBICION ECA </v>
      </c>
      <c r="D417">
        <f t="shared" si="19"/>
        <v>71</v>
      </c>
      <c r="E417" s="4" t="str">
        <f>VLOOKUP($D417,'FICHAS1 REVISTAS'!$A$2:$E$88,3,)</f>
        <v>JANO</v>
      </c>
      <c r="F417" s="4" t="str">
        <f>VLOOKUP($D417,'FICHAS1 REVISTAS'!$A$2:$E$88,4,)</f>
        <v>MARZO 1989 -856-</v>
      </c>
      <c r="G417" s="4" t="str">
        <f>VLOOKUP($D417,'FICHAS1 REVISTAS'!$A$2:$E$88,5,)</f>
        <v>L-24</v>
      </c>
    </row>
    <row r="418" spans="1:7" x14ac:dyDescent="0.2">
      <c r="A418">
        <f t="shared" si="20"/>
        <v>417</v>
      </c>
      <c r="B418" t="str">
        <f>'FICHAS1 RAW'!A419</f>
        <v xml:space="preserve"> 71!LA EDUCACION PARA LA SALUD (I): APORTACIONES DE LA PSICOLOGIA DE LA SALUD </v>
      </c>
      <c r="C418" t="str">
        <f t="shared" si="18"/>
        <v xml:space="preserve">LA EDUCACION PARA LA SALUD (I): APORTACIONES DE LA PSICOLOGIA DE LA SALUD </v>
      </c>
      <c r="D418">
        <f t="shared" si="19"/>
        <v>71</v>
      </c>
      <c r="E418" s="4" t="str">
        <f>VLOOKUP($D418,'FICHAS1 REVISTAS'!$A$2:$E$88,3,)</f>
        <v>JANO</v>
      </c>
      <c r="F418" s="4" t="str">
        <f>VLOOKUP($D418,'FICHAS1 REVISTAS'!$A$2:$E$88,4,)</f>
        <v>MARZO 1989 -856-</v>
      </c>
      <c r="G418" s="4" t="str">
        <f>VLOOKUP($D418,'FICHAS1 REVISTAS'!$A$2:$E$88,5,)</f>
        <v>L-24</v>
      </c>
    </row>
    <row r="419" spans="1:7" x14ac:dyDescent="0.2">
      <c r="A419">
        <f t="shared" si="20"/>
        <v>418</v>
      </c>
      <c r="B419" t="str">
        <f>'FICHAS1 RAW'!A420</f>
        <v xml:space="preserve"> 71!EDUCACION SANITARIA DE PACIENTES: EL AUTOCUIDADO </v>
      </c>
      <c r="C419" t="str">
        <f t="shared" si="18"/>
        <v xml:space="preserve">EDUCACION SANITARIA DE PACIENTES: EL AUTOCUIDADO </v>
      </c>
      <c r="D419">
        <f t="shared" si="19"/>
        <v>71</v>
      </c>
      <c r="E419" s="4" t="str">
        <f>VLOOKUP($D419,'FICHAS1 REVISTAS'!$A$2:$E$88,3,)</f>
        <v>JANO</v>
      </c>
      <c r="F419" s="4" t="str">
        <f>VLOOKUP($D419,'FICHAS1 REVISTAS'!$A$2:$E$88,4,)</f>
        <v>MARZO 1989 -856-</v>
      </c>
      <c r="G419" s="4" t="str">
        <f>VLOOKUP($D419,'FICHAS1 REVISTAS'!$A$2:$E$88,5,)</f>
        <v>L-24</v>
      </c>
    </row>
    <row r="420" spans="1:7" x14ac:dyDescent="0.2">
      <c r="A420">
        <f t="shared" si="20"/>
        <v>419</v>
      </c>
      <c r="B420" t="str">
        <f>'FICHAS1 RAW'!A421</f>
        <v xml:space="preserve"> 71!LA DIVINIDAD ENIGMATICA DE HIRO-HITO </v>
      </c>
      <c r="C420" t="str">
        <f t="shared" si="18"/>
        <v xml:space="preserve">LA DIVINIDAD ENIGMATICA DE HIRO-HITO </v>
      </c>
      <c r="D420">
        <f t="shared" si="19"/>
        <v>71</v>
      </c>
      <c r="E420" s="4" t="str">
        <f>VLOOKUP($D420,'FICHAS1 REVISTAS'!$A$2:$E$88,3,)</f>
        <v>JANO</v>
      </c>
      <c r="F420" s="4" t="str">
        <f>VLOOKUP($D420,'FICHAS1 REVISTAS'!$A$2:$E$88,4,)</f>
        <v>MARZO 1989 -856-</v>
      </c>
      <c r="G420" s="4" t="str">
        <f>VLOOKUP($D420,'FICHAS1 REVISTAS'!$A$2:$E$88,5,)</f>
        <v>L-24</v>
      </c>
    </row>
    <row r="421" spans="1:7" x14ac:dyDescent="0.2">
      <c r="A421">
        <f t="shared" si="20"/>
        <v>420</v>
      </c>
      <c r="B421" t="str">
        <f>'FICHAS1 RAW'!A422</f>
        <v xml:space="preserve"> 72!MECANISMOS PRESORES LENTOS EN HIPERTENSION: EL PAPEL DE LA HIPERTROFIA POR  RESISTENCIA VASCULAR </v>
      </c>
      <c r="C421" t="str">
        <f t="shared" si="18"/>
        <v xml:space="preserve">MECANISMOS PRESORES LENTOS EN HIPERTENSION: EL PAPEL DE LA HIPERTROFIA POR  RESISTENCIA VASCULAR </v>
      </c>
      <c r="D421">
        <f t="shared" si="19"/>
        <v>72</v>
      </c>
      <c r="E421" s="4" t="str">
        <f>VLOOKUP($D421,'FICHAS1 REVISTAS'!$A$2:$E$88,3,)</f>
        <v>JUORNAL OF HYPERTENSION (ING)</v>
      </c>
      <c r="F421" s="4" t="str">
        <f>VLOOKUP($D421,'FICHAS1 REVISTAS'!$A$2:$E$88,4,)</f>
        <v>1986 -4-</v>
      </c>
      <c r="G421" s="4" t="str">
        <f>VLOOKUP($D421,'FICHAS1 REVISTAS'!$A$2:$E$88,5,)</f>
        <v>F-1</v>
      </c>
    </row>
    <row r="422" spans="1:7" x14ac:dyDescent="0.2">
      <c r="A422">
        <f t="shared" si="20"/>
        <v>421</v>
      </c>
      <c r="B422" t="str">
        <f>'FICHAS1 RAW'!A423</f>
        <v xml:space="preserve"> 73!MECANISMOS DEL BALANCE DE SODIO EN HIPERTENSION: PAPEL DE LA PRESION DE     NATRIURESIS </v>
      </c>
      <c r="C422" t="str">
        <f t="shared" si="18"/>
        <v xml:space="preserve">MECANISMOS DEL BALANCE DE SODIO EN HIPERTENSION: PAPEL DE LA PRESION DE     NATRIURESIS </v>
      </c>
      <c r="D422">
        <f t="shared" si="19"/>
        <v>73</v>
      </c>
      <c r="E422" s="4" t="str">
        <f>VLOOKUP($D422,'FICHAS1 REVISTAS'!$A$2:$E$88,3,)</f>
        <v>JUORNAL OF HYPERTENSION (ING)</v>
      </c>
      <c r="F422" s="4" t="str">
        <f>VLOOKUP($D422,'FICHAS1 REVISTAS'!$A$2:$E$88,4,)</f>
        <v>1986 -4-</v>
      </c>
      <c r="G422" s="4" t="str">
        <f>VLOOKUP($D422,'FICHAS1 REVISTAS'!$A$2:$E$88,5,)</f>
        <v>F-2</v>
      </c>
    </row>
    <row r="423" spans="1:7" x14ac:dyDescent="0.2">
      <c r="A423">
        <f t="shared" si="20"/>
        <v>422</v>
      </c>
      <c r="B423" t="str">
        <f>'FICHAS1 RAW'!A424</f>
        <v xml:space="preserve"> 74!EL ORGANO AISLADO EN LOS EXPERIMENTOS EN LABORATORIO: FIABILIDAD Y ANALISIS DE LOS RESULTADOS </v>
      </c>
      <c r="C423" t="str">
        <f t="shared" si="18"/>
        <v xml:space="preserve">EL ORGANO AISLADO EN LOS EXPERIMENTOS EN LABORATORIO: FIABILIDAD Y ANALISIS DE LOS RESULTADOS </v>
      </c>
      <c r="D423">
        <f t="shared" si="19"/>
        <v>74</v>
      </c>
      <c r="E423" s="4" t="str">
        <f>VLOOKUP($D423,'FICHAS1 REVISTAS'!$A$2:$E$88,3,)</f>
        <v>EVALUACION EN EL LABORATORIO</v>
      </c>
      <c r="F423" s="4" t="str">
        <f>VLOOKUP($D423,'FICHAS1 REVISTAS'!$A$2:$E$88,4,)</f>
        <v>--------</v>
      </c>
      <c r="G423" s="4" t="str">
        <f>VLOOKUP($D423,'FICHAS1 REVISTAS'!$A$2:$E$88,5,)</f>
        <v>F-3</v>
      </c>
    </row>
    <row r="424" spans="1:7" x14ac:dyDescent="0.2">
      <c r="A424">
        <f t="shared" si="20"/>
        <v>423</v>
      </c>
      <c r="B424" t="str">
        <f>'FICHAS1 RAW'!A425</f>
        <v xml:space="preserve"> 75!DOS ESPA´OLES DEMUESTRAN QUE EL PH CELULAR ES UN FACTOR CANCERIGENO </v>
      </c>
      <c r="C424" t="str">
        <f t="shared" si="18"/>
        <v xml:space="preserve">DOS ESPA´OLES DEMUESTRAN QUE EL PH CELULAR ES UN FACTOR CANCERIGENO </v>
      </c>
      <c r="D424">
        <f t="shared" si="19"/>
        <v>75</v>
      </c>
      <c r="E424" s="4" t="str">
        <f>VLOOKUP($D424,'FICHAS1 REVISTAS'!$A$2:$E$88,3,)</f>
        <v>IDEAL (PERIODICO)</v>
      </c>
      <c r="F424" s="4" t="str">
        <f>VLOOKUP($D424,'FICHAS1 REVISTAS'!$A$2:$E$88,4,)</f>
        <v>28 SEPTIEMBRE 1988</v>
      </c>
      <c r="G424" s="4" t="str">
        <f>VLOOKUP($D424,'FICHAS1 REVISTAS'!$A$2:$E$88,5,)</f>
        <v>FR-1</v>
      </c>
    </row>
    <row r="425" spans="1:7" x14ac:dyDescent="0.2">
      <c r="A425">
        <f t="shared" si="20"/>
        <v>424</v>
      </c>
      <c r="B425" t="str">
        <f>'FICHAS1 RAW'!A426</f>
        <v xml:space="preserve"> 76!ENFOQUE ACTUAL DEL TRATAMIENTO DE LA HIPERTENSION ARTERIAL ESENCIAL </v>
      </c>
      <c r="C425" t="str">
        <f t="shared" si="18"/>
        <v xml:space="preserve">ENFOQUE ACTUAL DEL TRATAMIENTO DE LA HIPERTENSION ARTERIAL ESENCIAL </v>
      </c>
      <c r="D425">
        <f t="shared" si="19"/>
        <v>76</v>
      </c>
      <c r="E425" s="4" t="str">
        <f>VLOOKUP($D425,'FICHAS1 REVISTAS'!$A$2:$E$88,3,)</f>
        <v>-- LIBRO --</v>
      </c>
      <c r="F425" s="4" t="str">
        <f>VLOOKUP($D425,'FICHAS1 REVISTAS'!$A$2:$E$88,4,)</f>
        <v>1988</v>
      </c>
      <c r="G425" s="4" t="str">
        <f>VLOOKUP($D425,'FICHAS1 REVISTAS'!$A$2:$E$88,5,)</f>
        <v>E-1</v>
      </c>
    </row>
    <row r="426" spans="1:7" x14ac:dyDescent="0.2">
      <c r="A426">
        <f t="shared" si="20"/>
        <v>425</v>
      </c>
      <c r="B426" t="str">
        <f>'FICHAS1 RAW'!A427</f>
        <v xml:space="preserve"> 77!LAS ANTIALDOSTERONAS EN EL TRATAMIENTO DE LA HIPERTENSION ARTERIAL </v>
      </c>
      <c r="C426" t="str">
        <f t="shared" si="18"/>
        <v xml:space="preserve">LAS ANTIALDOSTERONAS EN EL TRATAMIENTO DE LA HIPERTENSION ARTERIAL </v>
      </c>
      <c r="D426">
        <f t="shared" si="19"/>
        <v>77</v>
      </c>
      <c r="E426" s="4" t="str">
        <f>VLOOKUP($D426,'FICHAS1 REVISTAS'!$A$2:$E$88,3,)</f>
        <v>HIPERTENSION ARTERIAL ESENCIAL</v>
      </c>
      <c r="F426" s="4" t="str">
        <f>VLOOKUP($D426,'FICHAS1 REVISTAS'!$A$2:$E$88,4,)</f>
        <v>------------</v>
      </c>
      <c r="G426" s="4" t="str">
        <f>VLOOKUP($D426,'FICHAS1 REVISTAS'!$A$2:$E$88,5,)</f>
        <v>E-2</v>
      </c>
    </row>
    <row r="427" spans="1:7" x14ac:dyDescent="0.2">
      <c r="A427">
        <f t="shared" si="20"/>
        <v>426</v>
      </c>
      <c r="B427" t="str">
        <f>'FICHAS1 RAW'!A428</f>
        <v xml:space="preserve"> 77!ADICION DE ESPIRONOLACTONAS AL TRATAMIENTO ANTIHIPERTENSIVO CON LAS TIAZIDAS </v>
      </c>
      <c r="C427" t="str">
        <f t="shared" si="18"/>
        <v xml:space="preserve">ADICION DE ESPIRONOLACTONAS AL TRATAMIENTO ANTIHIPERTENSIVO CON LAS TIAZIDAS </v>
      </c>
      <c r="D427">
        <f t="shared" si="19"/>
        <v>77</v>
      </c>
      <c r="E427" s="4" t="str">
        <f>VLOOKUP($D427,'FICHAS1 REVISTAS'!$A$2:$E$88,3,)</f>
        <v>HIPERTENSION ARTERIAL ESENCIAL</v>
      </c>
      <c r="F427" s="4" t="str">
        <f>VLOOKUP($D427,'FICHAS1 REVISTAS'!$A$2:$E$88,4,)</f>
        <v>------------</v>
      </c>
      <c r="G427" s="4" t="str">
        <f>VLOOKUP($D427,'FICHAS1 REVISTAS'!$A$2:$E$88,5,)</f>
        <v>E-2</v>
      </c>
    </row>
    <row r="428" spans="1:7" x14ac:dyDescent="0.2">
      <c r="A428">
        <f t="shared" si="20"/>
        <v>427</v>
      </c>
      <c r="B428" t="str">
        <f>'FICHAS1 RAW'!A429</f>
        <v xml:space="preserve"> 77!RELACION DE LA EXCRECION URINARIA DE SODIO CON EL EFECTO ANTIHIPERTENSIVO DELA ESPIRONOLACTONA EN HIPERTENSION ESENCIAL </v>
      </c>
      <c r="C428" t="str">
        <f t="shared" si="18"/>
        <v xml:space="preserve">RELACION DE LA EXCRECION URINARIA DE SODIO CON EL EFECTO ANTIHIPERTENSIVO DELA ESPIRONOLACTONA EN HIPERTENSION ESENCIAL </v>
      </c>
      <c r="D428">
        <f t="shared" si="19"/>
        <v>77</v>
      </c>
      <c r="E428" s="4" t="str">
        <f>VLOOKUP($D428,'FICHAS1 REVISTAS'!$A$2:$E$88,3,)</f>
        <v>HIPERTENSION ARTERIAL ESENCIAL</v>
      </c>
      <c r="F428" s="4" t="str">
        <f>VLOOKUP($D428,'FICHAS1 REVISTAS'!$A$2:$E$88,4,)</f>
        <v>------------</v>
      </c>
      <c r="G428" s="4" t="str">
        <f>VLOOKUP($D428,'FICHAS1 REVISTAS'!$A$2:$E$88,5,)</f>
        <v>E-2</v>
      </c>
    </row>
    <row r="429" spans="1:7" x14ac:dyDescent="0.2">
      <c r="A429">
        <f t="shared" si="20"/>
        <v>428</v>
      </c>
      <c r="B429" t="str">
        <f>'FICHAS1 RAW'!A430</f>
        <v xml:space="preserve"> 77!EFECTOS DE UN FARMACO ELIMINADOR DE SODIO SOBRE LA HIPERTENSION ARTERIAL    HUMANA </v>
      </c>
      <c r="C429" t="str">
        <f t="shared" si="18"/>
        <v xml:space="preserve">EFECTOS DE UN FARMACO ELIMINADOR DE SODIO SOBRE LA HIPERTENSION ARTERIAL    HUMANA </v>
      </c>
      <c r="D429">
        <f t="shared" si="19"/>
        <v>77</v>
      </c>
      <c r="E429" s="4" t="str">
        <f>VLOOKUP($D429,'FICHAS1 REVISTAS'!$A$2:$E$88,3,)</f>
        <v>HIPERTENSION ARTERIAL ESENCIAL</v>
      </c>
      <c r="F429" s="4" t="str">
        <f>VLOOKUP($D429,'FICHAS1 REVISTAS'!$A$2:$E$88,4,)</f>
        <v>------------</v>
      </c>
      <c r="G429" s="4" t="str">
        <f>VLOOKUP($D429,'FICHAS1 REVISTAS'!$A$2:$E$88,5,)</f>
        <v>E-2</v>
      </c>
    </row>
    <row r="430" spans="1:7" x14ac:dyDescent="0.2">
      <c r="A430">
        <f t="shared" si="20"/>
        <v>429</v>
      </c>
      <c r="B430" t="str">
        <f>'FICHAS1 RAW'!A431</f>
        <v xml:space="preserve"> 78!HIPERTENSION ARTERIAL EN ESPA´A: COMPENDIO DE TRABAJOS EPIDEMIOLOGICOS SOBREHIPERTENSION ARTERIAL </v>
      </c>
      <c r="C430" t="str">
        <f t="shared" si="18"/>
        <v xml:space="preserve">HIPERTENSION ARTERIAL EN ESPA´A: COMPENDIO DE TRABAJOS EPIDEMIOLOGICOS SOBREHIPERTENSION ARTERIAL </v>
      </c>
      <c r="D430">
        <f t="shared" si="19"/>
        <v>78</v>
      </c>
      <c r="E430" s="4" t="str">
        <f>VLOOKUP($D430,'FICHAS1 REVISTAS'!$A$2:$E$88,3,)</f>
        <v>- LIBRO -</v>
      </c>
      <c r="F430" s="4" t="str">
        <f>VLOOKUP($D430,'FICHAS1 REVISTAS'!$A$2:$E$88,4,)</f>
        <v>1986</v>
      </c>
      <c r="G430" s="4" t="str">
        <f>VLOOKUP($D430,'FICHAS1 REVISTAS'!$A$2:$E$88,5,)</f>
        <v>E-3</v>
      </c>
    </row>
    <row r="431" spans="1:7" x14ac:dyDescent="0.2">
      <c r="A431">
        <f t="shared" si="20"/>
        <v>430</v>
      </c>
      <c r="B431" t="str">
        <f>'FICHAS1 RAW'!A432</f>
        <v xml:space="preserve"> 79!ENSAYOS REALIZADOS EN 1985 SOBRE EL TRATAMIENTO DE LA HIPERTENSION </v>
      </c>
      <c r="C431" t="str">
        <f t="shared" si="18"/>
        <v xml:space="preserve">ENSAYOS REALIZADOS EN 1985 SOBRE EL TRATAMIENTO DE LA HIPERTENSION </v>
      </c>
      <c r="D431">
        <f t="shared" si="19"/>
        <v>79</v>
      </c>
      <c r="E431" s="4" t="str">
        <f>VLOOKUP($D431,'FICHAS1 REVISTAS'!$A$2:$E$88,3,)</f>
        <v>HIPERTENSION YEARBOOK</v>
      </c>
      <c r="F431" s="4" t="str">
        <f>VLOOKUP($D431,'FICHAS1 REVISTAS'!$A$2:$E$88,4,)</f>
        <v>1986</v>
      </c>
      <c r="G431" s="4" t="str">
        <f>VLOOKUP($D431,'FICHAS1 REVISTAS'!$A$2:$E$88,5,)</f>
        <v>E-4</v>
      </c>
    </row>
    <row r="432" spans="1:7" x14ac:dyDescent="0.2">
      <c r="A432">
        <f t="shared" si="20"/>
        <v>431</v>
      </c>
      <c r="B432" t="str">
        <f>'FICHAS1 RAW'!A433</f>
        <v xml:space="preserve"> 79!HORMONA NATRIURETICA AURICULAR: UN NUEVO ELEMENTO PARA EL CONTROL DE LA     PRESION ARTERIAL Y VOLUMEN DE SODIO </v>
      </c>
      <c r="C432" t="str">
        <f t="shared" si="18"/>
        <v xml:space="preserve">HORMONA NATRIURETICA AURICULAR: UN NUEVO ELEMENTO PARA EL CONTROL DE LA     PRESION ARTERIAL Y VOLUMEN DE SODIO </v>
      </c>
      <c r="D432">
        <f t="shared" si="19"/>
        <v>79</v>
      </c>
      <c r="E432" s="4" t="str">
        <f>VLOOKUP($D432,'FICHAS1 REVISTAS'!$A$2:$E$88,3,)</f>
        <v>HIPERTENSION YEARBOOK</v>
      </c>
      <c r="F432" s="4" t="str">
        <f>VLOOKUP($D432,'FICHAS1 REVISTAS'!$A$2:$E$88,4,)</f>
        <v>1986</v>
      </c>
      <c r="G432" s="4" t="str">
        <f>VLOOKUP($D432,'FICHAS1 REVISTAS'!$A$2:$E$88,5,)</f>
        <v>E-4</v>
      </c>
    </row>
    <row r="433" spans="1:7" x14ac:dyDescent="0.2">
      <c r="A433">
        <f t="shared" si="20"/>
        <v>432</v>
      </c>
      <c r="B433" t="str">
        <f>'FICHAS1 RAW'!A434</f>
        <v xml:space="preserve"> 79!SISTEMA RENINA-ANGIOTENSINA-ALDOSTERONA </v>
      </c>
      <c r="C433" t="str">
        <f t="shared" si="18"/>
        <v xml:space="preserve">SISTEMA RENINA-ANGIOTENSINA-ALDOSTERONA </v>
      </c>
      <c r="D433">
        <f t="shared" si="19"/>
        <v>79</v>
      </c>
      <c r="E433" s="4" t="str">
        <f>VLOOKUP($D433,'FICHAS1 REVISTAS'!$A$2:$E$88,3,)</f>
        <v>HIPERTENSION YEARBOOK</v>
      </c>
      <c r="F433" s="4" t="str">
        <f>VLOOKUP($D433,'FICHAS1 REVISTAS'!$A$2:$E$88,4,)</f>
        <v>1986</v>
      </c>
      <c r="G433" s="4" t="str">
        <f>VLOOKUP($D433,'FICHAS1 REVISTAS'!$A$2:$E$88,5,)</f>
        <v>E-4</v>
      </c>
    </row>
    <row r="434" spans="1:7" x14ac:dyDescent="0.2">
      <c r="A434">
        <f t="shared" si="20"/>
        <v>433</v>
      </c>
      <c r="B434" t="str">
        <f>'FICHAS1 RAW'!A435</f>
        <v xml:space="preserve"> 79!EL FACTOR ESTRUCTURAL EN LA HIPERTENSION </v>
      </c>
      <c r="C434" t="str">
        <f t="shared" si="18"/>
        <v xml:space="preserve">EL FACTOR ESTRUCTURAL EN LA HIPERTENSION </v>
      </c>
      <c r="D434">
        <f t="shared" si="19"/>
        <v>79</v>
      </c>
      <c r="E434" s="4" t="str">
        <f>VLOOKUP($D434,'FICHAS1 REVISTAS'!$A$2:$E$88,3,)</f>
        <v>HIPERTENSION YEARBOOK</v>
      </c>
      <c r="F434" s="4" t="str">
        <f>VLOOKUP($D434,'FICHAS1 REVISTAS'!$A$2:$E$88,4,)</f>
        <v>1986</v>
      </c>
      <c r="G434" s="4" t="str">
        <f>VLOOKUP($D434,'FICHAS1 REVISTAS'!$A$2:$E$88,5,)</f>
        <v>E-4</v>
      </c>
    </row>
    <row r="435" spans="1:7" x14ac:dyDescent="0.2">
      <c r="A435">
        <f t="shared" si="20"/>
        <v>434</v>
      </c>
      <c r="B435" t="str">
        <f>'FICHAS1 RAW'!A436</f>
        <v xml:space="preserve"> 79!FISIOLOGIA DE LA HIPERTENSION Y EL PAPEL DEL CEREBRO </v>
      </c>
      <c r="C435" t="str">
        <f t="shared" si="18"/>
        <v xml:space="preserve">FISIOLOGIA DE LA HIPERTENSION Y EL PAPEL DEL CEREBRO </v>
      </c>
      <c r="D435">
        <f t="shared" si="19"/>
        <v>79</v>
      </c>
      <c r="E435" s="4" t="str">
        <f>VLOOKUP($D435,'FICHAS1 REVISTAS'!$A$2:$E$88,3,)</f>
        <v>HIPERTENSION YEARBOOK</v>
      </c>
      <c r="F435" s="4" t="str">
        <f>VLOOKUP($D435,'FICHAS1 REVISTAS'!$A$2:$E$88,4,)</f>
        <v>1986</v>
      </c>
      <c r="G435" s="4" t="str">
        <f>VLOOKUP($D435,'FICHAS1 REVISTAS'!$A$2:$E$88,5,)</f>
        <v>E-4</v>
      </c>
    </row>
    <row r="436" spans="1:7" x14ac:dyDescent="0.2">
      <c r="A436">
        <f t="shared" si="20"/>
        <v>435</v>
      </c>
      <c r="B436" t="str">
        <f>'FICHAS1 RAW'!A437</f>
        <v xml:space="preserve"> 79!MONITORIZACION AMBULATORIA DE LA PRESION ARTERIAL EN LA INVESTIGACION SOBRE LA HIPERTENSION EN LA PRACTICA CLINICA </v>
      </c>
      <c r="C436" t="str">
        <f t="shared" si="18"/>
        <v xml:space="preserve">MONITORIZACION AMBULATORIA DE LA PRESION ARTERIAL EN LA INVESTIGACION SOBRE LA HIPERTENSION EN LA PRACTICA CLINICA </v>
      </c>
      <c r="D436">
        <f t="shared" si="19"/>
        <v>79</v>
      </c>
      <c r="E436" s="4" t="str">
        <f>VLOOKUP($D436,'FICHAS1 REVISTAS'!$A$2:$E$88,3,)</f>
        <v>HIPERTENSION YEARBOOK</v>
      </c>
      <c r="F436" s="4" t="str">
        <f>VLOOKUP($D436,'FICHAS1 REVISTAS'!$A$2:$E$88,4,)</f>
        <v>1986</v>
      </c>
      <c r="G436" s="4" t="str">
        <f>VLOOKUP($D436,'FICHAS1 REVISTAS'!$A$2:$E$88,5,)</f>
        <v>E-4</v>
      </c>
    </row>
    <row r="437" spans="1:7" x14ac:dyDescent="0.2">
      <c r="A437">
        <f t="shared" si="20"/>
        <v>436</v>
      </c>
      <c r="B437" t="str">
        <f>'FICHAS1 RAW'!A438</f>
        <v xml:space="preserve"> 79!SODIO, POTASIO Y PRESION ARTERIAL </v>
      </c>
      <c r="C437" t="str">
        <f t="shared" si="18"/>
        <v xml:space="preserve">SODIO, POTASIO Y PRESION ARTERIAL </v>
      </c>
      <c r="D437">
        <f t="shared" si="19"/>
        <v>79</v>
      </c>
      <c r="E437" s="4" t="str">
        <f>VLOOKUP($D437,'FICHAS1 REVISTAS'!$A$2:$E$88,3,)</f>
        <v>HIPERTENSION YEARBOOK</v>
      </c>
      <c r="F437" s="4" t="str">
        <f>VLOOKUP($D437,'FICHAS1 REVISTAS'!$A$2:$E$88,4,)</f>
        <v>1986</v>
      </c>
      <c r="G437" s="4" t="str">
        <f>VLOOKUP($D437,'FICHAS1 REVISTAS'!$A$2:$E$88,5,)</f>
        <v>E-4</v>
      </c>
    </row>
    <row r="438" spans="1:7" x14ac:dyDescent="0.2">
      <c r="A438">
        <f t="shared" si="20"/>
        <v>437</v>
      </c>
      <c r="B438" t="str">
        <f>'FICHAS1 RAW'!A439</f>
        <v xml:space="preserve"> 80!TRATAMIENTO DE LA HIPERTENSION ARTERIAL. ESQUEMAS TRADICIONALES Y PERSPECTI-VAS FUTURAS </v>
      </c>
      <c r="C438" t="str">
        <f t="shared" si="18"/>
        <v xml:space="preserve">TRATAMIENTO DE LA HIPERTENSION ARTERIAL. ESQUEMAS TRADICIONALES Y PERSPECTI-VAS FUTURAS </v>
      </c>
      <c r="D438">
        <f t="shared" si="19"/>
        <v>80</v>
      </c>
      <c r="E438" s="4" t="str">
        <f>VLOOKUP($D438,'FICHAS1 REVISTAS'!$A$2:$E$88,3,)</f>
        <v>HIPERTENSION YEARBOOK</v>
      </c>
      <c r="F438" s="4" t="str">
        <f>VLOOKUP($D438,'FICHAS1 REVISTAS'!$A$2:$E$88,4,)</f>
        <v>1987</v>
      </c>
      <c r="G438" s="4" t="str">
        <f>VLOOKUP($D438,'FICHAS1 REVISTAS'!$A$2:$E$88,5,)</f>
        <v>L-5</v>
      </c>
    </row>
    <row r="439" spans="1:7" x14ac:dyDescent="0.2">
      <c r="A439">
        <f t="shared" si="20"/>
        <v>438</v>
      </c>
      <c r="B439" t="str">
        <f>'FICHAS1 RAW'!A440</f>
        <v xml:space="preserve"> 80!NUEVOS FARMACOS HIPOTENSORES </v>
      </c>
      <c r="C439" t="str">
        <f t="shared" si="18"/>
        <v xml:space="preserve">NUEVOS FARMACOS HIPOTENSORES </v>
      </c>
      <c r="D439">
        <f t="shared" si="19"/>
        <v>80</v>
      </c>
      <c r="E439" s="4" t="str">
        <f>VLOOKUP($D439,'FICHAS1 REVISTAS'!$A$2:$E$88,3,)</f>
        <v>HIPERTENSION YEARBOOK</v>
      </c>
      <c r="F439" s="4" t="str">
        <f>VLOOKUP($D439,'FICHAS1 REVISTAS'!$A$2:$E$88,4,)</f>
        <v>1987</v>
      </c>
      <c r="G439" s="4" t="str">
        <f>VLOOKUP($D439,'FICHAS1 REVISTAS'!$A$2:$E$88,5,)</f>
        <v>L-5</v>
      </c>
    </row>
    <row r="440" spans="1:7" x14ac:dyDescent="0.2">
      <c r="A440">
        <f t="shared" si="20"/>
        <v>439</v>
      </c>
      <c r="B440" t="str">
        <f>'FICHAS1 RAW'!A441</f>
        <v xml:space="preserve"> 80!CALIDAD DE VIDA E HIPERTENSION </v>
      </c>
      <c r="C440" t="str">
        <f t="shared" si="18"/>
        <v xml:space="preserve">CALIDAD DE VIDA E HIPERTENSION </v>
      </c>
      <c r="D440">
        <f t="shared" si="19"/>
        <v>80</v>
      </c>
      <c r="E440" s="4" t="str">
        <f>VLOOKUP($D440,'FICHAS1 REVISTAS'!$A$2:$E$88,3,)</f>
        <v>HIPERTENSION YEARBOOK</v>
      </c>
      <c r="F440" s="4" t="str">
        <f>VLOOKUP($D440,'FICHAS1 REVISTAS'!$A$2:$E$88,4,)</f>
        <v>1987</v>
      </c>
      <c r="G440" s="4" t="str">
        <f>VLOOKUP($D440,'FICHAS1 REVISTAS'!$A$2:$E$88,5,)</f>
        <v>L-5</v>
      </c>
    </row>
    <row r="441" spans="1:7" x14ac:dyDescent="0.2">
      <c r="A441">
        <f t="shared" si="20"/>
        <v>440</v>
      </c>
      <c r="B441" t="str">
        <f>'FICHAS1 RAW'!A442</f>
        <v xml:space="preserve"> 80!FISIOPATOLOGIA DE LA HIPERTENSION. ASPECTOS HEMODINAMICOS </v>
      </c>
      <c r="C441" t="str">
        <f t="shared" si="18"/>
        <v xml:space="preserve">FISIOPATOLOGIA DE LA HIPERTENSION. ASPECTOS HEMODINAMICOS </v>
      </c>
      <c r="D441">
        <f t="shared" si="19"/>
        <v>80</v>
      </c>
      <c r="E441" s="4" t="str">
        <f>VLOOKUP($D441,'FICHAS1 REVISTAS'!$A$2:$E$88,3,)</f>
        <v>HIPERTENSION YEARBOOK</v>
      </c>
      <c r="F441" s="4" t="str">
        <f>VLOOKUP($D441,'FICHAS1 REVISTAS'!$A$2:$E$88,4,)</f>
        <v>1987</v>
      </c>
      <c r="G441" s="4" t="str">
        <f>VLOOKUP($D441,'FICHAS1 REVISTAS'!$A$2:$E$88,5,)</f>
        <v>L-5</v>
      </c>
    </row>
    <row r="442" spans="1:7" x14ac:dyDescent="0.2">
      <c r="A442">
        <f t="shared" si="20"/>
        <v>441</v>
      </c>
      <c r="B442" t="str">
        <f>'FICHAS1 RAW'!A443</f>
        <v xml:space="preserve"> 80!HIPERTENSION EN EL ANCIANO </v>
      </c>
      <c r="C442" t="str">
        <f t="shared" si="18"/>
        <v xml:space="preserve">HIPERTENSION EN EL ANCIANO </v>
      </c>
      <c r="D442">
        <f t="shared" si="19"/>
        <v>80</v>
      </c>
      <c r="E442" s="4" t="str">
        <f>VLOOKUP($D442,'FICHAS1 REVISTAS'!$A$2:$E$88,3,)</f>
        <v>HIPERTENSION YEARBOOK</v>
      </c>
      <c r="F442" s="4" t="str">
        <f>VLOOKUP($D442,'FICHAS1 REVISTAS'!$A$2:$E$88,4,)</f>
        <v>1987</v>
      </c>
      <c r="G442" s="4" t="str">
        <f>VLOOKUP($D442,'FICHAS1 REVISTAS'!$A$2:$E$88,5,)</f>
        <v>L-5</v>
      </c>
    </row>
    <row r="443" spans="1:7" x14ac:dyDescent="0.2">
      <c r="A443">
        <f t="shared" si="20"/>
        <v>442</v>
      </c>
      <c r="B443" t="str">
        <f>'FICHAS1 RAW'!A444</f>
        <v xml:space="preserve"> 81!PROGRESO ESPECTACULAR EN LA RECUPERACION DE LA VOZ EN LOS ENFERMOS OPERADOS DE LARINGE </v>
      </c>
      <c r="C443" t="str">
        <f t="shared" si="18"/>
        <v xml:space="preserve">PROGRESO ESPECTACULAR EN LA RECUPERACION DE LA VOZ EN LOS ENFERMOS OPERADOS DE LARINGE </v>
      </c>
      <c r="D443">
        <f t="shared" si="19"/>
        <v>81</v>
      </c>
      <c r="E443" s="4" t="str">
        <f>VLOOKUP($D443,'FICHAS1 REVISTAS'!$A$2:$E$88,3,)</f>
        <v>JANO</v>
      </c>
      <c r="F443" s="4" t="str">
        <f>VLOOKUP($D443,'FICHAS1 REVISTAS'!$A$2:$E$88,4,)</f>
        <v>ENERO 1989 -847-</v>
      </c>
      <c r="G443" s="4" t="str">
        <f>VLOOKUP($D443,'FICHAS1 REVISTAS'!$A$2:$E$88,5,)</f>
        <v>L-25</v>
      </c>
    </row>
    <row r="444" spans="1:7" x14ac:dyDescent="0.2">
      <c r="A444">
        <f t="shared" si="20"/>
        <v>443</v>
      </c>
      <c r="B444" t="str">
        <f>'FICHAS1 RAW'!A445</f>
        <v xml:space="preserve"> 81!ANTICUERPOS MONOCLONALES EN EL TRATAMIENTO DEL SHOCK SEPTICO </v>
      </c>
      <c r="C444" t="str">
        <f t="shared" si="18"/>
        <v xml:space="preserve">ANTICUERPOS MONOCLONALES EN EL TRATAMIENTO DEL SHOCK SEPTICO </v>
      </c>
      <c r="D444">
        <f t="shared" si="19"/>
        <v>81</v>
      </c>
      <c r="E444" s="4" t="str">
        <f>VLOOKUP($D444,'FICHAS1 REVISTAS'!$A$2:$E$88,3,)</f>
        <v>JANO</v>
      </c>
      <c r="F444" s="4" t="str">
        <f>VLOOKUP($D444,'FICHAS1 REVISTAS'!$A$2:$E$88,4,)</f>
        <v>ENERO 1989 -847-</v>
      </c>
      <c r="G444" s="4" t="str">
        <f>VLOOKUP($D444,'FICHAS1 REVISTAS'!$A$2:$E$88,5,)</f>
        <v>L-25</v>
      </c>
    </row>
    <row r="445" spans="1:7" x14ac:dyDescent="0.2">
      <c r="A445">
        <f t="shared" si="20"/>
        <v>444</v>
      </c>
      <c r="B445" t="str">
        <f>'FICHAS1 RAW'!A446</f>
        <v xml:space="preserve"> 81!DIABETES E INDIOS ZUNIS </v>
      </c>
      <c r="C445" t="str">
        <f t="shared" si="18"/>
        <v xml:space="preserve">DIABETES E INDIOS ZUNIS </v>
      </c>
      <c r="D445">
        <f t="shared" si="19"/>
        <v>81</v>
      </c>
      <c r="E445" s="4" t="str">
        <f>VLOOKUP($D445,'FICHAS1 REVISTAS'!$A$2:$E$88,3,)</f>
        <v>JANO</v>
      </c>
      <c r="F445" s="4" t="str">
        <f>VLOOKUP($D445,'FICHAS1 REVISTAS'!$A$2:$E$88,4,)</f>
        <v>ENERO 1989 -847-</v>
      </c>
      <c r="G445" s="4" t="str">
        <f>VLOOKUP($D445,'FICHAS1 REVISTAS'!$A$2:$E$88,5,)</f>
        <v>L-25</v>
      </c>
    </row>
    <row r="446" spans="1:7" x14ac:dyDescent="0.2">
      <c r="A446">
        <f t="shared" si="20"/>
        <v>445</v>
      </c>
      <c r="B446" t="str">
        <f>'FICHAS1 RAW'!A447</f>
        <v xml:space="preserve"> 81!CLORHIDRATO DE BUSPIRONA: ULTIMA APORTACION EN EL TRATAMIENTO DE LA ANSIEDAD </v>
      </c>
      <c r="C446" t="str">
        <f t="shared" si="18"/>
        <v xml:space="preserve">CLORHIDRATO DE BUSPIRONA: ULTIMA APORTACION EN EL TRATAMIENTO DE LA ANSIEDAD </v>
      </c>
      <c r="D446">
        <f t="shared" si="19"/>
        <v>81</v>
      </c>
      <c r="E446" s="4" t="str">
        <f>VLOOKUP($D446,'FICHAS1 REVISTAS'!$A$2:$E$88,3,)</f>
        <v>JANO</v>
      </c>
      <c r="F446" s="4" t="str">
        <f>VLOOKUP($D446,'FICHAS1 REVISTAS'!$A$2:$E$88,4,)</f>
        <v>ENERO 1989 -847-</v>
      </c>
      <c r="G446" s="4" t="str">
        <f>VLOOKUP($D446,'FICHAS1 REVISTAS'!$A$2:$E$88,5,)</f>
        <v>L-25</v>
      </c>
    </row>
    <row r="447" spans="1:7" x14ac:dyDescent="0.2">
      <c r="A447">
        <f t="shared" si="20"/>
        <v>446</v>
      </c>
      <c r="B447" t="str">
        <f>'FICHAS1 RAW'!A448</f>
        <v xml:space="preserve"> 81!NITRITOS </v>
      </c>
      <c r="C447" t="str">
        <f t="shared" si="18"/>
        <v xml:space="preserve">NITRITOS </v>
      </c>
      <c r="D447">
        <f t="shared" si="19"/>
        <v>81</v>
      </c>
      <c r="E447" s="4" t="str">
        <f>VLOOKUP($D447,'FICHAS1 REVISTAS'!$A$2:$E$88,3,)</f>
        <v>JANO</v>
      </c>
      <c r="F447" s="4" t="str">
        <f>VLOOKUP($D447,'FICHAS1 REVISTAS'!$A$2:$E$88,4,)</f>
        <v>ENERO 1989 -847-</v>
      </c>
      <c r="G447" s="4" t="str">
        <f>VLOOKUP($D447,'FICHAS1 REVISTAS'!$A$2:$E$88,5,)</f>
        <v>L-25</v>
      </c>
    </row>
    <row r="448" spans="1:7" x14ac:dyDescent="0.2">
      <c r="A448">
        <f t="shared" si="20"/>
        <v>447</v>
      </c>
      <c r="B448" t="str">
        <f>'FICHAS1 RAW'!A449</f>
        <v xml:space="preserve"> 81!ANALGESICOS MENORES. FARMACOCINETICA Y UTILIZACION EN EL TRATAMIENTO CRONICODEL DOLOR </v>
      </c>
      <c r="C448" t="str">
        <f t="shared" si="18"/>
        <v xml:space="preserve">ANALGESICOS MENORES. FARMACOCINETICA Y UTILIZACION EN EL TRATAMIENTO CRONICODEL DOLOR </v>
      </c>
      <c r="D448">
        <f t="shared" si="19"/>
        <v>81</v>
      </c>
      <c r="E448" s="4" t="str">
        <f>VLOOKUP($D448,'FICHAS1 REVISTAS'!$A$2:$E$88,3,)</f>
        <v>JANO</v>
      </c>
      <c r="F448" s="4" t="str">
        <f>VLOOKUP($D448,'FICHAS1 REVISTAS'!$A$2:$E$88,4,)</f>
        <v>ENERO 1989 -847-</v>
      </c>
      <c r="G448" s="4" t="str">
        <f>VLOOKUP($D448,'FICHAS1 REVISTAS'!$A$2:$E$88,5,)</f>
        <v>L-25</v>
      </c>
    </row>
    <row r="449" spans="1:7" x14ac:dyDescent="0.2">
      <c r="A449">
        <f t="shared" si="20"/>
        <v>448</v>
      </c>
      <c r="B449" t="str">
        <f>'FICHAS1 RAW'!A450</f>
        <v xml:space="preserve"> 81!HIPOTERMIA ACCIDENTAL </v>
      </c>
      <c r="C449" t="str">
        <f t="shared" si="18"/>
        <v xml:space="preserve">HIPOTERMIA ACCIDENTAL </v>
      </c>
      <c r="D449">
        <f t="shared" si="19"/>
        <v>81</v>
      </c>
      <c r="E449" s="4" t="str">
        <f>VLOOKUP($D449,'FICHAS1 REVISTAS'!$A$2:$E$88,3,)</f>
        <v>JANO</v>
      </c>
      <c r="F449" s="4" t="str">
        <f>VLOOKUP($D449,'FICHAS1 REVISTAS'!$A$2:$E$88,4,)</f>
        <v>ENERO 1989 -847-</v>
      </c>
      <c r="G449" s="4" t="str">
        <f>VLOOKUP($D449,'FICHAS1 REVISTAS'!$A$2:$E$88,5,)</f>
        <v>L-25</v>
      </c>
    </row>
    <row r="450" spans="1:7" x14ac:dyDescent="0.2">
      <c r="A450">
        <f t="shared" si="20"/>
        <v>449</v>
      </c>
      <c r="B450" t="str">
        <f>'FICHAS1 RAW'!A451</f>
        <v xml:space="preserve"> 81!REACCIONES A FARMACOS Y SUBSTANCIAS UTILIZADAS CON FINES DIAGNOSTICOS </v>
      </c>
      <c r="C450" t="str">
        <f t="shared" si="18"/>
        <v xml:space="preserve">REACCIONES A FARMACOS Y SUBSTANCIAS UTILIZADAS CON FINES DIAGNOSTICOS </v>
      </c>
      <c r="D450">
        <f t="shared" si="19"/>
        <v>81</v>
      </c>
      <c r="E450" s="4" t="str">
        <f>VLOOKUP($D450,'FICHAS1 REVISTAS'!$A$2:$E$88,3,)</f>
        <v>JANO</v>
      </c>
      <c r="F450" s="4" t="str">
        <f>VLOOKUP($D450,'FICHAS1 REVISTAS'!$A$2:$E$88,4,)</f>
        <v>ENERO 1989 -847-</v>
      </c>
      <c r="G450" s="4" t="str">
        <f>VLOOKUP($D450,'FICHAS1 REVISTAS'!$A$2:$E$88,5,)</f>
        <v>L-25</v>
      </c>
    </row>
    <row r="451" spans="1:7" x14ac:dyDescent="0.2">
      <c r="A451">
        <f t="shared" si="20"/>
        <v>450</v>
      </c>
      <c r="B451" t="str">
        <f>'FICHAS1 RAW'!A452</f>
        <v xml:space="preserve"> 81!ALTERACIONES DEL METABOLISMO ACIDO-BASE </v>
      </c>
      <c r="C451" t="str">
        <f t="shared" ref="C451:C501" si="21">IF(LEN(B451)&gt;1,RIGHT(B451,LEN(B451)-FIND("!",B451)),"NULL")</f>
        <v xml:space="preserve">ALTERACIONES DEL METABOLISMO ACIDO-BASE </v>
      </c>
      <c r="D451">
        <f t="shared" ref="D451:D501" si="22">IF(LEN(B451)&gt;1,_xlfn.NUMBERVALUE(MID(B451,1,FIND("!",B451)-1)),0)</f>
        <v>81</v>
      </c>
      <c r="E451" s="4" t="str">
        <f>VLOOKUP($D451,'FICHAS1 REVISTAS'!$A$2:$E$88,3,)</f>
        <v>JANO</v>
      </c>
      <c r="F451" s="4" t="str">
        <f>VLOOKUP($D451,'FICHAS1 REVISTAS'!$A$2:$E$88,4,)</f>
        <v>ENERO 1989 -847-</v>
      </c>
      <c r="G451" s="4" t="str">
        <f>VLOOKUP($D451,'FICHAS1 REVISTAS'!$A$2:$E$88,5,)</f>
        <v>L-25</v>
      </c>
    </row>
    <row r="452" spans="1:7" x14ac:dyDescent="0.2">
      <c r="A452">
        <f t="shared" ref="A452:A501" si="23">A451+1</f>
        <v>451</v>
      </c>
      <c r="B452" t="str">
        <f>'FICHAS1 RAW'!A453</f>
        <v xml:space="preserve"> 81!DIAGNOSTICO DIFERENCIAL DE LOS ESTADOS DE HIPERCOAGULABILIDAD </v>
      </c>
      <c r="C452" t="str">
        <f t="shared" si="21"/>
        <v xml:space="preserve">DIAGNOSTICO DIFERENCIAL DE LOS ESTADOS DE HIPERCOAGULABILIDAD </v>
      </c>
      <c r="D452">
        <f t="shared" si="22"/>
        <v>81</v>
      </c>
      <c r="E452" s="4" t="str">
        <f>VLOOKUP($D452,'FICHAS1 REVISTAS'!$A$2:$E$88,3,)</f>
        <v>JANO</v>
      </c>
      <c r="F452" s="4" t="str">
        <f>VLOOKUP($D452,'FICHAS1 REVISTAS'!$A$2:$E$88,4,)</f>
        <v>ENERO 1989 -847-</v>
      </c>
      <c r="G452" s="4" t="str">
        <f>VLOOKUP($D452,'FICHAS1 REVISTAS'!$A$2:$E$88,5,)</f>
        <v>L-25</v>
      </c>
    </row>
    <row r="453" spans="1:7" x14ac:dyDescent="0.2">
      <c r="A453">
        <f t="shared" si="23"/>
        <v>452</v>
      </c>
      <c r="B453" t="str">
        <f>'FICHAS1 RAW'!A454</f>
        <v xml:space="preserve"> 81!INFECCION VIRICA RESPIRATORIA Y EXACERBACION DEL ASMA EN SUJETOS ADULTOS </v>
      </c>
      <c r="C453" t="str">
        <f t="shared" si="21"/>
        <v xml:space="preserve">INFECCION VIRICA RESPIRATORIA Y EXACERBACION DEL ASMA EN SUJETOS ADULTOS </v>
      </c>
      <c r="D453">
        <f t="shared" si="22"/>
        <v>81</v>
      </c>
      <c r="E453" s="4" t="str">
        <f>VLOOKUP($D453,'FICHAS1 REVISTAS'!$A$2:$E$88,3,)</f>
        <v>JANO</v>
      </c>
      <c r="F453" s="4" t="str">
        <f>VLOOKUP($D453,'FICHAS1 REVISTAS'!$A$2:$E$88,4,)</f>
        <v>ENERO 1989 -847-</v>
      </c>
      <c r="G453" s="4" t="str">
        <f>VLOOKUP($D453,'FICHAS1 REVISTAS'!$A$2:$E$88,5,)</f>
        <v>L-25</v>
      </c>
    </row>
    <row r="454" spans="1:7" x14ac:dyDescent="0.2">
      <c r="A454">
        <f t="shared" si="23"/>
        <v>453</v>
      </c>
      <c r="B454" t="str">
        <f>'FICHAS1 RAW'!A455</f>
        <v xml:space="preserve"> 81!SALMETEROL, UN NUEVO BETA 2 AGONISTA DE EFECTO PROLONGADO </v>
      </c>
      <c r="C454" t="str">
        <f t="shared" si="21"/>
        <v xml:space="preserve">SALMETEROL, UN NUEVO BETA 2 AGONISTA DE EFECTO PROLONGADO </v>
      </c>
      <c r="D454">
        <f t="shared" si="22"/>
        <v>81</v>
      </c>
      <c r="E454" s="4" t="str">
        <f>VLOOKUP($D454,'FICHAS1 REVISTAS'!$A$2:$E$88,3,)</f>
        <v>JANO</v>
      </c>
      <c r="F454" s="4" t="str">
        <f>VLOOKUP($D454,'FICHAS1 REVISTAS'!$A$2:$E$88,4,)</f>
        <v>ENERO 1989 -847-</v>
      </c>
      <c r="G454" s="4" t="str">
        <f>VLOOKUP($D454,'FICHAS1 REVISTAS'!$A$2:$E$88,5,)</f>
        <v>L-25</v>
      </c>
    </row>
    <row r="455" spans="1:7" x14ac:dyDescent="0.2">
      <c r="A455">
        <f t="shared" si="23"/>
        <v>454</v>
      </c>
      <c r="B455" t="str">
        <f>'FICHAS1 RAW'!A456</f>
        <v xml:space="preserve"> 81!FUNCION PULMONAR EN EL LUPUS ERITEMATOSO SISTEMICO </v>
      </c>
      <c r="C455" t="str">
        <f t="shared" si="21"/>
        <v xml:space="preserve">FUNCION PULMONAR EN EL LUPUS ERITEMATOSO SISTEMICO </v>
      </c>
      <c r="D455">
        <f t="shared" si="22"/>
        <v>81</v>
      </c>
      <c r="E455" s="4" t="str">
        <f>VLOOKUP($D455,'FICHAS1 REVISTAS'!$A$2:$E$88,3,)</f>
        <v>JANO</v>
      </c>
      <c r="F455" s="4" t="str">
        <f>VLOOKUP($D455,'FICHAS1 REVISTAS'!$A$2:$E$88,4,)</f>
        <v>ENERO 1989 -847-</v>
      </c>
      <c r="G455" s="4" t="str">
        <f>VLOOKUP($D455,'FICHAS1 REVISTAS'!$A$2:$E$88,5,)</f>
        <v>L-25</v>
      </c>
    </row>
    <row r="456" spans="1:7" x14ac:dyDescent="0.2">
      <c r="A456">
        <f t="shared" si="23"/>
        <v>455</v>
      </c>
      <c r="B456" t="str">
        <f>'FICHAS1 RAW'!A457</f>
        <v xml:space="preserve"> 81!MUNICH 1972: EL DIA MAS TRAGICO (RECORDS Y SANGRE) -OLIMPIADAS- </v>
      </c>
      <c r="C456" t="str">
        <f t="shared" si="21"/>
        <v xml:space="preserve">MUNICH 1972: EL DIA MAS TRAGICO (RECORDS Y SANGRE) -OLIMPIADAS- </v>
      </c>
      <c r="D456">
        <f t="shared" si="22"/>
        <v>81</v>
      </c>
      <c r="E456" s="4" t="str">
        <f>VLOOKUP($D456,'FICHAS1 REVISTAS'!$A$2:$E$88,3,)</f>
        <v>JANO</v>
      </c>
      <c r="F456" s="4" t="str">
        <f>VLOOKUP($D456,'FICHAS1 REVISTAS'!$A$2:$E$88,4,)</f>
        <v>ENERO 1989 -847-</v>
      </c>
      <c r="G456" s="4" t="str">
        <f>VLOOKUP($D456,'FICHAS1 REVISTAS'!$A$2:$E$88,5,)</f>
        <v>L-25</v>
      </c>
    </row>
    <row r="457" spans="1:7" x14ac:dyDescent="0.2">
      <c r="A457">
        <f t="shared" si="23"/>
        <v>456</v>
      </c>
      <c r="B457" t="str">
        <f>'FICHAS1 RAW'!A458</f>
        <v xml:space="preserve"> 82!ARTERIOSCLEROSIS Y ATEROESCLEROSIS. ALGO MAS QUE UN PROBLEMA SANITARIO </v>
      </c>
      <c r="C457" t="str">
        <f t="shared" si="21"/>
        <v xml:space="preserve">ARTERIOSCLEROSIS Y ATEROESCLEROSIS. ALGO MAS QUE UN PROBLEMA SANITARIO </v>
      </c>
      <c r="D457">
        <f t="shared" si="22"/>
        <v>82</v>
      </c>
      <c r="E457" s="4" t="str">
        <f>VLOOKUP($D457,'FICHAS1 REVISTAS'!$A$2:$E$88,3,)</f>
        <v>JANO</v>
      </c>
      <c r="F457" s="4" t="str">
        <f>VLOOKUP($D457,'FICHAS1 REVISTAS'!$A$2:$E$88,4,)</f>
        <v>ABRIL 1989 -857-</v>
      </c>
      <c r="G457" s="4" t="str">
        <f>VLOOKUP($D457,'FICHAS1 REVISTAS'!$A$2:$E$88,5,)</f>
        <v>L-26</v>
      </c>
    </row>
    <row r="458" spans="1:7" x14ac:dyDescent="0.2">
      <c r="A458">
        <f t="shared" si="23"/>
        <v>457</v>
      </c>
      <c r="B458" t="str">
        <f>'FICHAS1 RAW'!A459</f>
        <v xml:space="preserve"> 82!PARA EL A´O 2000, EL NUMERO DE PENSIONISTAS JAPONESES SERA UNAS CUATRO VECESSUPERIOR AL ACTUAL </v>
      </c>
      <c r="C458" t="str">
        <f t="shared" si="21"/>
        <v xml:space="preserve">PARA EL A´O 2000, EL NUMERO DE PENSIONISTAS JAPONESES SERA UNAS CUATRO VECESSUPERIOR AL ACTUAL </v>
      </c>
      <c r="D458">
        <f t="shared" si="22"/>
        <v>82</v>
      </c>
      <c r="E458" s="4" t="str">
        <f>VLOOKUP($D458,'FICHAS1 REVISTAS'!$A$2:$E$88,3,)</f>
        <v>JANO</v>
      </c>
      <c r="F458" s="4" t="str">
        <f>VLOOKUP($D458,'FICHAS1 REVISTAS'!$A$2:$E$88,4,)</f>
        <v>ABRIL 1989 -857-</v>
      </c>
      <c r="G458" s="4" t="str">
        <f>VLOOKUP($D458,'FICHAS1 REVISTAS'!$A$2:$E$88,5,)</f>
        <v>L-26</v>
      </c>
    </row>
    <row r="459" spans="1:7" x14ac:dyDescent="0.2">
      <c r="A459">
        <f t="shared" si="23"/>
        <v>458</v>
      </c>
      <c r="B459" t="str">
        <f>'FICHAS1 RAW'!A460</f>
        <v xml:space="preserve"> 82!PREOCUPACION FRANCESA POR EL MUCHO DINERO QUE SE INVIERTE EN EL SIDA </v>
      </c>
      <c r="C459" t="str">
        <f t="shared" si="21"/>
        <v xml:space="preserve">PREOCUPACION FRANCESA POR EL MUCHO DINERO QUE SE INVIERTE EN EL SIDA </v>
      </c>
      <c r="D459">
        <f t="shared" si="22"/>
        <v>82</v>
      </c>
      <c r="E459" s="4" t="str">
        <f>VLOOKUP($D459,'FICHAS1 REVISTAS'!$A$2:$E$88,3,)</f>
        <v>JANO</v>
      </c>
      <c r="F459" s="4" t="str">
        <f>VLOOKUP($D459,'FICHAS1 REVISTAS'!$A$2:$E$88,4,)</f>
        <v>ABRIL 1989 -857-</v>
      </c>
      <c r="G459" s="4" t="str">
        <f>VLOOKUP($D459,'FICHAS1 REVISTAS'!$A$2:$E$88,5,)</f>
        <v>L-26</v>
      </c>
    </row>
    <row r="460" spans="1:7" x14ac:dyDescent="0.2">
      <c r="A460">
        <f t="shared" si="23"/>
        <v>459</v>
      </c>
      <c r="B460" t="str">
        <f>'FICHAS1 RAW'!A461</f>
        <v xml:space="preserve"> 82!AUMENTAN LAS DENUNCIAS CONTRA MEDICOS </v>
      </c>
      <c r="C460" t="str">
        <f t="shared" si="21"/>
        <v xml:space="preserve">AUMENTAN LAS DENUNCIAS CONTRA MEDICOS </v>
      </c>
      <c r="D460">
        <f t="shared" si="22"/>
        <v>82</v>
      </c>
      <c r="E460" s="4" t="str">
        <f>VLOOKUP($D460,'FICHAS1 REVISTAS'!$A$2:$E$88,3,)</f>
        <v>JANO</v>
      </c>
      <c r="F460" s="4" t="str">
        <f>VLOOKUP($D460,'FICHAS1 REVISTAS'!$A$2:$E$88,4,)</f>
        <v>ABRIL 1989 -857-</v>
      </c>
      <c r="G460" s="4" t="str">
        <f>VLOOKUP($D460,'FICHAS1 REVISTAS'!$A$2:$E$88,5,)</f>
        <v>L-26</v>
      </c>
    </row>
    <row r="461" spans="1:7" x14ac:dyDescent="0.2">
      <c r="A461">
        <f t="shared" si="23"/>
        <v>460</v>
      </c>
      <c r="B461" t="str">
        <f>'FICHAS1 RAW'!A462</f>
        <v xml:space="preserve"> 82!PATOCENOSIS Y SIDA </v>
      </c>
      <c r="C461" t="str">
        <f t="shared" si="21"/>
        <v xml:space="preserve">PATOCENOSIS Y SIDA </v>
      </c>
      <c r="D461">
        <f t="shared" si="22"/>
        <v>82</v>
      </c>
      <c r="E461" s="4" t="str">
        <f>VLOOKUP($D461,'FICHAS1 REVISTAS'!$A$2:$E$88,3,)</f>
        <v>JANO</v>
      </c>
      <c r="F461" s="4" t="str">
        <f>VLOOKUP($D461,'FICHAS1 REVISTAS'!$A$2:$E$88,4,)</f>
        <v>ABRIL 1989 -857-</v>
      </c>
      <c r="G461" s="4" t="str">
        <f>VLOOKUP($D461,'FICHAS1 REVISTAS'!$A$2:$E$88,5,)</f>
        <v>L-26</v>
      </c>
    </row>
    <row r="462" spans="1:7" x14ac:dyDescent="0.2">
      <c r="A462">
        <f t="shared" si="23"/>
        <v>461</v>
      </c>
      <c r="B462" t="str">
        <f>'FICHAS1 RAW'!A463</f>
        <v xml:space="preserve"> 82!EL ALCOHOL EN EL TRABAJO </v>
      </c>
      <c r="C462" t="str">
        <f t="shared" si="21"/>
        <v xml:space="preserve">EL ALCOHOL EN EL TRABAJO </v>
      </c>
      <c r="D462">
        <f t="shared" si="22"/>
        <v>82</v>
      </c>
      <c r="E462" s="4" t="str">
        <f>VLOOKUP($D462,'FICHAS1 REVISTAS'!$A$2:$E$88,3,)</f>
        <v>JANO</v>
      </c>
      <c r="F462" s="4" t="str">
        <f>VLOOKUP($D462,'FICHAS1 REVISTAS'!$A$2:$E$88,4,)</f>
        <v>ABRIL 1989 -857-</v>
      </c>
      <c r="G462" s="4" t="str">
        <f>VLOOKUP($D462,'FICHAS1 REVISTAS'!$A$2:$E$88,5,)</f>
        <v>L-26</v>
      </c>
    </row>
    <row r="463" spans="1:7" x14ac:dyDescent="0.2">
      <c r="A463">
        <f t="shared" si="23"/>
        <v>462</v>
      </c>
      <c r="B463" t="str">
        <f>'FICHAS1 RAW'!A464</f>
        <v xml:space="preserve"> 82!EL ALPRAZOLAM CONSTITUYE UN TRATAMIENTO EFICAZ Y VENTAJOSO PARA EL </v>
      </c>
      <c r="C463" t="str">
        <f t="shared" si="21"/>
        <v xml:space="preserve">EL ALPRAZOLAM CONSTITUYE UN TRATAMIENTO EFICAZ Y VENTAJOSO PARA EL </v>
      </c>
      <c r="D463">
        <f t="shared" si="22"/>
        <v>82</v>
      </c>
      <c r="E463" s="4" t="str">
        <f>VLOOKUP($D463,'FICHAS1 REVISTAS'!$A$2:$E$88,3,)</f>
        <v>JANO</v>
      </c>
      <c r="F463" s="4" t="str">
        <f>VLOOKUP($D463,'FICHAS1 REVISTAS'!$A$2:$E$88,4,)</f>
        <v>ABRIL 1989 -857-</v>
      </c>
      <c r="G463" s="4" t="str">
        <f>VLOOKUP($D463,'FICHAS1 REVISTAS'!$A$2:$E$88,5,)</f>
        <v>L-26</v>
      </c>
    </row>
    <row r="464" spans="1:7" x14ac:dyDescent="0.2">
      <c r="A464">
        <f t="shared" si="23"/>
        <v>463</v>
      </c>
      <c r="B464" t="str">
        <f>'FICHAS1 RAW'!A465</f>
        <v xml:space="preserve"> 82!LOS INHIBIDORES DEL A.C.E. TIENEN UN IPORTANTE PAPEL TERAPEUTICO EN LOS A´OSNOVENTA </v>
      </c>
      <c r="C464" t="str">
        <f t="shared" si="21"/>
        <v xml:space="preserve">LOS INHIBIDORES DEL A.C.E. TIENEN UN IPORTANTE PAPEL TERAPEUTICO EN LOS A´OSNOVENTA </v>
      </c>
      <c r="D464">
        <f t="shared" si="22"/>
        <v>82</v>
      </c>
      <c r="E464" s="4" t="str">
        <f>VLOOKUP($D464,'FICHAS1 REVISTAS'!$A$2:$E$88,3,)</f>
        <v>JANO</v>
      </c>
      <c r="F464" s="4" t="str">
        <f>VLOOKUP($D464,'FICHAS1 REVISTAS'!$A$2:$E$88,4,)</f>
        <v>ABRIL 1989 -857-</v>
      </c>
      <c r="G464" s="4" t="str">
        <f>VLOOKUP($D464,'FICHAS1 REVISTAS'!$A$2:$E$88,5,)</f>
        <v>L-26</v>
      </c>
    </row>
    <row r="465" spans="1:7" x14ac:dyDescent="0.2">
      <c r="A465">
        <f t="shared" si="23"/>
        <v>464</v>
      </c>
      <c r="B465" t="str">
        <f>'FICHAS1 RAW'!A466</f>
        <v xml:space="preserve"> 82!LA EDUCACION SANITARIA EN LOS PACIENTES CON PROBLEMAS DE EXCESO DE PESO </v>
      </c>
      <c r="C465" t="str">
        <f t="shared" si="21"/>
        <v xml:space="preserve">LA EDUCACION SANITARIA EN LOS PACIENTES CON PROBLEMAS DE EXCESO DE PESO </v>
      </c>
      <c r="D465">
        <f t="shared" si="22"/>
        <v>82</v>
      </c>
      <c r="E465" s="4" t="str">
        <f>VLOOKUP($D465,'FICHAS1 REVISTAS'!$A$2:$E$88,3,)</f>
        <v>JANO</v>
      </c>
      <c r="F465" s="4" t="str">
        <f>VLOOKUP($D465,'FICHAS1 REVISTAS'!$A$2:$E$88,4,)</f>
        <v>ABRIL 1989 -857-</v>
      </c>
      <c r="G465" s="4" t="str">
        <f>VLOOKUP($D465,'FICHAS1 REVISTAS'!$A$2:$E$88,5,)</f>
        <v>L-26</v>
      </c>
    </row>
    <row r="466" spans="1:7" x14ac:dyDescent="0.2">
      <c r="A466">
        <f t="shared" si="23"/>
        <v>465</v>
      </c>
      <c r="B466" t="str">
        <f>'FICHAS1 RAW'!A467</f>
        <v xml:space="preserve"> 82!EDUCACION PARA LA SALUD EN UN MARCO COMUNITARIO </v>
      </c>
      <c r="C466" t="str">
        <f t="shared" si="21"/>
        <v xml:space="preserve">EDUCACION PARA LA SALUD EN UN MARCO COMUNITARIO </v>
      </c>
      <c r="D466">
        <f t="shared" si="22"/>
        <v>82</v>
      </c>
      <c r="E466" s="4" t="str">
        <f>VLOOKUP($D466,'FICHAS1 REVISTAS'!$A$2:$E$88,3,)</f>
        <v>JANO</v>
      </c>
      <c r="F466" s="4" t="str">
        <f>VLOOKUP($D466,'FICHAS1 REVISTAS'!$A$2:$E$88,4,)</f>
        <v>ABRIL 1989 -857-</v>
      </c>
      <c r="G466" s="4" t="str">
        <f>VLOOKUP($D466,'FICHAS1 REVISTAS'!$A$2:$E$88,5,)</f>
        <v>L-26</v>
      </c>
    </row>
    <row r="467" spans="1:7" x14ac:dyDescent="0.2">
      <c r="A467">
        <f t="shared" si="23"/>
        <v>466</v>
      </c>
      <c r="B467" t="str">
        <f>'FICHAS1 RAW'!A468</f>
        <v xml:space="preserve"> 82!LAS CIENCIAS DE LA CONDUCTA Y EL DESARROLLO Y GESTION DE LOS RECURSOS       HUMANOS EN LA ATENCION DE LA SALUD </v>
      </c>
      <c r="C467" t="str">
        <f t="shared" si="21"/>
        <v xml:space="preserve">LAS CIENCIAS DE LA CONDUCTA Y EL DESARROLLO Y GESTION DE LOS RECURSOS       HUMANOS EN LA ATENCION DE LA SALUD </v>
      </c>
      <c r="D467">
        <f t="shared" si="22"/>
        <v>82</v>
      </c>
      <c r="E467" s="4" t="str">
        <f>VLOOKUP($D467,'FICHAS1 REVISTAS'!$A$2:$E$88,3,)</f>
        <v>JANO</v>
      </c>
      <c r="F467" s="4" t="str">
        <f>VLOOKUP($D467,'FICHAS1 REVISTAS'!$A$2:$E$88,4,)</f>
        <v>ABRIL 1989 -857-</v>
      </c>
      <c r="G467" s="4" t="str">
        <f>VLOOKUP($D467,'FICHAS1 REVISTAS'!$A$2:$E$88,5,)</f>
        <v>L-26</v>
      </c>
    </row>
    <row r="468" spans="1:7" x14ac:dyDescent="0.2">
      <c r="A468">
        <f t="shared" si="23"/>
        <v>467</v>
      </c>
      <c r="B468" t="str">
        <f>'FICHAS1 RAW'!A469</f>
        <v xml:space="preserve"> 85!TRATAMIENTO DE LAS ARRITMIAS VENTRICULARES: UN PROBLEMA NO RESUELTO </v>
      </c>
      <c r="C468" t="str">
        <f t="shared" si="21"/>
        <v xml:space="preserve">TRATAMIENTO DE LAS ARRITMIAS VENTRICULARES: UN PROBLEMA NO RESUELTO </v>
      </c>
      <c r="D468">
        <f t="shared" si="22"/>
        <v>85</v>
      </c>
      <c r="E468" s="4" t="str">
        <f>VLOOKUP($D468,'FICHAS1 REVISTAS'!$A$2:$E$88,3,)</f>
        <v>JANO</v>
      </c>
      <c r="F468" s="4" t="str">
        <f>VLOOKUP($D468,'FICHAS1 REVISTAS'!$A$2:$E$88,4,)</f>
        <v>MARZO 1989</v>
      </c>
      <c r="G468" s="4" t="str">
        <f>VLOOKUP($D468,'FICHAS1 REVISTAS'!$A$2:$E$88,5,)</f>
        <v>L-27</v>
      </c>
    </row>
    <row r="469" spans="1:7" x14ac:dyDescent="0.2">
      <c r="A469">
        <f t="shared" si="23"/>
        <v>468</v>
      </c>
      <c r="B469" t="str">
        <f>'FICHAS1 RAW'!A470</f>
        <v xml:space="preserve"> 85!DONACION DE MATERIAL EMBRIONARIO HUMANO </v>
      </c>
      <c r="C469" t="str">
        <f t="shared" si="21"/>
        <v xml:space="preserve">DONACION DE MATERIAL EMBRIONARIO HUMANO </v>
      </c>
      <c r="D469">
        <f t="shared" si="22"/>
        <v>85</v>
      </c>
      <c r="E469" s="4" t="str">
        <f>VLOOKUP($D469,'FICHAS1 REVISTAS'!$A$2:$E$88,3,)</f>
        <v>JANO</v>
      </c>
      <c r="F469" s="4" t="str">
        <f>VLOOKUP($D469,'FICHAS1 REVISTAS'!$A$2:$E$88,4,)</f>
        <v>MARZO 1989</v>
      </c>
      <c r="G469" s="4" t="str">
        <f>VLOOKUP($D469,'FICHAS1 REVISTAS'!$A$2:$E$88,5,)</f>
        <v>L-27</v>
      </c>
    </row>
    <row r="470" spans="1:7" x14ac:dyDescent="0.2">
      <c r="A470">
        <f t="shared" si="23"/>
        <v>469</v>
      </c>
      <c r="B470" t="str">
        <f>'FICHAS1 RAW'!A471</f>
        <v xml:space="preserve"> 85!EJERCICIO FISICO CONTRA LA DEPRESION </v>
      </c>
      <c r="C470" t="str">
        <f t="shared" si="21"/>
        <v xml:space="preserve">EJERCICIO FISICO CONTRA LA DEPRESION </v>
      </c>
      <c r="D470">
        <f t="shared" si="22"/>
        <v>85</v>
      </c>
      <c r="E470" s="4" t="str">
        <f>VLOOKUP($D470,'FICHAS1 REVISTAS'!$A$2:$E$88,3,)</f>
        <v>JANO</v>
      </c>
      <c r="F470" s="4" t="str">
        <f>VLOOKUP($D470,'FICHAS1 REVISTAS'!$A$2:$E$88,4,)</f>
        <v>MARZO 1989</v>
      </c>
      <c r="G470" s="4" t="str">
        <f>VLOOKUP($D470,'FICHAS1 REVISTAS'!$A$2:$E$88,5,)</f>
        <v>L-27</v>
      </c>
    </row>
    <row r="471" spans="1:7" x14ac:dyDescent="0.2">
      <c r="A471">
        <f t="shared" si="23"/>
        <v>470</v>
      </c>
      <c r="B471" t="str">
        <f>'FICHAS1 RAW'!A472</f>
        <v xml:space="preserve"> 85!LEY 35/1988 DE 22 DE NOVIEMBRE SOBRE TECNICAS DE REPRODUCCIN ASISTIDA </v>
      </c>
      <c r="C471" t="str">
        <f t="shared" si="21"/>
        <v xml:space="preserve">LEY 35/1988 DE 22 DE NOVIEMBRE SOBRE TECNICAS DE REPRODUCCIN ASISTIDA </v>
      </c>
      <c r="D471">
        <f t="shared" si="22"/>
        <v>85</v>
      </c>
      <c r="E471" s="4" t="str">
        <f>VLOOKUP($D471,'FICHAS1 REVISTAS'!$A$2:$E$88,3,)</f>
        <v>JANO</v>
      </c>
      <c r="F471" s="4" t="str">
        <f>VLOOKUP($D471,'FICHAS1 REVISTAS'!$A$2:$E$88,4,)</f>
        <v>MARZO 1989</v>
      </c>
      <c r="G471" s="4" t="str">
        <f>VLOOKUP($D471,'FICHAS1 REVISTAS'!$A$2:$E$88,5,)</f>
        <v>L-27</v>
      </c>
    </row>
    <row r="472" spans="1:7" x14ac:dyDescent="0.2">
      <c r="A472">
        <f t="shared" si="23"/>
        <v>471</v>
      </c>
      <c r="B472" t="str">
        <f>'FICHAS1 RAW'!A473</f>
        <v xml:space="preserve"> 85!REACCIONES ALERGICASCUTANEAS Y SISTEMICAS POR ANTISEPTICOS MERCURIALES </v>
      </c>
      <c r="C472" t="str">
        <f t="shared" si="21"/>
        <v xml:space="preserve">REACCIONES ALERGICASCUTANEAS Y SISTEMICAS POR ANTISEPTICOS MERCURIALES </v>
      </c>
      <c r="D472">
        <f t="shared" si="22"/>
        <v>85</v>
      </c>
      <c r="E472" s="4" t="str">
        <f>VLOOKUP($D472,'FICHAS1 REVISTAS'!$A$2:$E$88,3,)</f>
        <v>JANO</v>
      </c>
      <c r="F472" s="4" t="str">
        <f>VLOOKUP($D472,'FICHAS1 REVISTAS'!$A$2:$E$88,4,)</f>
        <v>MARZO 1989</v>
      </c>
      <c r="G472" s="4" t="str">
        <f>VLOOKUP($D472,'FICHAS1 REVISTAS'!$A$2:$E$88,5,)</f>
        <v>L-27</v>
      </c>
    </row>
    <row r="473" spans="1:7" x14ac:dyDescent="0.2">
      <c r="A473">
        <f t="shared" si="23"/>
        <v>472</v>
      </c>
      <c r="B473" t="str">
        <f>'FICHAS1 RAW'!A474</f>
        <v xml:space="preserve"> 85!CEFALEA MIGRA´OSA </v>
      </c>
      <c r="C473" t="str">
        <f t="shared" si="21"/>
        <v xml:space="preserve">CEFALEA MIGRA´OSA </v>
      </c>
      <c r="D473">
        <f t="shared" si="22"/>
        <v>85</v>
      </c>
      <c r="E473" s="4" t="str">
        <f>VLOOKUP($D473,'FICHAS1 REVISTAS'!$A$2:$E$88,3,)</f>
        <v>JANO</v>
      </c>
      <c r="F473" s="4" t="str">
        <f>VLOOKUP($D473,'FICHAS1 REVISTAS'!$A$2:$E$88,4,)</f>
        <v>MARZO 1989</v>
      </c>
      <c r="G473" s="4" t="str">
        <f>VLOOKUP($D473,'FICHAS1 REVISTAS'!$A$2:$E$88,5,)</f>
        <v>L-27</v>
      </c>
    </row>
    <row r="474" spans="1:7" x14ac:dyDescent="0.2">
      <c r="A474">
        <f t="shared" si="23"/>
        <v>473</v>
      </c>
      <c r="B474" t="str">
        <f>'FICHAS1 RAW'!A475</f>
        <v xml:space="preserve"> 85!NUTRICION Y CANCER </v>
      </c>
      <c r="C474" t="str">
        <f t="shared" si="21"/>
        <v xml:space="preserve">NUTRICION Y CANCER </v>
      </c>
      <c r="D474">
        <f t="shared" si="22"/>
        <v>85</v>
      </c>
      <c r="E474" s="4" t="str">
        <f>VLOOKUP($D474,'FICHAS1 REVISTAS'!$A$2:$E$88,3,)</f>
        <v>JANO</v>
      </c>
      <c r="F474" s="4" t="str">
        <f>VLOOKUP($D474,'FICHAS1 REVISTAS'!$A$2:$E$88,4,)</f>
        <v>MARZO 1989</v>
      </c>
      <c r="G474" s="4" t="str">
        <f>VLOOKUP($D474,'FICHAS1 REVISTAS'!$A$2:$E$88,5,)</f>
        <v>L-27</v>
      </c>
    </row>
    <row r="475" spans="1:7" x14ac:dyDescent="0.2">
      <c r="A475">
        <f t="shared" si="23"/>
        <v>474</v>
      </c>
      <c r="B475" t="str">
        <f>'FICHAS1 RAW'!A476</f>
        <v xml:space="preserve"> 85!VALORACION DE CUADRO DE ABDOMEN AGUDO </v>
      </c>
      <c r="C475" t="str">
        <f t="shared" si="21"/>
        <v xml:space="preserve">VALORACION DE CUADRO DE ABDOMEN AGUDO </v>
      </c>
      <c r="D475">
        <f t="shared" si="22"/>
        <v>85</v>
      </c>
      <c r="E475" s="4" t="str">
        <f>VLOOKUP($D475,'FICHAS1 REVISTAS'!$A$2:$E$88,3,)</f>
        <v>JANO</v>
      </c>
      <c r="F475" s="4" t="str">
        <f>VLOOKUP($D475,'FICHAS1 REVISTAS'!$A$2:$E$88,4,)</f>
        <v>MARZO 1989</v>
      </c>
      <c r="G475" s="4" t="str">
        <f>VLOOKUP($D475,'FICHAS1 REVISTAS'!$A$2:$E$88,5,)</f>
        <v>L-27</v>
      </c>
    </row>
    <row r="476" spans="1:7" x14ac:dyDescent="0.2">
      <c r="A476">
        <f t="shared" si="23"/>
        <v>475</v>
      </c>
      <c r="B476" t="str">
        <f>'FICHAS1 RAW'!A477</f>
        <v xml:space="preserve"> 85!PRUEBAS DE FUNCION HEPATICA ANORMALES </v>
      </c>
      <c r="C476" t="str">
        <f t="shared" si="21"/>
        <v xml:space="preserve">PRUEBAS DE FUNCION HEPATICA ANORMALES </v>
      </c>
      <c r="D476">
        <f t="shared" si="22"/>
        <v>85</v>
      </c>
      <c r="E476" s="4" t="str">
        <f>VLOOKUP($D476,'FICHAS1 REVISTAS'!$A$2:$E$88,3,)</f>
        <v>JANO</v>
      </c>
      <c r="F476" s="4" t="str">
        <f>VLOOKUP($D476,'FICHAS1 REVISTAS'!$A$2:$E$88,4,)</f>
        <v>MARZO 1989</v>
      </c>
      <c r="G476" s="4" t="str">
        <f>VLOOKUP($D476,'FICHAS1 REVISTAS'!$A$2:$E$88,5,)</f>
        <v>L-27</v>
      </c>
    </row>
    <row r="477" spans="1:7" x14ac:dyDescent="0.2">
      <c r="A477">
        <f t="shared" si="23"/>
        <v>476</v>
      </c>
      <c r="B477" t="str">
        <f>'FICHAS1 RAW'!A478</f>
        <v xml:space="preserve"> 85!CONTROL DEL CANCER COLORRECTAL OPERADO </v>
      </c>
      <c r="C477" t="str">
        <f t="shared" si="21"/>
        <v xml:space="preserve">CONTROL DEL CANCER COLORRECTAL OPERADO </v>
      </c>
      <c r="D477">
        <f t="shared" si="22"/>
        <v>85</v>
      </c>
      <c r="E477" s="4" t="str">
        <f>VLOOKUP($D477,'FICHAS1 REVISTAS'!$A$2:$E$88,3,)</f>
        <v>JANO</v>
      </c>
      <c r="F477" s="4" t="str">
        <f>VLOOKUP($D477,'FICHAS1 REVISTAS'!$A$2:$E$88,4,)</f>
        <v>MARZO 1989</v>
      </c>
      <c r="G477" s="4" t="str">
        <f>VLOOKUP($D477,'FICHAS1 REVISTAS'!$A$2:$E$88,5,)</f>
        <v>L-27</v>
      </c>
    </row>
    <row r="478" spans="1:7" x14ac:dyDescent="0.2">
      <c r="A478">
        <f t="shared" si="23"/>
        <v>477</v>
      </c>
      <c r="B478" t="str">
        <f>'FICHAS1 RAW'!A479</f>
        <v xml:space="preserve"> 85!LESIONES SINCRONICAS EN EL CANCER COLORRECTAL. NECESIDAD DE UN EXAMEN       COMPLETO DE COLON </v>
      </c>
      <c r="C478" t="str">
        <f t="shared" si="21"/>
        <v xml:space="preserve">LESIONES SINCRONICAS EN EL CANCER COLORRECTAL. NECESIDAD DE UN EXAMEN       COMPLETO DE COLON </v>
      </c>
      <c r="D478">
        <f t="shared" si="22"/>
        <v>85</v>
      </c>
      <c r="E478" s="4" t="str">
        <f>VLOOKUP($D478,'FICHAS1 REVISTAS'!$A$2:$E$88,3,)</f>
        <v>JANO</v>
      </c>
      <c r="F478" s="4" t="str">
        <f>VLOOKUP($D478,'FICHAS1 REVISTAS'!$A$2:$E$88,4,)</f>
        <v>MARZO 1989</v>
      </c>
      <c r="G478" s="4" t="str">
        <f>VLOOKUP($D478,'FICHAS1 REVISTAS'!$A$2:$E$88,5,)</f>
        <v>L-27</v>
      </c>
    </row>
    <row r="479" spans="1:7" x14ac:dyDescent="0.2">
      <c r="A479">
        <f t="shared" si="23"/>
        <v>478</v>
      </c>
      <c r="B479" t="str">
        <f>'FICHAS1 RAW'!A480</f>
        <v xml:space="preserve"> 85!EVOLUCION DE LOS PACIENTES CON ENFISEMA </v>
      </c>
      <c r="C479" t="str">
        <f t="shared" si="21"/>
        <v xml:space="preserve">EVOLUCION DE LOS PACIENTES CON ENFISEMA </v>
      </c>
      <c r="D479">
        <f t="shared" si="22"/>
        <v>85</v>
      </c>
      <c r="E479" s="4" t="str">
        <f>VLOOKUP($D479,'FICHAS1 REVISTAS'!$A$2:$E$88,3,)</f>
        <v>JANO</v>
      </c>
      <c r="F479" s="4" t="str">
        <f>VLOOKUP($D479,'FICHAS1 REVISTAS'!$A$2:$E$88,4,)</f>
        <v>MARZO 1989</v>
      </c>
      <c r="G479" s="4" t="str">
        <f>VLOOKUP($D479,'FICHAS1 REVISTAS'!$A$2:$E$88,5,)</f>
        <v>L-27</v>
      </c>
    </row>
    <row r="480" spans="1:7" x14ac:dyDescent="0.2">
      <c r="A480">
        <f t="shared" si="23"/>
        <v>479</v>
      </c>
      <c r="B480" t="str">
        <f>'FICHAS1 RAW'!A481</f>
        <v xml:space="preserve"> 85!COTRIMOXAZOL EN EL TRATAMIENTO DE LA GRANULOMATOSIS DE WEGENER </v>
      </c>
      <c r="C480" t="str">
        <f t="shared" si="21"/>
        <v xml:space="preserve">COTRIMOXAZOL EN EL TRATAMIENTO DE LA GRANULOMATOSIS DE WEGENER </v>
      </c>
      <c r="D480">
        <f t="shared" si="22"/>
        <v>85</v>
      </c>
      <c r="E480" s="4" t="str">
        <f>VLOOKUP($D480,'FICHAS1 REVISTAS'!$A$2:$E$88,3,)</f>
        <v>JANO</v>
      </c>
      <c r="F480" s="4" t="str">
        <f>VLOOKUP($D480,'FICHAS1 REVISTAS'!$A$2:$E$88,4,)</f>
        <v>MARZO 1989</v>
      </c>
      <c r="G480" s="4" t="str">
        <f>VLOOKUP($D480,'FICHAS1 REVISTAS'!$A$2:$E$88,5,)</f>
        <v>L-27</v>
      </c>
    </row>
    <row r="481" spans="1:7" x14ac:dyDescent="0.2">
      <c r="A481">
        <f t="shared" si="23"/>
        <v>480</v>
      </c>
      <c r="B481" t="str">
        <f>'FICHAS1 RAW'!A482</f>
        <v xml:space="preserve"> 85!COMPARACION ENTRE LA BECLOMETASONA Y PREDNISONA EN EL TRATAMIENTO DEL ASMA </v>
      </c>
      <c r="C481" t="str">
        <f t="shared" si="21"/>
        <v xml:space="preserve">COMPARACION ENTRE LA BECLOMETASONA Y PREDNISONA EN EL TRATAMIENTO DEL ASMA </v>
      </c>
      <c r="D481">
        <f t="shared" si="22"/>
        <v>85</v>
      </c>
      <c r="E481" s="4" t="str">
        <f>VLOOKUP($D481,'FICHAS1 REVISTAS'!$A$2:$E$88,3,)</f>
        <v>JANO</v>
      </c>
      <c r="F481" s="4" t="str">
        <f>VLOOKUP($D481,'FICHAS1 REVISTAS'!$A$2:$E$88,4,)</f>
        <v>MARZO 1989</v>
      </c>
      <c r="G481" s="4" t="str">
        <f>VLOOKUP($D481,'FICHAS1 REVISTAS'!$A$2:$E$88,5,)</f>
        <v>L-27</v>
      </c>
    </row>
    <row r="482" spans="1:7" x14ac:dyDescent="0.2">
      <c r="A482">
        <f t="shared" si="23"/>
        <v>481</v>
      </c>
      <c r="B482" t="str">
        <f>'FICHAS1 RAW'!A483</f>
        <v xml:space="preserve"> 86!EFECTOS SECUNDARIOS. YATROGENIA </v>
      </c>
      <c r="C482" t="str">
        <f t="shared" si="21"/>
        <v xml:space="preserve">EFECTOS SECUNDARIOS. YATROGENIA </v>
      </c>
      <c r="D482">
        <f t="shared" si="22"/>
        <v>86</v>
      </c>
      <c r="E482" s="4" t="str">
        <f>VLOOKUP($D482,'FICHAS1 REVISTAS'!$A$2:$E$88,3,)</f>
        <v>JANO</v>
      </c>
      <c r="F482" s="4" t="str">
        <f>VLOOKUP($D482,'FICHAS1 REVISTAS'!$A$2:$E$88,4,)</f>
        <v>ABRIL 1989</v>
      </c>
      <c r="G482" s="4" t="str">
        <f>VLOOKUP($D482,'FICHAS1 REVISTAS'!$A$2:$E$88,5,)</f>
        <v>L-28</v>
      </c>
    </row>
    <row r="483" spans="1:7" x14ac:dyDescent="0.2">
      <c r="A483">
        <f t="shared" si="23"/>
        <v>482</v>
      </c>
      <c r="B483" t="str">
        <f>'FICHAS1 RAW'!A484</f>
        <v xml:space="preserve"> 86!IMPACTO DE LA INFORMATICA EN EL MEDIO SOCIOCULTURAL Y BIOMEDICO </v>
      </c>
      <c r="C483" t="str">
        <f t="shared" si="21"/>
        <v xml:space="preserve">IMPACTO DE LA INFORMATICA EN EL MEDIO SOCIOCULTURAL Y BIOMEDICO </v>
      </c>
      <c r="D483">
        <f t="shared" si="22"/>
        <v>86</v>
      </c>
      <c r="E483" s="4" t="str">
        <f>VLOOKUP($D483,'FICHAS1 REVISTAS'!$A$2:$E$88,3,)</f>
        <v>JANO</v>
      </c>
      <c r="F483" s="4" t="str">
        <f>VLOOKUP($D483,'FICHAS1 REVISTAS'!$A$2:$E$88,4,)</f>
        <v>ABRIL 1989</v>
      </c>
      <c r="G483" s="4" t="str">
        <f>VLOOKUP($D483,'FICHAS1 REVISTAS'!$A$2:$E$88,5,)</f>
        <v>L-28</v>
      </c>
    </row>
    <row r="484" spans="1:7" x14ac:dyDescent="0.2">
      <c r="A484">
        <f t="shared" si="23"/>
        <v>483</v>
      </c>
      <c r="B484" t="str">
        <f>'FICHAS1 RAW'!A485</f>
        <v xml:space="preserve"> 86!ELMISOPROSTOL PUEDE PREVENIR LA GASTROPATIAS PROVOCADAS POR LOS AINE </v>
      </c>
      <c r="C484" t="str">
        <f t="shared" si="21"/>
        <v xml:space="preserve">ELMISOPROSTOL PUEDE PREVENIR LA GASTROPATIAS PROVOCADAS POR LOS AINE </v>
      </c>
      <c r="D484">
        <f t="shared" si="22"/>
        <v>86</v>
      </c>
      <c r="E484" s="4" t="str">
        <f>VLOOKUP($D484,'FICHAS1 REVISTAS'!$A$2:$E$88,3,)</f>
        <v>JANO</v>
      </c>
      <c r="F484" s="4" t="str">
        <f>VLOOKUP($D484,'FICHAS1 REVISTAS'!$A$2:$E$88,4,)</f>
        <v>ABRIL 1989</v>
      </c>
      <c r="G484" s="4" t="str">
        <f>VLOOKUP($D484,'FICHAS1 REVISTAS'!$A$2:$E$88,5,)</f>
        <v>L-28</v>
      </c>
    </row>
    <row r="485" spans="1:7" x14ac:dyDescent="0.2">
      <c r="A485">
        <f t="shared" si="23"/>
        <v>484</v>
      </c>
      <c r="B485" t="str">
        <f>'FICHAS1 RAW'!A486</f>
        <v xml:space="preserve"> 86!LAS PROSTAGLANDINAS SINTETICAS PUEDE SER UN PASO IMPORTANTE PARA PREVENIR   LAS ACCIONESSECUNDARIAS DE LOS AINE </v>
      </c>
      <c r="C485" t="str">
        <f t="shared" si="21"/>
        <v xml:space="preserve">LAS PROSTAGLANDINAS SINTETICAS PUEDE SER UN PASO IMPORTANTE PARA PREVENIR   LAS ACCIONESSECUNDARIAS DE LOS AINE </v>
      </c>
      <c r="D485">
        <f t="shared" si="22"/>
        <v>86</v>
      </c>
      <c r="E485" s="4" t="str">
        <f>VLOOKUP($D485,'FICHAS1 REVISTAS'!$A$2:$E$88,3,)</f>
        <v>JANO</v>
      </c>
      <c r="F485" s="4" t="str">
        <f>VLOOKUP($D485,'FICHAS1 REVISTAS'!$A$2:$E$88,4,)</f>
        <v>ABRIL 1989</v>
      </c>
      <c r="G485" s="4" t="str">
        <f>VLOOKUP($D485,'FICHAS1 REVISTAS'!$A$2:$E$88,5,)</f>
        <v>L-28</v>
      </c>
    </row>
    <row r="486" spans="1:7" x14ac:dyDescent="0.2">
      <c r="A486">
        <f t="shared" si="23"/>
        <v>485</v>
      </c>
      <c r="B486" t="str">
        <f>'FICHAS1 RAW'!A487</f>
        <v xml:space="preserve"> </v>
      </c>
      <c r="C486" t="str">
        <f t="shared" si="21"/>
        <v>NULL</v>
      </c>
      <c r="D486">
        <f t="shared" si="22"/>
        <v>0</v>
      </c>
      <c r="E486" s="4" t="e">
        <f>VLOOKUP($D486,'FICHAS1 REVISTAS'!$A$2:$E$88,3,)</f>
        <v>#N/A</v>
      </c>
      <c r="F486" s="4" t="e">
        <f>VLOOKUP($D486,'FICHAS1 REVISTAS'!$A$2:$E$88,4,)</f>
        <v>#N/A</v>
      </c>
      <c r="G486" s="4" t="e">
        <f>VLOOKUP($D486,'FICHAS1 REVISTAS'!$A$2:$E$88,5,)</f>
        <v>#N/A</v>
      </c>
    </row>
    <row r="487" spans="1:7" x14ac:dyDescent="0.2">
      <c r="A487">
        <f t="shared" si="23"/>
        <v>486</v>
      </c>
      <c r="B487" t="str">
        <f>'FICHAS1 RAW'!A488</f>
        <v xml:space="preserve"> 86!SOBRE PREVENCION DE CARDIOPATIA ISQUEMICA </v>
      </c>
      <c r="C487" t="str">
        <f t="shared" si="21"/>
        <v xml:space="preserve">SOBRE PREVENCION DE CARDIOPATIA ISQUEMICA </v>
      </c>
      <c r="D487">
        <f t="shared" si="22"/>
        <v>86</v>
      </c>
      <c r="E487" s="4" t="str">
        <f>VLOOKUP($D487,'FICHAS1 REVISTAS'!$A$2:$E$88,3,)</f>
        <v>JANO</v>
      </c>
      <c r="F487" s="4" t="str">
        <f>VLOOKUP($D487,'FICHAS1 REVISTAS'!$A$2:$E$88,4,)</f>
        <v>ABRIL 1989</v>
      </c>
      <c r="G487" s="4" t="str">
        <f>VLOOKUP($D487,'FICHAS1 REVISTAS'!$A$2:$E$88,5,)</f>
        <v>L-28</v>
      </c>
    </row>
    <row r="488" spans="1:7" x14ac:dyDescent="0.2">
      <c r="A488">
        <f t="shared" si="23"/>
        <v>487</v>
      </c>
      <c r="B488" t="str">
        <f>'FICHAS1 RAW'!A489</f>
        <v xml:space="preserve"> 86!INFECCION HOSPITALARIA </v>
      </c>
      <c r="C488" t="str">
        <f t="shared" si="21"/>
        <v xml:space="preserve">INFECCION HOSPITALARIA </v>
      </c>
      <c r="D488">
        <f t="shared" si="22"/>
        <v>86</v>
      </c>
      <c r="E488" s="4" t="str">
        <f>VLOOKUP($D488,'FICHAS1 REVISTAS'!$A$2:$E$88,3,)</f>
        <v>JANO</v>
      </c>
      <c r="F488" s="4" t="str">
        <f>VLOOKUP($D488,'FICHAS1 REVISTAS'!$A$2:$E$88,4,)</f>
        <v>ABRIL 1989</v>
      </c>
      <c r="G488" s="4" t="str">
        <f>VLOOKUP($D488,'FICHAS1 REVISTAS'!$A$2:$E$88,5,)</f>
        <v>L-28</v>
      </c>
    </row>
    <row r="489" spans="1:7" x14ac:dyDescent="0.2">
      <c r="A489">
        <f t="shared" si="23"/>
        <v>488</v>
      </c>
      <c r="B489" t="str">
        <f>'FICHAS1 RAW'!A490</f>
        <v xml:space="preserve"> 86!HIGIENE HOSPITALARIA </v>
      </c>
      <c r="C489" t="str">
        <f t="shared" si="21"/>
        <v xml:space="preserve">HIGIENE HOSPITALARIA </v>
      </c>
      <c r="D489">
        <f t="shared" si="22"/>
        <v>86</v>
      </c>
      <c r="E489" s="4" t="str">
        <f>VLOOKUP($D489,'FICHAS1 REVISTAS'!$A$2:$E$88,3,)</f>
        <v>JANO</v>
      </c>
      <c r="F489" s="4" t="str">
        <f>VLOOKUP($D489,'FICHAS1 REVISTAS'!$A$2:$E$88,4,)</f>
        <v>ABRIL 1989</v>
      </c>
      <c r="G489" s="4" t="str">
        <f>VLOOKUP($D489,'FICHAS1 REVISTAS'!$A$2:$E$88,5,)</f>
        <v>L-28</v>
      </c>
    </row>
    <row r="490" spans="1:7" x14ac:dyDescent="0.2">
      <c r="A490">
        <f t="shared" si="23"/>
        <v>489</v>
      </c>
      <c r="B490" t="str">
        <f>'FICHAS1 RAW'!A491</f>
        <v xml:space="preserve"> 86!UNIDAD DE ENFERMEDADES INFECCIOSAS O COMITE DE INFECCIONES </v>
      </c>
      <c r="C490" t="str">
        <f t="shared" si="21"/>
        <v xml:space="preserve">UNIDAD DE ENFERMEDADES INFECCIOSAS O COMITE DE INFECCIONES </v>
      </c>
      <c r="D490">
        <f t="shared" si="22"/>
        <v>86</v>
      </c>
      <c r="E490" s="4" t="str">
        <f>VLOOKUP($D490,'FICHAS1 REVISTAS'!$A$2:$E$88,3,)</f>
        <v>JANO</v>
      </c>
      <c r="F490" s="4" t="str">
        <f>VLOOKUP($D490,'FICHAS1 REVISTAS'!$A$2:$E$88,4,)</f>
        <v>ABRIL 1989</v>
      </c>
      <c r="G490" s="4" t="str">
        <f>VLOOKUP($D490,'FICHAS1 REVISTAS'!$A$2:$E$88,5,)</f>
        <v>L-28</v>
      </c>
    </row>
    <row r="491" spans="1:7" x14ac:dyDescent="0.2">
      <c r="A491">
        <f t="shared" si="23"/>
        <v>490</v>
      </c>
      <c r="B491" t="str">
        <f>'FICHAS1 RAW'!A492</f>
        <v xml:space="preserve"> 86!INFECCION QUIRURGICA </v>
      </c>
      <c r="C491" t="str">
        <f t="shared" si="21"/>
        <v xml:space="preserve">INFECCION QUIRURGICA </v>
      </c>
      <c r="D491">
        <f t="shared" si="22"/>
        <v>86</v>
      </c>
      <c r="E491" s="4" t="str">
        <f>VLOOKUP($D491,'FICHAS1 REVISTAS'!$A$2:$E$88,3,)</f>
        <v>JANO</v>
      </c>
      <c r="F491" s="4" t="str">
        <f>VLOOKUP($D491,'FICHAS1 REVISTAS'!$A$2:$E$88,4,)</f>
        <v>ABRIL 1989</v>
      </c>
      <c r="G491" s="4" t="str">
        <f>VLOOKUP($D491,'FICHAS1 REVISTAS'!$A$2:$E$88,5,)</f>
        <v>L-28</v>
      </c>
    </row>
    <row r="492" spans="1:7" x14ac:dyDescent="0.2">
      <c r="A492">
        <f t="shared" si="23"/>
        <v>491</v>
      </c>
      <c r="B492" t="str">
        <f>'FICHAS1 RAW'!A493</f>
        <v xml:space="preserve"> 86!CONTROL DE LA ADMINISTRACION HOSPITALARIA DE ANTIBIOTICOS </v>
      </c>
      <c r="C492" t="str">
        <f t="shared" si="21"/>
        <v xml:space="preserve">CONTROL DE LA ADMINISTRACION HOSPITALARIA DE ANTIBIOTICOS </v>
      </c>
      <c r="D492">
        <f t="shared" si="22"/>
        <v>86</v>
      </c>
      <c r="E492" s="4" t="str">
        <f>VLOOKUP($D492,'FICHAS1 REVISTAS'!$A$2:$E$88,3,)</f>
        <v>JANO</v>
      </c>
      <c r="F492" s="4" t="str">
        <f>VLOOKUP($D492,'FICHAS1 REVISTAS'!$A$2:$E$88,4,)</f>
        <v>ABRIL 1989</v>
      </c>
      <c r="G492" s="4" t="str">
        <f>VLOOKUP($D492,'FICHAS1 REVISTAS'!$A$2:$E$88,5,)</f>
        <v>L-28</v>
      </c>
    </row>
    <row r="493" spans="1:7" x14ac:dyDescent="0.2">
      <c r="A493">
        <f t="shared" si="23"/>
        <v>492</v>
      </c>
      <c r="B493" t="str">
        <f>'FICHAS1 RAW'!A494</f>
        <v xml:space="preserve"> 87!HUMANISMO Y FALSO HUMANISMO EN MEDICINA </v>
      </c>
      <c r="C493" t="str">
        <f t="shared" si="21"/>
        <v xml:space="preserve">HUMANISMO Y FALSO HUMANISMO EN MEDICINA </v>
      </c>
      <c r="D493">
        <f t="shared" si="22"/>
        <v>87</v>
      </c>
      <c r="E493" s="4" t="str">
        <f>VLOOKUP($D493,'FICHAS1 REVISTAS'!$A$2:$E$88,3,)</f>
        <v>JANO</v>
      </c>
      <c r="F493" s="4" t="str">
        <f>VLOOKUP($D493,'FICHAS1 REVISTAS'!$A$2:$E$88,4,)</f>
        <v>MAYO 1989</v>
      </c>
      <c r="G493" s="4" t="str">
        <f>VLOOKUP($D493,'FICHAS1 REVISTAS'!$A$2:$E$88,5,)</f>
        <v>L-29</v>
      </c>
    </row>
    <row r="494" spans="1:7" x14ac:dyDescent="0.2">
      <c r="A494">
        <f t="shared" si="23"/>
        <v>493</v>
      </c>
      <c r="B494" t="str">
        <f>'FICHAS1 RAW'!A495</f>
        <v xml:space="preserve"> 87!LEY DE REFORMA SANITARIA EN LA RFA </v>
      </c>
      <c r="C494" t="str">
        <f t="shared" si="21"/>
        <v xml:space="preserve">LEY DE REFORMA SANITARIA EN LA RFA </v>
      </c>
      <c r="D494">
        <f t="shared" si="22"/>
        <v>87</v>
      </c>
      <c r="E494" s="4" t="str">
        <f>VLOOKUP($D494,'FICHAS1 REVISTAS'!$A$2:$E$88,3,)</f>
        <v>JANO</v>
      </c>
      <c r="F494" s="4" t="str">
        <f>VLOOKUP($D494,'FICHAS1 REVISTAS'!$A$2:$E$88,4,)</f>
        <v>MAYO 1989</v>
      </c>
      <c r="G494" s="4" t="str">
        <f>VLOOKUP($D494,'FICHAS1 REVISTAS'!$A$2:$E$88,5,)</f>
        <v>L-29</v>
      </c>
    </row>
    <row r="495" spans="1:7" x14ac:dyDescent="0.2">
      <c r="A495">
        <f t="shared" si="23"/>
        <v>494</v>
      </c>
      <c r="B495" t="str">
        <f>'FICHAS1 RAW'!A496</f>
        <v xml:space="preserve"> 87!TALCO Y CANCER OVARICO </v>
      </c>
      <c r="C495" t="str">
        <f t="shared" si="21"/>
        <v xml:space="preserve">TALCO Y CANCER OVARICO </v>
      </c>
      <c r="D495">
        <f t="shared" si="22"/>
        <v>87</v>
      </c>
      <c r="E495" s="4" t="str">
        <f>VLOOKUP($D495,'FICHAS1 REVISTAS'!$A$2:$E$88,3,)</f>
        <v>JANO</v>
      </c>
      <c r="F495" s="4" t="str">
        <f>VLOOKUP($D495,'FICHAS1 REVISTAS'!$A$2:$E$88,4,)</f>
        <v>MAYO 1989</v>
      </c>
      <c r="G495" s="4" t="str">
        <f>VLOOKUP($D495,'FICHAS1 REVISTAS'!$A$2:$E$88,5,)</f>
        <v>L-29</v>
      </c>
    </row>
    <row r="496" spans="1:7" x14ac:dyDescent="0.2">
      <c r="A496">
        <f t="shared" si="23"/>
        <v>495</v>
      </c>
      <c r="B496" t="str">
        <f>'FICHAS1 RAW'!A497</f>
        <v xml:space="preserve"> 87!MATERNIDAD SIN RIESGO </v>
      </c>
      <c r="C496" t="str">
        <f t="shared" si="21"/>
        <v xml:space="preserve">MATERNIDAD SIN RIESGO </v>
      </c>
      <c r="D496">
        <f t="shared" si="22"/>
        <v>87</v>
      </c>
      <c r="E496" s="4" t="str">
        <f>VLOOKUP($D496,'FICHAS1 REVISTAS'!$A$2:$E$88,3,)</f>
        <v>JANO</v>
      </c>
      <c r="F496" s="4" t="str">
        <f>VLOOKUP($D496,'FICHAS1 REVISTAS'!$A$2:$E$88,4,)</f>
        <v>MAYO 1989</v>
      </c>
      <c r="G496" s="4" t="str">
        <f>VLOOKUP($D496,'FICHAS1 REVISTAS'!$A$2:$E$88,5,)</f>
        <v>L-29</v>
      </c>
    </row>
    <row r="497" spans="1:7" x14ac:dyDescent="0.2">
      <c r="A497">
        <f t="shared" si="23"/>
        <v>496</v>
      </c>
      <c r="B497" t="str">
        <f>'FICHAS1 RAW'!A498</f>
        <v xml:space="preserve"> 87!CAUSAS Y EFECTOS DE LA CARDIOPATIA CORONARIA (II) </v>
      </c>
      <c r="C497" t="str">
        <f t="shared" si="21"/>
        <v xml:space="preserve">CAUSAS Y EFECTOS DE LA CARDIOPATIA CORONARIA (II) </v>
      </c>
      <c r="D497">
        <f t="shared" si="22"/>
        <v>87</v>
      </c>
      <c r="E497" s="4" t="str">
        <f>VLOOKUP($D497,'FICHAS1 REVISTAS'!$A$2:$E$88,3,)</f>
        <v>JANO</v>
      </c>
      <c r="F497" s="4" t="str">
        <f>VLOOKUP($D497,'FICHAS1 REVISTAS'!$A$2:$E$88,4,)</f>
        <v>MAYO 1989</v>
      </c>
      <c r="G497" s="4" t="str">
        <f>VLOOKUP($D497,'FICHAS1 REVISTAS'!$A$2:$E$88,5,)</f>
        <v>L-29</v>
      </c>
    </row>
    <row r="498" spans="1:7" x14ac:dyDescent="0.2">
      <c r="A498">
        <f t="shared" si="23"/>
        <v>497</v>
      </c>
      <c r="B498" t="str">
        <f>'FICHAS1 RAW'!A499</f>
        <v xml:space="preserve"> 87!ANTAGONISTA DEL CALCIO EN EL TRATAMIENTO DE LA PATOLOGIA VASCULAR CEREBRAL </v>
      </c>
      <c r="C498" t="str">
        <f t="shared" si="21"/>
        <v xml:space="preserve">ANTAGONISTA DEL CALCIO EN EL TRATAMIENTO DE LA PATOLOGIA VASCULAR CEREBRAL </v>
      </c>
      <c r="D498">
        <f t="shared" si="22"/>
        <v>87</v>
      </c>
      <c r="E498" s="4" t="str">
        <f>VLOOKUP($D498,'FICHAS1 REVISTAS'!$A$2:$E$88,3,)</f>
        <v>JANO</v>
      </c>
      <c r="F498" s="4" t="str">
        <f>VLOOKUP($D498,'FICHAS1 REVISTAS'!$A$2:$E$88,4,)</f>
        <v>MAYO 1989</v>
      </c>
      <c r="G498" s="4" t="str">
        <f>VLOOKUP($D498,'FICHAS1 REVISTAS'!$A$2:$E$88,5,)</f>
        <v>L-29</v>
      </c>
    </row>
    <row r="499" spans="1:7" x14ac:dyDescent="0.2">
      <c r="A499">
        <f t="shared" si="23"/>
        <v>498</v>
      </c>
      <c r="B499" t="str">
        <f>'FICHAS1 RAW'!A500</f>
        <v xml:space="preserve"> 87!ETICA DEL SIDA </v>
      </c>
      <c r="C499" t="str">
        <f t="shared" si="21"/>
        <v xml:space="preserve">ETICA DEL SIDA </v>
      </c>
      <c r="D499">
        <f t="shared" si="22"/>
        <v>87</v>
      </c>
      <c r="E499" s="4" t="str">
        <f>VLOOKUP($D499,'FICHAS1 REVISTAS'!$A$2:$E$88,3,)</f>
        <v>JANO</v>
      </c>
      <c r="F499" s="4" t="str">
        <f>VLOOKUP($D499,'FICHAS1 REVISTAS'!$A$2:$E$88,4,)</f>
        <v>MAYO 1989</v>
      </c>
      <c r="G499" s="4" t="str">
        <f>VLOOKUP($D499,'FICHAS1 REVISTAS'!$A$2:$E$88,5,)</f>
        <v>L-29</v>
      </c>
    </row>
    <row r="500" spans="1:7" x14ac:dyDescent="0.2">
      <c r="A500">
        <f t="shared" si="23"/>
        <v>499</v>
      </c>
      <c r="B500" t="str">
        <f>'FICHAS1 RAW'!A501</f>
        <v xml:space="preserve"> 87!ASPECTOS JURIDICOS DE LA ASISTENCIA MEDICA A LOS ENFERMOS DE SIDA </v>
      </c>
      <c r="C500" t="str">
        <f t="shared" si="21"/>
        <v xml:space="preserve">ASPECTOS JURIDICOS DE LA ASISTENCIA MEDICA A LOS ENFERMOS DE SIDA </v>
      </c>
      <c r="D500">
        <f t="shared" si="22"/>
        <v>87</v>
      </c>
      <c r="E500" s="4" t="str">
        <f>VLOOKUP($D500,'FICHAS1 REVISTAS'!$A$2:$E$88,3,)</f>
        <v>JANO</v>
      </c>
      <c r="F500" s="4" t="str">
        <f>VLOOKUP($D500,'FICHAS1 REVISTAS'!$A$2:$E$88,4,)</f>
        <v>MAYO 1989</v>
      </c>
      <c r="G500" s="4" t="str">
        <f>VLOOKUP($D500,'FICHAS1 REVISTAS'!$A$2:$E$88,5,)</f>
        <v>L-29</v>
      </c>
    </row>
    <row r="501" spans="1:7" x14ac:dyDescent="0.2">
      <c r="A501">
        <f t="shared" si="23"/>
        <v>500</v>
      </c>
      <c r="B501" t="str">
        <f>'FICHAS1 RAW'!A502</f>
        <v xml:space="preserve"> 87!LA PALABRA COMO FARMACO: PLATON </v>
      </c>
      <c r="C501" t="str">
        <f t="shared" si="21"/>
        <v xml:space="preserve">LA PALABRA COMO FARMACO: PLATON </v>
      </c>
      <c r="D501">
        <f t="shared" si="22"/>
        <v>87</v>
      </c>
      <c r="E501" s="4" t="str">
        <f>VLOOKUP($D501,'FICHAS1 REVISTAS'!$A$2:$E$88,3,)</f>
        <v>JANO</v>
      </c>
      <c r="F501" s="4" t="str">
        <f>VLOOKUP($D501,'FICHAS1 REVISTAS'!$A$2:$E$88,4,)</f>
        <v>MAYO 1989</v>
      </c>
      <c r="G501" s="4" t="str">
        <f>VLOOKUP($D501,'FICHAS1 REVISTAS'!$A$2:$E$88,5,)</f>
        <v>L-29</v>
      </c>
    </row>
    <row r="502" spans="1:7" x14ac:dyDescent="0.2">
      <c r="E502" s="4" t="e">
        <f>VLOOKUP($D502,'FICHAS1 REVISTAS'!$A$2:$E$88,3,)</f>
        <v>#N/A</v>
      </c>
      <c r="F502" s="4" t="e">
        <f>VLOOKUP($D502,'FICHAS1 REVISTAS'!$A$2:$E$88,4,)</f>
        <v>#N/A</v>
      </c>
      <c r="G502" s="4" t="e">
        <f>VLOOKUP($D502,'FICHAS1 REVISTAS'!$A$2:$E$88,5,)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DEEF-A5AC-CA46-9312-842C2C2C6CAE}">
  <dimension ref="A1:A182"/>
  <sheetViews>
    <sheetView workbookViewId="0">
      <selection activeCell="H172" sqref="H172"/>
    </sheetView>
  </sheetViews>
  <sheetFormatPr baseColWidth="10" defaultRowHeight="16" x14ac:dyDescent="0.2"/>
  <cols>
    <col min="1" max="1" width="132.33203125" bestFit="1" customWidth="1"/>
  </cols>
  <sheetData>
    <row r="1" spans="1:1" x14ac:dyDescent="0.2">
      <c r="A1">
        <v>134</v>
      </c>
    </row>
    <row r="2" spans="1:1" x14ac:dyDescent="0.2">
      <c r="A2" t="s">
        <v>574</v>
      </c>
    </row>
    <row r="3" spans="1:1" x14ac:dyDescent="0.2">
      <c r="A3" t="s">
        <v>575</v>
      </c>
    </row>
    <row r="4" spans="1:1" x14ac:dyDescent="0.2">
      <c r="A4" t="s">
        <v>576</v>
      </c>
    </row>
    <row r="5" spans="1:1" x14ac:dyDescent="0.2">
      <c r="A5" t="s">
        <v>577</v>
      </c>
    </row>
    <row r="6" spans="1:1" x14ac:dyDescent="0.2">
      <c r="A6" t="s">
        <v>578</v>
      </c>
    </row>
    <row r="7" spans="1:1" x14ac:dyDescent="0.2">
      <c r="A7" t="s">
        <v>579</v>
      </c>
    </row>
    <row r="8" spans="1:1" x14ac:dyDescent="0.2">
      <c r="A8" t="s">
        <v>580</v>
      </c>
    </row>
    <row r="9" spans="1:1" x14ac:dyDescent="0.2">
      <c r="A9" t="s">
        <v>581</v>
      </c>
    </row>
    <row r="10" spans="1:1" x14ac:dyDescent="0.2">
      <c r="A10" t="s">
        <v>582</v>
      </c>
    </row>
    <row r="11" spans="1:1" x14ac:dyDescent="0.2">
      <c r="A11" t="s">
        <v>583</v>
      </c>
    </row>
    <row r="12" spans="1:1" x14ac:dyDescent="0.2">
      <c r="A12" t="s">
        <v>584</v>
      </c>
    </row>
    <row r="13" spans="1:1" x14ac:dyDescent="0.2">
      <c r="A13" t="s">
        <v>585</v>
      </c>
    </row>
    <row r="14" spans="1:1" x14ac:dyDescent="0.2">
      <c r="A14" t="s">
        <v>586</v>
      </c>
    </row>
    <row r="15" spans="1:1" x14ac:dyDescent="0.2">
      <c r="A15" t="s">
        <v>587</v>
      </c>
    </row>
    <row r="16" spans="1:1" x14ac:dyDescent="0.2">
      <c r="A16" t="s">
        <v>588</v>
      </c>
    </row>
    <row r="17" spans="1:1" x14ac:dyDescent="0.2">
      <c r="A17" t="s">
        <v>589</v>
      </c>
    </row>
    <row r="18" spans="1:1" x14ac:dyDescent="0.2">
      <c r="A18" t="s">
        <v>590</v>
      </c>
    </row>
    <row r="19" spans="1:1" x14ac:dyDescent="0.2">
      <c r="A19" t="s">
        <v>591</v>
      </c>
    </row>
    <row r="20" spans="1:1" x14ac:dyDescent="0.2">
      <c r="A20" t="s">
        <v>592</v>
      </c>
    </row>
    <row r="21" spans="1:1" x14ac:dyDescent="0.2">
      <c r="A21" t="s">
        <v>593</v>
      </c>
    </row>
    <row r="22" spans="1:1" x14ac:dyDescent="0.2">
      <c r="A22" t="s">
        <v>594</v>
      </c>
    </row>
    <row r="23" spans="1:1" x14ac:dyDescent="0.2">
      <c r="A23" t="s">
        <v>595</v>
      </c>
    </row>
    <row r="24" spans="1:1" x14ac:dyDescent="0.2">
      <c r="A24" t="s">
        <v>596</v>
      </c>
    </row>
    <row r="25" spans="1:1" x14ac:dyDescent="0.2">
      <c r="A25" t="s">
        <v>597</v>
      </c>
    </row>
    <row r="26" spans="1:1" x14ac:dyDescent="0.2">
      <c r="A26" t="s">
        <v>598</v>
      </c>
    </row>
    <row r="27" spans="1:1" x14ac:dyDescent="0.2">
      <c r="A27" t="s">
        <v>599</v>
      </c>
    </row>
    <row r="28" spans="1:1" x14ac:dyDescent="0.2">
      <c r="A28" t="s">
        <v>600</v>
      </c>
    </row>
    <row r="29" spans="1:1" x14ac:dyDescent="0.2">
      <c r="A29" t="s">
        <v>601</v>
      </c>
    </row>
    <row r="30" spans="1:1" x14ac:dyDescent="0.2">
      <c r="A30" t="s">
        <v>602</v>
      </c>
    </row>
    <row r="31" spans="1:1" x14ac:dyDescent="0.2">
      <c r="A31" t="s">
        <v>603</v>
      </c>
    </row>
    <row r="32" spans="1:1" x14ac:dyDescent="0.2">
      <c r="A32" t="s">
        <v>604</v>
      </c>
    </row>
    <row r="33" spans="1:1" x14ac:dyDescent="0.2">
      <c r="A33" t="s">
        <v>605</v>
      </c>
    </row>
    <row r="34" spans="1:1" x14ac:dyDescent="0.2">
      <c r="A34" t="s">
        <v>606</v>
      </c>
    </row>
    <row r="35" spans="1:1" x14ac:dyDescent="0.2">
      <c r="A35" t="s">
        <v>607</v>
      </c>
    </row>
    <row r="36" spans="1:1" x14ac:dyDescent="0.2">
      <c r="A36" t="s">
        <v>608</v>
      </c>
    </row>
    <row r="37" spans="1:1" x14ac:dyDescent="0.2">
      <c r="A37" t="s">
        <v>609</v>
      </c>
    </row>
    <row r="38" spans="1:1" x14ac:dyDescent="0.2">
      <c r="A38" t="s">
        <v>610</v>
      </c>
    </row>
    <row r="39" spans="1:1" x14ac:dyDescent="0.2">
      <c r="A39" t="s">
        <v>611</v>
      </c>
    </row>
    <row r="40" spans="1:1" x14ac:dyDescent="0.2">
      <c r="A40" t="s">
        <v>123</v>
      </c>
    </row>
    <row r="41" spans="1:1" x14ac:dyDescent="0.2">
      <c r="A41" t="s">
        <v>612</v>
      </c>
    </row>
    <row r="42" spans="1:1" x14ac:dyDescent="0.2">
      <c r="A42" t="s">
        <v>613</v>
      </c>
    </row>
    <row r="43" spans="1:1" x14ac:dyDescent="0.2">
      <c r="A43" t="s">
        <v>614</v>
      </c>
    </row>
    <row r="44" spans="1:1" x14ac:dyDescent="0.2">
      <c r="A44" t="s">
        <v>615</v>
      </c>
    </row>
    <row r="45" spans="1:1" x14ac:dyDescent="0.2">
      <c r="A45" t="s">
        <v>616</v>
      </c>
    </row>
    <row r="46" spans="1:1" x14ac:dyDescent="0.2">
      <c r="A46" t="s">
        <v>617</v>
      </c>
    </row>
    <row r="47" spans="1:1" x14ac:dyDescent="0.2">
      <c r="A47" t="s">
        <v>618</v>
      </c>
    </row>
    <row r="48" spans="1:1" x14ac:dyDescent="0.2">
      <c r="A48" t="s">
        <v>619</v>
      </c>
    </row>
    <row r="49" spans="1:1" x14ac:dyDescent="0.2">
      <c r="A49" t="s">
        <v>620</v>
      </c>
    </row>
    <row r="50" spans="1:1" x14ac:dyDescent="0.2">
      <c r="A50" t="s">
        <v>621</v>
      </c>
    </row>
    <row r="51" spans="1:1" x14ac:dyDescent="0.2">
      <c r="A51" t="s">
        <v>622</v>
      </c>
    </row>
    <row r="52" spans="1:1" x14ac:dyDescent="0.2">
      <c r="A52" t="s">
        <v>623</v>
      </c>
    </row>
    <row r="53" spans="1:1" x14ac:dyDescent="0.2">
      <c r="A53" t="s">
        <v>624</v>
      </c>
    </row>
    <row r="54" spans="1:1" x14ac:dyDescent="0.2">
      <c r="A54" t="s">
        <v>625</v>
      </c>
    </row>
    <row r="55" spans="1:1" x14ac:dyDescent="0.2">
      <c r="A55" t="s">
        <v>626</v>
      </c>
    </row>
    <row r="56" spans="1:1" x14ac:dyDescent="0.2">
      <c r="A56" t="s">
        <v>627</v>
      </c>
    </row>
    <row r="57" spans="1:1" x14ac:dyDescent="0.2">
      <c r="A57" t="s">
        <v>628</v>
      </c>
    </row>
    <row r="58" spans="1:1" x14ac:dyDescent="0.2">
      <c r="A58" t="s">
        <v>629</v>
      </c>
    </row>
    <row r="59" spans="1:1" x14ac:dyDescent="0.2">
      <c r="A59" t="s">
        <v>630</v>
      </c>
    </row>
    <row r="60" spans="1:1" x14ac:dyDescent="0.2">
      <c r="A60" t="s">
        <v>631</v>
      </c>
    </row>
    <row r="61" spans="1:1" x14ac:dyDescent="0.2">
      <c r="A61" t="s">
        <v>632</v>
      </c>
    </row>
    <row r="62" spans="1:1" x14ac:dyDescent="0.2">
      <c r="A62" t="s">
        <v>633</v>
      </c>
    </row>
    <row r="63" spans="1:1" x14ac:dyDescent="0.2">
      <c r="A63" t="s">
        <v>634</v>
      </c>
    </row>
    <row r="64" spans="1:1" x14ac:dyDescent="0.2">
      <c r="A64" t="s">
        <v>635</v>
      </c>
    </row>
    <row r="65" spans="1:1" x14ac:dyDescent="0.2">
      <c r="A65" t="s">
        <v>636</v>
      </c>
    </row>
    <row r="66" spans="1:1" x14ac:dyDescent="0.2">
      <c r="A66" t="s">
        <v>637</v>
      </c>
    </row>
    <row r="67" spans="1:1" x14ac:dyDescent="0.2">
      <c r="A67" t="s">
        <v>638</v>
      </c>
    </row>
    <row r="68" spans="1:1" x14ac:dyDescent="0.2">
      <c r="A68" t="s">
        <v>639</v>
      </c>
    </row>
    <row r="69" spans="1:1" x14ac:dyDescent="0.2">
      <c r="A69" t="s">
        <v>640</v>
      </c>
    </row>
    <row r="70" spans="1:1" x14ac:dyDescent="0.2">
      <c r="A70" t="s">
        <v>641</v>
      </c>
    </row>
    <row r="71" spans="1:1" x14ac:dyDescent="0.2">
      <c r="A71" t="s">
        <v>642</v>
      </c>
    </row>
    <row r="72" spans="1:1" x14ac:dyDescent="0.2">
      <c r="A72" t="s">
        <v>643</v>
      </c>
    </row>
    <row r="73" spans="1:1" x14ac:dyDescent="0.2">
      <c r="A73" t="s">
        <v>644</v>
      </c>
    </row>
    <row r="74" spans="1:1" x14ac:dyDescent="0.2">
      <c r="A74" t="s">
        <v>645</v>
      </c>
    </row>
    <row r="75" spans="1:1" x14ac:dyDescent="0.2">
      <c r="A75" t="s">
        <v>646</v>
      </c>
    </row>
    <row r="76" spans="1:1" x14ac:dyDescent="0.2">
      <c r="A76" t="s">
        <v>647</v>
      </c>
    </row>
    <row r="77" spans="1:1" x14ac:dyDescent="0.2">
      <c r="A77" t="s">
        <v>648</v>
      </c>
    </row>
    <row r="78" spans="1:1" x14ac:dyDescent="0.2">
      <c r="A78" t="s">
        <v>649</v>
      </c>
    </row>
    <row r="79" spans="1:1" x14ac:dyDescent="0.2">
      <c r="A79" t="s">
        <v>650</v>
      </c>
    </row>
    <row r="80" spans="1:1" x14ac:dyDescent="0.2">
      <c r="A80" t="s">
        <v>651</v>
      </c>
    </row>
    <row r="81" spans="1:1" x14ac:dyDescent="0.2">
      <c r="A81" t="s">
        <v>652</v>
      </c>
    </row>
    <row r="82" spans="1:1" x14ac:dyDescent="0.2">
      <c r="A82" t="s">
        <v>653</v>
      </c>
    </row>
    <row r="83" spans="1:1" x14ac:dyDescent="0.2">
      <c r="A83" t="s">
        <v>654</v>
      </c>
    </row>
    <row r="84" spans="1:1" x14ac:dyDescent="0.2">
      <c r="A84" t="s">
        <v>655</v>
      </c>
    </row>
    <row r="85" spans="1:1" x14ac:dyDescent="0.2">
      <c r="A85" t="s">
        <v>656</v>
      </c>
    </row>
    <row r="86" spans="1:1" x14ac:dyDescent="0.2">
      <c r="A86" t="s">
        <v>657</v>
      </c>
    </row>
    <row r="87" spans="1:1" x14ac:dyDescent="0.2">
      <c r="A87" t="s">
        <v>658</v>
      </c>
    </row>
    <row r="88" spans="1:1" x14ac:dyDescent="0.2">
      <c r="A88" t="s">
        <v>659</v>
      </c>
    </row>
    <row r="89" spans="1:1" x14ac:dyDescent="0.2">
      <c r="A89" t="s">
        <v>660</v>
      </c>
    </row>
    <row r="90" spans="1:1" x14ac:dyDescent="0.2">
      <c r="A90" t="s">
        <v>661</v>
      </c>
    </row>
    <row r="91" spans="1:1" x14ac:dyDescent="0.2">
      <c r="A91" t="s">
        <v>662</v>
      </c>
    </row>
    <row r="92" spans="1:1" x14ac:dyDescent="0.2">
      <c r="A92" t="s">
        <v>663</v>
      </c>
    </row>
    <row r="93" spans="1:1" x14ac:dyDescent="0.2">
      <c r="A93" t="s">
        <v>664</v>
      </c>
    </row>
    <row r="94" spans="1:1" x14ac:dyDescent="0.2">
      <c r="A94" t="s">
        <v>665</v>
      </c>
    </row>
    <row r="95" spans="1:1" x14ac:dyDescent="0.2">
      <c r="A95" t="s">
        <v>666</v>
      </c>
    </row>
    <row r="96" spans="1:1" x14ac:dyDescent="0.2">
      <c r="A96" t="s">
        <v>667</v>
      </c>
    </row>
    <row r="97" spans="1:1" x14ac:dyDescent="0.2">
      <c r="A97" t="s">
        <v>668</v>
      </c>
    </row>
    <row r="98" spans="1:1" x14ac:dyDescent="0.2">
      <c r="A98" t="s">
        <v>669</v>
      </c>
    </row>
    <row r="99" spans="1:1" x14ac:dyDescent="0.2">
      <c r="A99" t="s">
        <v>670</v>
      </c>
    </row>
    <row r="100" spans="1:1" x14ac:dyDescent="0.2">
      <c r="A100" t="s">
        <v>671</v>
      </c>
    </row>
    <row r="101" spans="1:1" x14ac:dyDescent="0.2">
      <c r="A101" t="s">
        <v>123</v>
      </c>
    </row>
    <row r="102" spans="1:1" x14ac:dyDescent="0.2">
      <c r="A102" t="s">
        <v>672</v>
      </c>
    </row>
    <row r="103" spans="1:1" x14ac:dyDescent="0.2">
      <c r="A103" t="s">
        <v>673</v>
      </c>
    </row>
    <row r="104" spans="1:1" x14ac:dyDescent="0.2">
      <c r="A104" t="s">
        <v>674</v>
      </c>
    </row>
    <row r="105" spans="1:1" x14ac:dyDescent="0.2">
      <c r="A105" t="s">
        <v>675</v>
      </c>
    </row>
    <row r="106" spans="1:1" x14ac:dyDescent="0.2">
      <c r="A106" t="s">
        <v>676</v>
      </c>
    </row>
    <row r="107" spans="1:1" x14ac:dyDescent="0.2">
      <c r="A107" t="s">
        <v>677</v>
      </c>
    </row>
    <row r="108" spans="1:1" x14ac:dyDescent="0.2">
      <c r="A108" t="s">
        <v>678</v>
      </c>
    </row>
    <row r="109" spans="1:1" x14ac:dyDescent="0.2">
      <c r="A109" t="s">
        <v>679</v>
      </c>
    </row>
    <row r="110" spans="1:1" x14ac:dyDescent="0.2">
      <c r="A110" t="s">
        <v>680</v>
      </c>
    </row>
    <row r="111" spans="1:1" x14ac:dyDescent="0.2">
      <c r="A111" t="s">
        <v>681</v>
      </c>
    </row>
    <row r="112" spans="1:1" x14ac:dyDescent="0.2">
      <c r="A112" t="s">
        <v>682</v>
      </c>
    </row>
    <row r="113" spans="1:1" x14ac:dyDescent="0.2">
      <c r="A113" t="s">
        <v>683</v>
      </c>
    </row>
    <row r="114" spans="1:1" x14ac:dyDescent="0.2">
      <c r="A114" t="s">
        <v>684</v>
      </c>
    </row>
    <row r="115" spans="1:1" x14ac:dyDescent="0.2">
      <c r="A115" t="s">
        <v>685</v>
      </c>
    </row>
    <row r="116" spans="1:1" x14ac:dyDescent="0.2">
      <c r="A116" t="s">
        <v>686</v>
      </c>
    </row>
    <row r="117" spans="1:1" x14ac:dyDescent="0.2">
      <c r="A117" t="s">
        <v>687</v>
      </c>
    </row>
    <row r="118" spans="1:1" x14ac:dyDescent="0.2">
      <c r="A118" t="s">
        <v>688</v>
      </c>
    </row>
    <row r="119" spans="1:1" x14ac:dyDescent="0.2">
      <c r="A119" t="s">
        <v>689</v>
      </c>
    </row>
    <row r="120" spans="1:1" x14ac:dyDescent="0.2">
      <c r="A120" t="s">
        <v>690</v>
      </c>
    </row>
    <row r="121" spans="1:1" x14ac:dyDescent="0.2">
      <c r="A121" t="s">
        <v>691</v>
      </c>
    </row>
    <row r="122" spans="1:1" x14ac:dyDescent="0.2">
      <c r="A122" t="s">
        <v>692</v>
      </c>
    </row>
    <row r="123" spans="1:1" x14ac:dyDescent="0.2">
      <c r="A123" t="s">
        <v>693</v>
      </c>
    </row>
    <row r="124" spans="1:1" x14ac:dyDescent="0.2">
      <c r="A124" t="s">
        <v>694</v>
      </c>
    </row>
    <row r="125" spans="1:1" x14ac:dyDescent="0.2">
      <c r="A125" t="s">
        <v>695</v>
      </c>
    </row>
    <row r="126" spans="1:1" x14ac:dyDescent="0.2">
      <c r="A126" t="s">
        <v>696</v>
      </c>
    </row>
    <row r="127" spans="1:1" x14ac:dyDescent="0.2">
      <c r="A127" t="s">
        <v>697</v>
      </c>
    </row>
    <row r="128" spans="1:1" x14ac:dyDescent="0.2">
      <c r="A128" t="s">
        <v>698</v>
      </c>
    </row>
    <row r="129" spans="1:1" x14ac:dyDescent="0.2">
      <c r="A129" t="s">
        <v>699</v>
      </c>
    </row>
    <row r="130" spans="1:1" x14ac:dyDescent="0.2">
      <c r="A130" t="s">
        <v>700</v>
      </c>
    </row>
    <row r="131" spans="1:1" x14ac:dyDescent="0.2">
      <c r="A131" t="s">
        <v>701</v>
      </c>
    </row>
    <row r="132" spans="1:1" x14ac:dyDescent="0.2">
      <c r="A132" t="s">
        <v>702</v>
      </c>
    </row>
    <row r="133" spans="1:1" x14ac:dyDescent="0.2">
      <c r="A133" t="s">
        <v>703</v>
      </c>
    </row>
    <row r="134" spans="1:1" x14ac:dyDescent="0.2">
      <c r="A134" t="s">
        <v>704</v>
      </c>
    </row>
    <row r="135" spans="1:1" x14ac:dyDescent="0.2">
      <c r="A135" t="s">
        <v>705</v>
      </c>
    </row>
    <row r="136" spans="1:1" x14ac:dyDescent="0.2">
      <c r="A136">
        <v>28</v>
      </c>
    </row>
    <row r="137" spans="1:1" x14ac:dyDescent="0.2">
      <c r="A137" t="s">
        <v>706</v>
      </c>
    </row>
    <row r="138" spans="1:1" x14ac:dyDescent="0.2">
      <c r="A138" t="s">
        <v>707</v>
      </c>
    </row>
    <row r="139" spans="1:1" x14ac:dyDescent="0.2">
      <c r="A139" t="s">
        <v>708</v>
      </c>
    </row>
    <row r="140" spans="1:1" x14ac:dyDescent="0.2">
      <c r="A140" t="s">
        <v>709</v>
      </c>
    </row>
    <row r="141" spans="1:1" x14ac:dyDescent="0.2">
      <c r="A141" t="s">
        <v>710</v>
      </c>
    </row>
    <row r="142" spans="1:1" x14ac:dyDescent="0.2">
      <c r="A142" t="s">
        <v>711</v>
      </c>
    </row>
    <row r="143" spans="1:1" x14ac:dyDescent="0.2">
      <c r="A143" t="s">
        <v>712</v>
      </c>
    </row>
    <row r="144" spans="1:1" x14ac:dyDescent="0.2">
      <c r="A144" t="s">
        <v>709</v>
      </c>
    </row>
    <row r="145" spans="1:1" x14ac:dyDescent="0.2">
      <c r="A145" t="s">
        <v>711</v>
      </c>
    </row>
    <row r="146" spans="1:1" x14ac:dyDescent="0.2">
      <c r="A146" t="s">
        <v>706</v>
      </c>
    </row>
    <row r="147" spans="1:1" x14ac:dyDescent="0.2">
      <c r="A147" t="s">
        <v>713</v>
      </c>
    </row>
    <row r="148" spans="1:1" x14ac:dyDescent="0.2">
      <c r="A148" t="s">
        <v>711</v>
      </c>
    </row>
    <row r="149" spans="1:1" x14ac:dyDescent="0.2">
      <c r="A149" t="s">
        <v>714</v>
      </c>
    </row>
    <row r="150" spans="1:1" x14ac:dyDescent="0.2">
      <c r="A150" t="s">
        <v>715</v>
      </c>
    </row>
    <row r="151" spans="1:1" x14ac:dyDescent="0.2">
      <c r="A151" t="s">
        <v>716</v>
      </c>
    </row>
    <row r="152" spans="1:1" x14ac:dyDescent="0.2">
      <c r="A152" t="s">
        <v>717</v>
      </c>
    </row>
    <row r="153" spans="1:1" x14ac:dyDescent="0.2">
      <c r="A153" t="s">
        <v>718</v>
      </c>
    </row>
    <row r="154" spans="1:1" x14ac:dyDescent="0.2">
      <c r="A154" t="s">
        <v>719</v>
      </c>
    </row>
    <row r="155" spans="1:1" x14ac:dyDescent="0.2">
      <c r="A155" t="s">
        <v>720</v>
      </c>
    </row>
    <row r="156" spans="1:1" x14ac:dyDescent="0.2">
      <c r="A156" t="s">
        <v>721</v>
      </c>
    </row>
    <row r="157" spans="1:1" x14ac:dyDescent="0.2">
      <c r="A157" t="s">
        <v>722</v>
      </c>
    </row>
    <row r="158" spans="1:1" x14ac:dyDescent="0.2">
      <c r="A158" t="s">
        <v>721</v>
      </c>
    </row>
    <row r="159" spans="1:1" x14ac:dyDescent="0.2">
      <c r="A159" t="s">
        <v>723</v>
      </c>
    </row>
    <row r="160" spans="1:1" x14ac:dyDescent="0.2">
      <c r="A160" t="s">
        <v>724</v>
      </c>
    </row>
    <row r="161" spans="1:1" x14ac:dyDescent="0.2">
      <c r="A161" t="s">
        <v>725</v>
      </c>
    </row>
    <row r="162" spans="1:1" x14ac:dyDescent="0.2">
      <c r="A162" t="s">
        <v>726</v>
      </c>
    </row>
    <row r="163" spans="1:1" x14ac:dyDescent="0.2">
      <c r="A163" t="s">
        <v>727</v>
      </c>
    </row>
    <row r="164" spans="1:1" x14ac:dyDescent="0.2">
      <c r="A164" t="s">
        <v>728</v>
      </c>
    </row>
    <row r="165" spans="1:1" x14ac:dyDescent="0.2">
      <c r="A165" t="s">
        <v>729</v>
      </c>
    </row>
    <row r="166" spans="1:1" x14ac:dyDescent="0.2">
      <c r="A166" t="s">
        <v>718</v>
      </c>
    </row>
    <row r="167" spans="1:1" x14ac:dyDescent="0.2">
      <c r="A167" t="s">
        <v>719</v>
      </c>
    </row>
    <row r="168" spans="1:1" x14ac:dyDescent="0.2">
      <c r="A168" t="s">
        <v>720</v>
      </c>
    </row>
    <row r="169" spans="1:1" x14ac:dyDescent="0.2">
      <c r="A169" t="s">
        <v>721</v>
      </c>
    </row>
    <row r="170" spans="1:1" x14ac:dyDescent="0.2">
      <c r="A170" t="s">
        <v>722</v>
      </c>
    </row>
    <row r="171" spans="1:1" x14ac:dyDescent="0.2">
      <c r="A171" t="s">
        <v>730</v>
      </c>
    </row>
    <row r="172" spans="1:1" x14ac:dyDescent="0.2">
      <c r="A172" t="s">
        <v>153</v>
      </c>
    </row>
    <row r="173" spans="1:1" x14ac:dyDescent="0.2">
      <c r="A173" t="s">
        <v>154</v>
      </c>
    </row>
    <row r="174" spans="1:1" x14ac:dyDescent="0.2">
      <c r="A174" t="s">
        <v>155</v>
      </c>
    </row>
    <row r="175" spans="1:1" x14ac:dyDescent="0.2">
      <c r="A175" t="s">
        <v>156</v>
      </c>
    </row>
    <row r="176" spans="1:1" x14ac:dyDescent="0.2">
      <c r="A176" t="s">
        <v>157</v>
      </c>
    </row>
    <row r="177" spans="1:1" x14ac:dyDescent="0.2">
      <c r="A177" t="s">
        <v>158</v>
      </c>
    </row>
    <row r="178" spans="1:1" x14ac:dyDescent="0.2">
      <c r="A178" t="s">
        <v>159</v>
      </c>
    </row>
    <row r="179" spans="1:1" x14ac:dyDescent="0.2">
      <c r="A179" t="s">
        <v>160</v>
      </c>
    </row>
    <row r="180" spans="1:1" x14ac:dyDescent="0.2">
      <c r="A180" t="s">
        <v>161</v>
      </c>
    </row>
    <row r="181" spans="1:1" x14ac:dyDescent="0.2">
      <c r="A181" t="s">
        <v>162</v>
      </c>
    </row>
    <row r="182" spans="1:1" x14ac:dyDescent="0.2">
      <c r="A18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B4D9-E23A-3847-AF1C-ECF29AE1C3D4}">
  <dimension ref="A1:E45"/>
  <sheetViews>
    <sheetView workbookViewId="0">
      <selection activeCell="I45" sqref="I45"/>
    </sheetView>
  </sheetViews>
  <sheetFormatPr baseColWidth="10" defaultRowHeight="16" x14ac:dyDescent="0.2"/>
  <cols>
    <col min="2" max="2" width="104.6640625" hidden="1" customWidth="1"/>
    <col min="3" max="3" width="30.33203125" bestFit="1" customWidth="1"/>
    <col min="4" max="4" width="17.6640625" bestFit="1" customWidth="1"/>
    <col min="5" max="5" width="8" bestFit="1" customWidth="1"/>
  </cols>
  <sheetData>
    <row r="1" spans="1:5" x14ac:dyDescent="0.2">
      <c r="A1" s="2" t="s">
        <v>567</v>
      </c>
      <c r="B1" s="2" t="s">
        <v>570</v>
      </c>
      <c r="C1" s="2" t="s">
        <v>571</v>
      </c>
      <c r="D1" s="2" t="s">
        <v>568</v>
      </c>
      <c r="E1" s="2" t="s">
        <v>569</v>
      </c>
    </row>
    <row r="2" spans="1:5" x14ac:dyDescent="0.2">
      <c r="A2">
        <v>1</v>
      </c>
      <c r="B2" t="str">
        <f>'FICHAS2 RAW'!A137</f>
        <v>JANO#ABRIL 1989&amp;L-30</v>
      </c>
      <c r="C2" s="1" t="str">
        <f>IF(LEN(B2)&gt;1,LEFT(B2,FIND("#",B2)-1),"NULL")</f>
        <v>JANO</v>
      </c>
      <c r="D2" t="str">
        <f>IF(LEN(B2)&gt;1,MID(B2,FIND("#",B2)+1,FIND("&amp;",B2)-FIND("#",B2) -1),"NULL")</f>
        <v>ABRIL 1989</v>
      </c>
      <c r="E2" t="str">
        <f>IF(LEN(B2)&gt;1,RIGHT(B2,LEN(B2)-FIND("&amp;",B2)),"NULL")</f>
        <v>L-30</v>
      </c>
    </row>
    <row r="3" spans="1:5" x14ac:dyDescent="0.2">
      <c r="A3">
        <v>2</v>
      </c>
      <c r="B3" t="str">
        <f>'FICHAS2 RAW'!A138</f>
        <v>JANO#JUNIO 1989&amp; -</v>
      </c>
      <c r="C3" s="1" t="str">
        <f>IF(LEN(B3)&gt;1,LEFT(B3,FIND("#",B3)-1),"NULL")</f>
        <v>JANO</v>
      </c>
      <c r="D3" t="str">
        <f>IF(LEN(B3)&gt;1,MID(B3,FIND("#",B3)+1,FIND("&amp;",B3)-FIND("#",B3) -1),"NULL")</f>
        <v>JUNIO 1989</v>
      </c>
      <c r="E3" t="str">
        <f>IF(LEN(B3)&gt;1,RIGHT(B3,LEN(B3)-FIND("&amp;",B3)),"NULL")</f>
        <v xml:space="preserve"> -</v>
      </c>
    </row>
    <row r="4" spans="1:5" x14ac:dyDescent="0.2">
      <c r="A4">
        <v>3</v>
      </c>
      <c r="B4" t="str">
        <f>'FICHAS2 RAW'!A139</f>
        <v>JANO#JUNIO 1989&amp;L-30</v>
      </c>
      <c r="C4" s="1" t="str">
        <f t="shared" ref="C4:C38" si="0">IF(LEN(B4)&gt;1,LEFT(B4,FIND("#",B4)-1),"NULL")</f>
        <v>JANO</v>
      </c>
      <c r="D4" t="str">
        <f t="shared" ref="D4:D38" si="1">IF(LEN(B4)&gt;1,MID(B4,FIND("#",B4)+1,FIND("&amp;",B4)-FIND("#",B4) -1),"NULL")</f>
        <v>JUNIO 1989</v>
      </c>
      <c r="E4" t="str">
        <f t="shared" ref="E4:E38" si="2">IF(LEN(B4)&gt;1,RIGHT(B4,LEN(B4)-FIND("&amp;",B4)),"NULL")</f>
        <v>L-30</v>
      </c>
    </row>
    <row r="5" spans="1:5" x14ac:dyDescent="0.2">
      <c r="A5">
        <v>4</v>
      </c>
      <c r="B5" t="str">
        <f>'FICHAS2 RAW'!A140</f>
        <v>JANO#ABRIL 1989&amp;L-31</v>
      </c>
      <c r="C5" s="1" t="str">
        <f t="shared" si="0"/>
        <v>JANO</v>
      </c>
      <c r="D5" t="str">
        <f t="shared" si="1"/>
        <v>ABRIL 1989</v>
      </c>
      <c r="E5" t="str">
        <f t="shared" si="2"/>
        <v>L-31</v>
      </c>
    </row>
    <row r="6" spans="1:5" x14ac:dyDescent="0.2">
      <c r="A6">
        <v>5</v>
      </c>
      <c r="B6" t="str">
        <f>'FICHAS2 RAW'!A141</f>
        <v>JANO#JUNIO 1989&amp;1</v>
      </c>
      <c r="C6" s="1" t="str">
        <f t="shared" si="0"/>
        <v>JANO</v>
      </c>
      <c r="D6" t="str">
        <f t="shared" si="1"/>
        <v>JUNIO 1989</v>
      </c>
      <c r="E6" t="str">
        <f t="shared" si="2"/>
        <v>1</v>
      </c>
    </row>
    <row r="7" spans="1:5" x14ac:dyDescent="0.2">
      <c r="A7">
        <v>6</v>
      </c>
      <c r="B7" t="str">
        <f>'FICHAS2 RAW'!A142</f>
        <v>JANO#JUNIO 1989&amp;L-31</v>
      </c>
      <c r="C7" s="1" t="str">
        <f t="shared" si="0"/>
        <v>JANO</v>
      </c>
      <c r="D7" t="str">
        <f t="shared" si="1"/>
        <v>JUNIO 1989</v>
      </c>
      <c r="E7" t="str">
        <f t="shared" si="2"/>
        <v>L-31</v>
      </c>
    </row>
    <row r="8" spans="1:5" x14ac:dyDescent="0.2">
      <c r="A8">
        <v>7</v>
      </c>
      <c r="B8" t="str">
        <f>'FICHAS2 RAW'!A143</f>
        <v>J#J&amp;L</v>
      </c>
      <c r="C8" s="1" t="str">
        <f t="shared" si="0"/>
        <v>J</v>
      </c>
      <c r="D8" t="str">
        <f t="shared" si="1"/>
        <v>J</v>
      </c>
      <c r="E8" t="str">
        <f t="shared" si="2"/>
        <v>L</v>
      </c>
    </row>
    <row r="9" spans="1:5" x14ac:dyDescent="0.2">
      <c r="A9">
        <v>8</v>
      </c>
      <c r="B9" t="str">
        <f>'FICHAS2 RAW'!A144</f>
        <v>JANO#ABRIL 1989&amp;L-31</v>
      </c>
      <c r="C9" s="1" t="str">
        <f t="shared" si="0"/>
        <v>JANO</v>
      </c>
      <c r="D9" t="str">
        <f t="shared" si="1"/>
        <v>ABRIL 1989</v>
      </c>
      <c r="E9" t="str">
        <f t="shared" si="2"/>
        <v>L-31</v>
      </c>
    </row>
    <row r="10" spans="1:5" x14ac:dyDescent="0.2">
      <c r="A10">
        <v>9</v>
      </c>
      <c r="B10" t="str">
        <f>'FICHAS2 RAW'!A145</f>
        <v>JANO#JUNIO 1989&amp;L-31</v>
      </c>
      <c r="C10" s="1" t="str">
        <f t="shared" si="0"/>
        <v>JANO</v>
      </c>
      <c r="D10" t="str">
        <f t="shared" si="1"/>
        <v>JUNIO 1989</v>
      </c>
      <c r="E10" t="str">
        <f t="shared" si="2"/>
        <v>L-31</v>
      </c>
    </row>
    <row r="11" spans="1:5" x14ac:dyDescent="0.2">
      <c r="A11">
        <v>10</v>
      </c>
      <c r="B11" t="str">
        <f>'FICHAS2 RAW'!A146</f>
        <v>JANO#ABRIL 1989&amp;L-30</v>
      </c>
      <c r="C11" s="1" t="str">
        <f t="shared" si="0"/>
        <v>JANO</v>
      </c>
      <c r="D11" t="str">
        <f t="shared" si="1"/>
        <v>ABRIL 1989</v>
      </c>
      <c r="E11" t="str">
        <f t="shared" si="2"/>
        <v>L-30</v>
      </c>
    </row>
    <row r="12" spans="1:5" x14ac:dyDescent="0.2">
      <c r="A12">
        <v>11</v>
      </c>
      <c r="B12" t="str">
        <f>'FICHAS2 RAW'!A147</f>
        <v>JANO#JUNIO&amp;L-31</v>
      </c>
      <c r="C12" s="1" t="str">
        <f t="shared" si="0"/>
        <v>JANO</v>
      </c>
      <c r="D12" t="str">
        <f t="shared" si="1"/>
        <v>JUNIO</v>
      </c>
      <c r="E12" t="str">
        <f t="shared" si="2"/>
        <v>L-31</v>
      </c>
    </row>
    <row r="13" spans="1:5" x14ac:dyDescent="0.2">
      <c r="A13">
        <v>12</v>
      </c>
      <c r="B13" t="str">
        <f>'FICHAS2 RAW'!A148</f>
        <v>JANO#JUNIO 1989&amp;L-31</v>
      </c>
      <c r="C13" s="1" t="str">
        <f t="shared" si="0"/>
        <v>JANO</v>
      </c>
      <c r="D13" t="str">
        <f t="shared" si="1"/>
        <v>JUNIO 1989</v>
      </c>
      <c r="E13" t="str">
        <f t="shared" si="2"/>
        <v>L-31</v>
      </c>
    </row>
    <row r="14" spans="1:5" x14ac:dyDescent="0.2">
      <c r="A14">
        <v>13</v>
      </c>
      <c r="B14" t="str">
        <f>'FICHAS2 RAW'!A149</f>
        <v>JANO#JUNIO 1989&amp;L-32</v>
      </c>
      <c r="C14" s="1" t="str">
        <f t="shared" si="0"/>
        <v>JANO</v>
      </c>
      <c r="D14" t="str">
        <f t="shared" si="1"/>
        <v>JUNIO 1989</v>
      </c>
      <c r="E14" t="str">
        <f t="shared" si="2"/>
        <v>L-32</v>
      </c>
    </row>
    <row r="15" spans="1:5" x14ac:dyDescent="0.2">
      <c r="A15">
        <v>14</v>
      </c>
      <c r="B15" t="str">
        <f>'FICHAS2 RAW'!A150</f>
        <v>HOSPITAL PRACTICE#ABRIL 1989&amp;A-16</v>
      </c>
      <c r="C15" s="1" t="str">
        <f t="shared" si="0"/>
        <v>HOSPITAL PRACTICE</v>
      </c>
      <c r="D15" t="str">
        <f t="shared" si="1"/>
        <v>ABRIL 1989</v>
      </c>
      <c r="E15" t="str">
        <f t="shared" si="2"/>
        <v>A-16</v>
      </c>
    </row>
    <row r="16" spans="1:5" x14ac:dyDescent="0.2">
      <c r="A16">
        <v>15</v>
      </c>
      <c r="B16" t="str">
        <f>'FICHAS2 RAW'!A151</f>
        <v>HOSPITAL PRACTICE#JULIO 1989&amp;A-17</v>
      </c>
      <c r="C16" s="1" t="str">
        <f t="shared" si="0"/>
        <v>HOSPITAL PRACTICE</v>
      </c>
      <c r="D16" t="str">
        <f t="shared" si="1"/>
        <v>JULIO 1989</v>
      </c>
      <c r="E16" t="str">
        <f t="shared" si="2"/>
        <v>A-17</v>
      </c>
    </row>
    <row r="17" spans="1:5" x14ac:dyDescent="0.2">
      <c r="A17">
        <v>16</v>
      </c>
      <c r="B17" t="str">
        <f>'FICHAS2 RAW'!A152</f>
        <v>MEDICINE#FEBRERO 1988&amp;A-18</v>
      </c>
      <c r="C17" s="1" t="str">
        <f t="shared" si="0"/>
        <v>MEDICINE</v>
      </c>
      <c r="D17" t="str">
        <f t="shared" si="1"/>
        <v>FEBRERO 1988</v>
      </c>
      <c r="E17" t="str">
        <f t="shared" si="2"/>
        <v>A-18</v>
      </c>
    </row>
    <row r="18" spans="1:5" x14ac:dyDescent="0.2">
      <c r="A18">
        <v>17</v>
      </c>
      <c r="B18" t="str">
        <f>'FICHAS2 RAW'!A153</f>
        <v>INFORMACION TERAPEUTICA S.S.#ABRIL 1989&amp;A-19</v>
      </c>
      <c r="C18" s="1" t="str">
        <f t="shared" si="0"/>
        <v>INFORMACION TERAPEUTICA S.S.</v>
      </c>
      <c r="D18" t="str">
        <f t="shared" si="1"/>
        <v>ABRIL 1989</v>
      </c>
      <c r="E18" t="str">
        <f t="shared" si="2"/>
        <v>A-19</v>
      </c>
    </row>
    <row r="19" spans="1:5" x14ac:dyDescent="0.2">
      <c r="A19">
        <v>18</v>
      </c>
      <c r="B19" t="str">
        <f>'FICHAS2 RAW'!A154</f>
        <v>MEDICINA CLINICA#ENERO 1989&amp;A-20</v>
      </c>
      <c r="C19" s="1" t="str">
        <f t="shared" si="0"/>
        <v>MEDICINA CLINICA</v>
      </c>
      <c r="D19" t="str">
        <f t="shared" si="1"/>
        <v>ENERO 1989</v>
      </c>
      <c r="E19" t="str">
        <f t="shared" si="2"/>
        <v>A-20</v>
      </c>
    </row>
    <row r="20" spans="1:5" x14ac:dyDescent="0.2">
      <c r="A20">
        <v>19</v>
      </c>
      <c r="B20" t="str">
        <f>'FICHAS2 RAW'!A155</f>
        <v>MEDICINA CLINICA#ENERO 1989&amp;A-21</v>
      </c>
      <c r="C20" s="1" t="str">
        <f t="shared" si="0"/>
        <v>MEDICINA CLINICA</v>
      </c>
      <c r="D20" t="str">
        <f t="shared" si="1"/>
        <v>ENERO 1989</v>
      </c>
      <c r="E20" t="str">
        <f t="shared" si="2"/>
        <v>A-21</v>
      </c>
    </row>
    <row r="21" spans="1:5" x14ac:dyDescent="0.2">
      <c r="A21">
        <v>20</v>
      </c>
      <c r="B21" t="str">
        <f>'FICHAS2 RAW'!A156</f>
        <v>MEDICINA CLINICA#FEBRERO 1989&amp;A-22</v>
      </c>
      <c r="C21" s="1" t="str">
        <f t="shared" si="0"/>
        <v>MEDICINA CLINICA</v>
      </c>
      <c r="D21" t="str">
        <f t="shared" si="1"/>
        <v>FEBRERO 1989</v>
      </c>
      <c r="E21" t="str">
        <f t="shared" si="2"/>
        <v>A-22</v>
      </c>
    </row>
    <row r="22" spans="1:5" x14ac:dyDescent="0.2">
      <c r="A22">
        <v>21</v>
      </c>
      <c r="B22" t="str">
        <f>'FICHAS2 RAW'!A157</f>
        <v>MEDICINA CLINICA#FEBRERO 1989&amp;L-22</v>
      </c>
      <c r="C22" s="1" t="str">
        <f t="shared" si="0"/>
        <v>MEDICINA CLINICA</v>
      </c>
      <c r="D22" t="str">
        <f t="shared" si="1"/>
        <v>FEBRERO 1989</v>
      </c>
      <c r="E22" t="str">
        <f t="shared" si="2"/>
        <v>L-22</v>
      </c>
    </row>
    <row r="23" spans="1:5" x14ac:dyDescent="0.2">
      <c r="A23">
        <v>22</v>
      </c>
      <c r="B23" t="str">
        <f>'FICHAS2 RAW'!A158</f>
        <v>MEDICINA CLINICA#FEBRERO 1989&amp;A-22</v>
      </c>
      <c r="C23" s="1" t="str">
        <f t="shared" si="0"/>
        <v>MEDICINA CLINICA</v>
      </c>
      <c r="D23" t="str">
        <f t="shared" si="1"/>
        <v>FEBRERO 1989</v>
      </c>
      <c r="E23" t="str">
        <f t="shared" si="2"/>
        <v>A-22</v>
      </c>
    </row>
    <row r="24" spans="1:5" x14ac:dyDescent="0.2">
      <c r="A24">
        <v>23</v>
      </c>
      <c r="B24" t="str">
        <f>'FICHAS2 RAW'!A159</f>
        <v>MEDICINA CLINICA#FEBRERO 1989&amp;A-23</v>
      </c>
      <c r="C24" s="1" t="str">
        <f t="shared" si="0"/>
        <v>MEDICINA CLINICA</v>
      </c>
      <c r="D24" t="str">
        <f t="shared" si="1"/>
        <v>FEBRERO 1989</v>
      </c>
      <c r="E24" t="str">
        <f t="shared" si="2"/>
        <v>A-23</v>
      </c>
    </row>
    <row r="25" spans="1:5" x14ac:dyDescent="0.2">
      <c r="A25">
        <v>24</v>
      </c>
      <c r="B25" t="str">
        <f>'FICHAS2 RAW'!A160</f>
        <v>MEDICINA CLINICA#FEBRERO 1989&amp;A-24</v>
      </c>
      <c r="C25" s="1" t="str">
        <f t="shared" si="0"/>
        <v>MEDICINA CLINICA</v>
      </c>
      <c r="D25" t="str">
        <f t="shared" si="1"/>
        <v>FEBRERO 1989</v>
      </c>
      <c r="E25" t="str">
        <f t="shared" si="2"/>
        <v>A-24</v>
      </c>
    </row>
    <row r="26" spans="1:5" x14ac:dyDescent="0.2">
      <c r="A26">
        <v>25</v>
      </c>
      <c r="B26" t="str">
        <f>'FICHAS2 RAW'!A161</f>
        <v>MEDICINA CLINICA#FEBRERO 1989&amp;A-25</v>
      </c>
      <c r="C26" s="1" t="str">
        <f t="shared" si="0"/>
        <v>MEDICINA CLINICA</v>
      </c>
      <c r="D26" t="str">
        <f t="shared" si="1"/>
        <v>FEBRERO 1989</v>
      </c>
      <c r="E26" t="str">
        <f t="shared" si="2"/>
        <v>A-25</v>
      </c>
    </row>
    <row r="27" spans="1:5" x14ac:dyDescent="0.2">
      <c r="A27">
        <v>26</v>
      </c>
      <c r="B27" t="str">
        <f>'FICHAS2 RAW'!A162</f>
        <v>MEDICINA CLINICA#MARZO 1989&amp;A-25</v>
      </c>
      <c r="C27" s="1" t="str">
        <f t="shared" si="0"/>
        <v>MEDICINA CLINICA</v>
      </c>
      <c r="D27" t="str">
        <f t="shared" si="1"/>
        <v>MARZO 1989</v>
      </c>
      <c r="E27" t="str">
        <f t="shared" si="2"/>
        <v>A-25</v>
      </c>
    </row>
    <row r="28" spans="1:5" x14ac:dyDescent="0.2">
      <c r="A28">
        <v>27</v>
      </c>
      <c r="B28" t="str">
        <f>'FICHAS2 RAW'!A163</f>
        <v>MEDICINA CLINICA#OCTUBRE 1988 -14-&amp;A-26</v>
      </c>
      <c r="C28" s="1" t="str">
        <f t="shared" si="0"/>
        <v>MEDICINA CLINICA</v>
      </c>
      <c r="D28" t="str">
        <f t="shared" si="1"/>
        <v>OCTUBRE 1988 -14-</v>
      </c>
      <c r="E28" t="str">
        <f t="shared" si="2"/>
        <v>A-26</v>
      </c>
    </row>
    <row r="29" spans="1:5" x14ac:dyDescent="0.2">
      <c r="A29">
        <v>28</v>
      </c>
      <c r="B29" t="str">
        <f>'FICHAS2 RAW'!A164</f>
        <v>ORGANIZACION MEDICA COLEGIAL#1988&amp;E-6</v>
      </c>
      <c r="C29" s="1" t="str">
        <f t="shared" si="0"/>
        <v>ORGANIZACION MEDICA COLEGIAL</v>
      </c>
      <c r="D29" t="str">
        <f t="shared" si="1"/>
        <v>1988</v>
      </c>
      <c r="E29" t="str">
        <f t="shared" si="2"/>
        <v>E-6</v>
      </c>
    </row>
    <row r="30" spans="1:5" x14ac:dyDescent="0.2">
      <c r="A30">
        <v>29</v>
      </c>
      <c r="B30" t="str">
        <f>'FICHAS2 RAW'!A165</f>
        <v>_x001A_E LAS PROTEIN"MEDICINE#FEBRERO 1988&amp;A-18"</v>
      </c>
      <c r="C30" s="1" t="str">
        <f t="shared" si="0"/>
        <v>_x001A_E LAS PROTEIN"MEDICINE</v>
      </c>
      <c r="D30" t="str">
        <f t="shared" si="1"/>
        <v>FEBRERO 1988</v>
      </c>
      <c r="E30" t="str">
        <f t="shared" si="2"/>
        <v>A-18"</v>
      </c>
    </row>
    <row r="31" spans="1:5" x14ac:dyDescent="0.2">
      <c r="A31">
        <v>30</v>
      </c>
      <c r="B31" t="str">
        <f>'FICHAS2 RAW'!A166</f>
        <v>INFORMACION TERAPEUTICA S.S.#ABRIL 1989&amp;A-19</v>
      </c>
      <c r="C31" s="1" t="str">
        <f t="shared" si="0"/>
        <v>INFORMACION TERAPEUTICA S.S.</v>
      </c>
      <c r="D31" t="str">
        <f t="shared" si="1"/>
        <v>ABRIL 1989</v>
      </c>
      <c r="E31" t="str">
        <f t="shared" si="2"/>
        <v>A-19</v>
      </c>
    </row>
    <row r="32" spans="1:5" x14ac:dyDescent="0.2">
      <c r="A32">
        <v>31</v>
      </c>
      <c r="B32" t="str">
        <f>'FICHAS2 RAW'!A167</f>
        <v>MEDICINA CLINICA#ENERO 1989&amp;A-20</v>
      </c>
      <c r="C32" s="1" t="str">
        <f t="shared" si="0"/>
        <v>MEDICINA CLINICA</v>
      </c>
      <c r="D32" t="str">
        <f t="shared" si="1"/>
        <v>ENERO 1989</v>
      </c>
      <c r="E32" t="str">
        <f t="shared" si="2"/>
        <v>A-20</v>
      </c>
    </row>
    <row r="33" spans="1:5" x14ac:dyDescent="0.2">
      <c r="A33">
        <v>32</v>
      </c>
      <c r="B33" t="str">
        <f>'FICHAS2 RAW'!A168</f>
        <v>MEDICINA CLINICA#ENERO 1989&amp;A-21</v>
      </c>
      <c r="C33" s="1" t="str">
        <f t="shared" si="0"/>
        <v>MEDICINA CLINICA</v>
      </c>
      <c r="D33" t="str">
        <f t="shared" si="1"/>
        <v>ENERO 1989</v>
      </c>
      <c r="E33" t="str">
        <f t="shared" si="2"/>
        <v>A-21</v>
      </c>
    </row>
    <row r="34" spans="1:5" x14ac:dyDescent="0.2">
      <c r="A34">
        <v>33</v>
      </c>
      <c r="B34" t="str">
        <f>'FICHAS2 RAW'!A169</f>
        <v>MEDICINA CLINICA#FEBRERO 1989&amp;A-22</v>
      </c>
      <c r="C34" s="1" t="str">
        <f t="shared" si="0"/>
        <v>MEDICINA CLINICA</v>
      </c>
      <c r="D34" t="str">
        <f t="shared" si="1"/>
        <v>FEBRERO 1989</v>
      </c>
      <c r="E34" t="str">
        <f t="shared" si="2"/>
        <v>A-22</v>
      </c>
    </row>
    <row r="35" spans="1:5" x14ac:dyDescent="0.2">
      <c r="A35">
        <v>34</v>
      </c>
      <c r="B35" t="str">
        <f>'FICHAS2 RAW'!A170</f>
        <v>MEDICINA CLINICA#FEBRERO 1989&amp;L-22</v>
      </c>
      <c r="C35" s="1" t="str">
        <f t="shared" si="0"/>
        <v>MEDICINA CLINICA</v>
      </c>
      <c r="D35" t="str">
        <f t="shared" si="1"/>
        <v>FEBRERO 1989</v>
      </c>
      <c r="E35" t="str">
        <f t="shared" si="2"/>
        <v>L-22</v>
      </c>
    </row>
    <row r="36" spans="1:5" x14ac:dyDescent="0.2">
      <c r="A36">
        <v>35</v>
      </c>
      <c r="B36" t="str">
        <f>'FICHAS2 RAW'!A171</f>
        <v>MEDICINA CLINICA#FEBRERO 1989&amp;NULL</v>
      </c>
      <c r="C36" s="1" t="str">
        <f t="shared" si="0"/>
        <v>MEDICINA CLINICA</v>
      </c>
      <c r="D36" t="str">
        <f t="shared" si="1"/>
        <v>FEBRERO 1989</v>
      </c>
      <c r="E36" t="str">
        <f t="shared" si="2"/>
        <v>NULL</v>
      </c>
    </row>
    <row r="37" spans="1:5" x14ac:dyDescent="0.2">
      <c r="C37" s="1"/>
    </row>
    <row r="38" spans="1:5" x14ac:dyDescent="0.2">
      <c r="C38" s="1"/>
    </row>
    <row r="39" spans="1:5" x14ac:dyDescent="0.2">
      <c r="C39" s="1"/>
    </row>
    <row r="40" spans="1:5" x14ac:dyDescent="0.2">
      <c r="C40" s="1"/>
    </row>
    <row r="41" spans="1:5" x14ac:dyDescent="0.2">
      <c r="C41" s="1"/>
    </row>
    <row r="42" spans="1:5" x14ac:dyDescent="0.2">
      <c r="C42" s="1"/>
    </row>
    <row r="43" spans="1:5" x14ac:dyDescent="0.2">
      <c r="C43" s="1"/>
    </row>
    <row r="44" spans="1:5" x14ac:dyDescent="0.2">
      <c r="C44" s="1"/>
    </row>
    <row r="45" spans="1:5" x14ac:dyDescent="0.2">
      <c r="C4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C9F02-F25E-B04D-B281-EB649EE8CE45}">
  <dimension ref="A1:G135"/>
  <sheetViews>
    <sheetView workbookViewId="0">
      <selection activeCell="C5" sqref="C5"/>
    </sheetView>
  </sheetViews>
  <sheetFormatPr baseColWidth="10" defaultRowHeight="16" x14ac:dyDescent="0.2"/>
  <cols>
    <col min="2" max="2" width="0" hidden="1" customWidth="1"/>
    <col min="3" max="3" width="129" bestFit="1" customWidth="1"/>
    <col min="4" max="4" width="10.6640625" hidden="1" customWidth="1"/>
    <col min="5" max="5" width="18.5" bestFit="1" customWidth="1"/>
    <col min="6" max="6" width="20.5" bestFit="1" customWidth="1"/>
    <col min="7" max="7" width="8" bestFit="1" customWidth="1"/>
  </cols>
  <sheetData>
    <row r="1" spans="1:7" x14ac:dyDescent="0.2">
      <c r="A1" s="2" t="s">
        <v>566</v>
      </c>
      <c r="B1" s="2" t="s">
        <v>570</v>
      </c>
      <c r="C1" s="2" t="s">
        <v>1484</v>
      </c>
      <c r="D1" s="2" t="s">
        <v>567</v>
      </c>
      <c r="E1" s="3" t="s">
        <v>571</v>
      </c>
      <c r="F1" s="3" t="s">
        <v>568</v>
      </c>
      <c r="G1" s="3" t="s">
        <v>573</v>
      </c>
    </row>
    <row r="2" spans="1:7" x14ac:dyDescent="0.2">
      <c r="A2">
        <v>1</v>
      </c>
      <c r="B2" t="str">
        <f>'FICHAS2 RAW'!A2</f>
        <v xml:space="preserve"> 10!DEMENCIA SENIL ( MONOGRAFICO ) </v>
      </c>
      <c r="C2" t="str">
        <f>IF(LEN(B2)&gt;1,RIGHT(B2,LEN(B2)-FIND("!",B2)),"NULL")</f>
        <v xml:space="preserve">DEMENCIA SENIL ( MONOGRAFICO ) </v>
      </c>
      <c r="D2">
        <f>IF(LEN(B2)&gt;1,_xlfn.NUMBERVALUE(MID(B2,1,FIND("!",B2)-1)),0)</f>
        <v>10</v>
      </c>
      <c r="E2" s="4" t="str">
        <f>VLOOKUP($D2,'FICHAS1 REVISTAS'!$A$2:$E$88,3,)</f>
        <v>JANO</v>
      </c>
      <c r="F2" s="4" t="str">
        <f>VLOOKUP($D2,'FICHAS1 REVISTAS'!$A$2:$E$88,4,)</f>
        <v>ENERO 1989</v>
      </c>
      <c r="G2" s="4" t="str">
        <f>VLOOKUP($D2,'FICHAS1 REVISTAS'!$A$2:$E$88,5,)</f>
        <v>L-8</v>
      </c>
    </row>
    <row r="3" spans="1:7" x14ac:dyDescent="0.2">
      <c r="A3">
        <v>2</v>
      </c>
      <c r="B3" t="str">
        <f>'FICHAS2 RAW'!A3</f>
        <v xml:space="preserve"> 10!NEUROPATOLOGIA DE LA ENFERMEDAD DE ALZHEIMER </v>
      </c>
      <c r="C3" t="str">
        <f t="shared" ref="C3:C66" si="0">IF(LEN(B3)&gt;1,RIGHT(B3,LEN(B3)-FIND("!",B3)),"NULL")</f>
        <v xml:space="preserve">NEUROPATOLOGIA DE LA ENFERMEDAD DE ALZHEIMER </v>
      </c>
      <c r="D3">
        <f t="shared" ref="D3:D6" si="1">IF(LEN(B3)&gt;1,_xlfn.NUMBERVALUE(MID(B3,1,FIND("!",B3)-1)),0)</f>
        <v>10</v>
      </c>
      <c r="E3" s="4" t="str">
        <f>VLOOKUP($D3,'FICHAS1 REVISTAS'!$A$2:$E$88,3,)</f>
        <v>JANO</v>
      </c>
      <c r="F3" s="4" t="str">
        <f>VLOOKUP($D3,'FICHAS1 REVISTAS'!$A$2:$E$88,4,)</f>
        <v>ENERO 1989</v>
      </c>
      <c r="G3" s="4" t="str">
        <f>VLOOKUP($D3,'FICHAS1 REVISTAS'!$A$2:$E$88,5,)</f>
        <v>L-8</v>
      </c>
    </row>
    <row r="4" spans="1:7" x14ac:dyDescent="0.2">
      <c r="A4">
        <v>3</v>
      </c>
      <c r="B4" t="str">
        <f>'FICHAS2 RAW'!A4</f>
        <v xml:space="preserve"> 9!ALTERACIONES DE LAS PROTEINAS DEL CITOESQUELETO EN PACIENTES CON LA </v>
      </c>
      <c r="C4" t="str">
        <f t="shared" si="0"/>
        <v xml:space="preserve">ALTERACIONES DE LAS PROTEINAS DEL CITOESQUELETO EN PACIENTES CON LA </v>
      </c>
      <c r="D4">
        <f t="shared" si="1"/>
        <v>9</v>
      </c>
      <c r="E4" s="4" t="str">
        <f>VLOOKUP($D4,'FICHAS1 REVISTAS'!$A$2:$E$88,3,)</f>
        <v>JANO</v>
      </c>
      <c r="F4" s="4" t="str">
        <f>VLOOKUP($D4,'FICHAS1 REVISTAS'!$A$2:$E$88,4,)</f>
        <v>NOVIEMBRE 1988</v>
      </c>
      <c r="G4" s="4" t="str">
        <f>VLOOKUP($D4,'FICHAS1 REVISTAS'!$A$2:$E$88,5,)</f>
        <v>L-7</v>
      </c>
    </row>
    <row r="5" spans="1:7" x14ac:dyDescent="0.2">
      <c r="A5">
        <v>4</v>
      </c>
      <c r="B5" t="str">
        <f>'FICHAS2 RAW'!A5</f>
        <v xml:space="preserve"> 12!PREVENCION DE LA FIBRILACION VENTRICULAR EN LA FASE AGUDA DEL INFARTO DE    MIOCARDIO </v>
      </c>
      <c r="C5" t="str">
        <f t="shared" si="0"/>
        <v xml:space="preserve">PREVENCION DE LA FIBRILACION VENTRICULAR EN LA FASE AGUDA DEL INFARTO DE    MIOCARDIO </v>
      </c>
      <c r="D5">
        <f t="shared" si="1"/>
        <v>12</v>
      </c>
      <c r="E5" s="4" t="str">
        <f>VLOOKUP($D5,'FICHAS1 REVISTAS'!$A$2:$E$88,3,)</f>
        <v>MEDICINA CLINICA</v>
      </c>
      <c r="F5" s="4" t="str">
        <f>VLOOKUP($D5,'FICHAS1 REVISTAS'!$A$2:$E$88,4,)</f>
        <v>NOVIEMBRE 1987 -16-</v>
      </c>
      <c r="G5" s="4" t="str">
        <f>VLOOKUP($D5,'FICHAS1 REVISTAS'!$A$2:$E$88,5,)</f>
        <v>L-10</v>
      </c>
    </row>
    <row r="6" spans="1:7" x14ac:dyDescent="0.2">
      <c r="A6">
        <v>5</v>
      </c>
      <c r="B6" t="str">
        <f>'FICHAS2 RAW'!A6</f>
        <v xml:space="preserve"> 12!LA HIPERTROFIA VENTRICULAR IZQUIERDA, POR SI SOLA, PRODUCE ARRITMIAS </v>
      </c>
      <c r="C6" t="str">
        <f t="shared" si="0"/>
        <v xml:space="preserve">LA HIPERTROFIA VENTRICULAR IZQUIERDA, POR SI SOLA, PRODUCE ARRITMIAS </v>
      </c>
      <c r="D6">
        <f t="shared" si="1"/>
        <v>12</v>
      </c>
      <c r="E6" s="4" t="str">
        <f>VLOOKUP($D6,'FICHAS1 REVISTAS'!$A$2:$E$88,3,)</f>
        <v>MEDICINA CLINICA</v>
      </c>
      <c r="F6" s="4" t="str">
        <f>VLOOKUP($D6,'FICHAS1 REVISTAS'!$A$2:$E$88,4,)</f>
        <v>NOVIEMBRE 1987 -16-</v>
      </c>
      <c r="G6" s="4" t="str">
        <f>VLOOKUP($D6,'FICHAS1 REVISTAS'!$A$2:$E$88,5,)</f>
        <v>L-10</v>
      </c>
    </row>
    <row r="7" spans="1:7" x14ac:dyDescent="0.2">
      <c r="A7">
        <v>6</v>
      </c>
      <c r="B7" t="str">
        <f>'FICHAS2 RAW'!A7</f>
        <v xml:space="preserve"> 12!LA HIPERTENSION AFECTA CADA VEZ MAS A PERSONAS JOVENES </v>
      </c>
      <c r="C7" t="str">
        <f t="shared" si="0"/>
        <v xml:space="preserve">LA HIPERTENSION AFECTA CADA VEZ MAS A PERSONAS JOVENES </v>
      </c>
      <c r="D7">
        <f t="shared" ref="D7:D50" si="2">IF(LEN(B7)&gt;1,_xlfn.NUMBERVALUE(MID(B7,1,FIND("!",B7)-1)),0)</f>
        <v>12</v>
      </c>
      <c r="E7" s="4" t="str">
        <f>VLOOKUP($D7,'FICHAS1 REVISTAS'!$A$2:$E$88,3,)</f>
        <v>MEDICINA CLINICA</v>
      </c>
      <c r="F7" s="4" t="str">
        <f>VLOOKUP($D7,'FICHAS1 REVISTAS'!$A$2:$E$88,4,)</f>
        <v>NOVIEMBRE 1987 -16-</v>
      </c>
      <c r="G7" s="4" t="str">
        <f>VLOOKUP($D7,'FICHAS1 REVISTAS'!$A$2:$E$88,5,)</f>
        <v>L-10</v>
      </c>
    </row>
    <row r="8" spans="1:7" x14ac:dyDescent="0.2">
      <c r="A8">
        <v>7</v>
      </c>
      <c r="B8" t="str">
        <f>'FICHAS2 RAW'!A8</f>
        <v xml:space="preserve"> 6!COMENTARIOS SOBRE GLUCOCORTICOIDES </v>
      </c>
      <c r="C8" t="str">
        <f t="shared" si="0"/>
        <v xml:space="preserve">COMENTARIOS SOBRE GLUCOCORTICOIDES </v>
      </c>
      <c r="D8">
        <f t="shared" si="2"/>
        <v>6</v>
      </c>
      <c r="E8" s="4" t="str">
        <f>VLOOKUP($D8,'FICHAS1 REVISTAS'!$A$2:$E$88,3,)</f>
        <v>JANO</v>
      </c>
      <c r="F8" s="4" t="str">
        <f>VLOOKUP($D8,'FICHAS1 REVISTAS'!$A$2:$E$88,4,)</f>
        <v>OCTUBRE 1988</v>
      </c>
      <c r="G8" s="4" t="str">
        <f>VLOOKUP($D8,'FICHAS1 REVISTAS'!$A$2:$E$88,5,)</f>
        <v>L-5</v>
      </c>
    </row>
    <row r="9" spans="1:7" x14ac:dyDescent="0.2">
      <c r="A9">
        <v>8</v>
      </c>
      <c r="B9" t="str">
        <f>'FICHAS2 RAW'!A9</f>
        <v xml:space="preserve"> 12!ANTAGONISTAS DEL CALCIO EN EL TRATAMIENTO DE LA PATOLOGIA VASCULAR CEREBRAL </v>
      </c>
      <c r="C9" t="str">
        <f t="shared" si="0"/>
        <v xml:space="preserve">ANTAGONISTAS DEL CALCIO EN EL TRATAMIENTO DE LA PATOLOGIA VASCULAR CEREBRAL </v>
      </c>
      <c r="D9">
        <f t="shared" si="2"/>
        <v>12</v>
      </c>
      <c r="E9" s="4" t="str">
        <f>VLOOKUP($D9,'FICHAS1 REVISTAS'!$A$2:$E$88,3,)</f>
        <v>MEDICINA CLINICA</v>
      </c>
      <c r="F9" s="4" t="str">
        <f>VLOOKUP($D9,'FICHAS1 REVISTAS'!$A$2:$E$88,4,)</f>
        <v>NOVIEMBRE 1987 -16-</v>
      </c>
      <c r="G9" s="4" t="str">
        <f>VLOOKUP($D9,'FICHAS1 REVISTAS'!$A$2:$E$88,5,)</f>
        <v>L-10</v>
      </c>
    </row>
    <row r="10" spans="1:7" x14ac:dyDescent="0.2">
      <c r="A10">
        <v>9</v>
      </c>
      <c r="B10" t="str">
        <f>'FICHAS2 RAW'!A10</f>
        <v xml:space="preserve"> 12!NORMATIVA BASICA SANITARIA </v>
      </c>
      <c r="C10" t="str">
        <f t="shared" si="0"/>
        <v xml:space="preserve">NORMATIVA BASICA SANITARIA </v>
      </c>
      <c r="D10">
        <f t="shared" si="2"/>
        <v>12</v>
      </c>
      <c r="E10" s="4" t="str">
        <f>VLOOKUP($D10,'FICHAS1 REVISTAS'!$A$2:$E$88,3,)</f>
        <v>MEDICINA CLINICA</v>
      </c>
      <c r="F10" s="4" t="str">
        <f>VLOOKUP($D10,'FICHAS1 REVISTAS'!$A$2:$E$88,4,)</f>
        <v>NOVIEMBRE 1987 -16-</v>
      </c>
      <c r="G10" s="4" t="str">
        <f>VLOOKUP($D10,'FICHAS1 REVISTAS'!$A$2:$E$88,5,)</f>
        <v>L-10</v>
      </c>
    </row>
    <row r="11" spans="1:7" x14ac:dyDescent="0.2">
      <c r="A11">
        <v>10</v>
      </c>
      <c r="B11" t="str">
        <f>'FICHAS2 RAW'!A11</f>
        <v xml:space="preserve"> 12!OSTEOPORISIS: CONCEPTOS BASICOS Y TRATAMIENTO </v>
      </c>
      <c r="C11" t="str">
        <f t="shared" si="0"/>
        <v xml:space="preserve">OSTEOPORISIS: CONCEPTOS BASICOS Y TRATAMIENTO </v>
      </c>
      <c r="D11">
        <f t="shared" si="2"/>
        <v>12</v>
      </c>
      <c r="E11" s="4" t="str">
        <f>VLOOKUP($D11,'FICHAS1 REVISTAS'!$A$2:$E$88,3,)</f>
        <v>MEDICINA CLINICA</v>
      </c>
      <c r="F11" s="4" t="str">
        <f>VLOOKUP($D11,'FICHAS1 REVISTAS'!$A$2:$E$88,4,)</f>
        <v>NOVIEMBRE 1987 -16-</v>
      </c>
      <c r="G11" s="4" t="str">
        <f>VLOOKUP($D11,'FICHAS1 REVISTAS'!$A$2:$E$88,5,)</f>
        <v>L-10</v>
      </c>
    </row>
    <row r="12" spans="1:7" x14ac:dyDescent="0.2">
      <c r="A12">
        <v>11</v>
      </c>
      <c r="B12" t="str">
        <f>'FICHAS2 RAW'!A12</f>
        <v xml:space="preserve"> 12!ARTRITIS CRONICA JUVENIL. MEDIDAS TERAPEUTICAS </v>
      </c>
      <c r="C12" t="str">
        <f t="shared" si="0"/>
        <v xml:space="preserve">ARTRITIS CRONICA JUVENIL. MEDIDAS TERAPEUTICAS </v>
      </c>
      <c r="D12">
        <f t="shared" si="2"/>
        <v>12</v>
      </c>
      <c r="E12" s="4" t="str">
        <f>VLOOKUP($D12,'FICHAS1 REVISTAS'!$A$2:$E$88,3,)</f>
        <v>MEDICINA CLINICA</v>
      </c>
      <c r="F12" s="4" t="str">
        <f>VLOOKUP($D12,'FICHAS1 REVISTAS'!$A$2:$E$88,4,)</f>
        <v>NOVIEMBRE 1987 -16-</v>
      </c>
      <c r="G12" s="4" t="str">
        <f>VLOOKUP($D12,'FICHAS1 REVISTAS'!$A$2:$E$88,5,)</f>
        <v>L-10</v>
      </c>
    </row>
    <row r="13" spans="1:7" x14ac:dyDescent="0.2">
      <c r="A13">
        <v>12</v>
      </c>
      <c r="B13" t="str">
        <f>'FICHAS2 RAW'!A13</f>
        <v xml:space="preserve"> 12!MUERTE SUBITA RELACIONADA CON EL EJERCICIO </v>
      </c>
      <c r="C13" t="str">
        <f t="shared" si="0"/>
        <v xml:space="preserve">MUERTE SUBITA RELACIONADA CON EL EJERCICIO </v>
      </c>
      <c r="D13">
        <f t="shared" si="2"/>
        <v>12</v>
      </c>
      <c r="E13" s="4" t="str">
        <f>VLOOKUP($D13,'FICHAS1 REVISTAS'!$A$2:$E$88,3,)</f>
        <v>MEDICINA CLINICA</v>
      </c>
      <c r="F13" s="4" t="str">
        <f>VLOOKUP($D13,'FICHAS1 REVISTAS'!$A$2:$E$88,4,)</f>
        <v>NOVIEMBRE 1987 -16-</v>
      </c>
      <c r="G13" s="4" t="str">
        <f>VLOOKUP($D13,'FICHAS1 REVISTAS'!$A$2:$E$88,5,)</f>
        <v>L-10</v>
      </c>
    </row>
    <row r="14" spans="1:7" x14ac:dyDescent="0.2">
      <c r="A14">
        <v>13</v>
      </c>
      <c r="B14" t="str">
        <f>'FICHAS2 RAW'!A14</f>
        <v xml:space="preserve"> 12!EL SINDROME HIPEREOSINOFILICO IDIOPATICO </v>
      </c>
      <c r="C14" t="str">
        <f t="shared" si="0"/>
        <v xml:space="preserve">EL SINDROME HIPEREOSINOFILICO IDIOPATICO </v>
      </c>
      <c r="D14">
        <f t="shared" si="2"/>
        <v>12</v>
      </c>
      <c r="E14" s="4" t="str">
        <f>VLOOKUP($D14,'FICHAS1 REVISTAS'!$A$2:$E$88,3,)</f>
        <v>MEDICINA CLINICA</v>
      </c>
      <c r="F14" s="4" t="str">
        <f>VLOOKUP($D14,'FICHAS1 REVISTAS'!$A$2:$E$88,4,)</f>
        <v>NOVIEMBRE 1987 -16-</v>
      </c>
      <c r="G14" s="4" t="str">
        <f>VLOOKUP($D14,'FICHAS1 REVISTAS'!$A$2:$E$88,5,)</f>
        <v>L-10</v>
      </c>
    </row>
    <row r="15" spans="1:7" x14ac:dyDescent="0.2">
      <c r="A15">
        <v>14</v>
      </c>
      <c r="B15" t="str">
        <f>'FICHAS2 RAW'!A15</f>
        <v xml:space="preserve"> 12!CIATICA POR HERNIA DISCAL INTERVERTEBRAL. TRATAMIENTO QUIRURGICO </v>
      </c>
      <c r="C15" t="str">
        <f t="shared" si="0"/>
        <v xml:space="preserve">CIATICA POR HERNIA DISCAL INTERVERTEBRAL. TRATAMIENTO QUIRURGICO </v>
      </c>
      <c r="D15">
        <f t="shared" si="2"/>
        <v>12</v>
      </c>
      <c r="E15" s="4" t="str">
        <f>VLOOKUP($D15,'FICHAS1 REVISTAS'!$A$2:$E$88,3,)</f>
        <v>MEDICINA CLINICA</v>
      </c>
      <c r="F15" s="4" t="str">
        <f>VLOOKUP($D15,'FICHAS1 REVISTAS'!$A$2:$E$88,4,)</f>
        <v>NOVIEMBRE 1987 -16-</v>
      </c>
      <c r="G15" s="4" t="str">
        <f>VLOOKUP($D15,'FICHAS1 REVISTAS'!$A$2:$E$88,5,)</f>
        <v>L-10</v>
      </c>
    </row>
    <row r="16" spans="1:7" x14ac:dyDescent="0.2">
      <c r="A16">
        <v>15</v>
      </c>
      <c r="B16" t="str">
        <f>'FICHAS2 RAW'!A16</f>
        <v xml:space="preserve"> 12!FIEBRE : QUE SE DEBE Y QUE NO SE DEBE HACER </v>
      </c>
      <c r="C16" t="str">
        <f t="shared" si="0"/>
        <v xml:space="preserve">FIEBRE : QUE SE DEBE Y QUE NO SE DEBE HACER </v>
      </c>
      <c r="D16">
        <f t="shared" si="2"/>
        <v>12</v>
      </c>
      <c r="E16" s="4" t="str">
        <f>VLOOKUP($D16,'FICHAS1 REVISTAS'!$A$2:$E$88,3,)</f>
        <v>MEDICINA CLINICA</v>
      </c>
      <c r="F16" s="4" t="str">
        <f>VLOOKUP($D16,'FICHAS1 REVISTAS'!$A$2:$E$88,4,)</f>
        <v>NOVIEMBRE 1987 -16-</v>
      </c>
      <c r="G16" s="4" t="str">
        <f>VLOOKUP($D16,'FICHAS1 REVISTAS'!$A$2:$E$88,5,)</f>
        <v>L-10</v>
      </c>
    </row>
    <row r="17" spans="1:7" x14ac:dyDescent="0.2">
      <c r="A17">
        <v>16</v>
      </c>
      <c r="B17" t="str">
        <f>'FICHAS2 RAW'!A17</f>
        <v xml:space="preserve"> 12!ARTRITIS SERONEGATIVAS. DIAGNOSTICO DIFERENCIAL </v>
      </c>
      <c r="C17" t="str">
        <f t="shared" si="0"/>
        <v xml:space="preserve">ARTRITIS SERONEGATIVAS. DIAGNOSTICO DIFERENCIAL </v>
      </c>
      <c r="D17">
        <f t="shared" si="2"/>
        <v>12</v>
      </c>
      <c r="E17" s="4" t="str">
        <f>VLOOKUP($D17,'FICHAS1 REVISTAS'!$A$2:$E$88,3,)</f>
        <v>MEDICINA CLINICA</v>
      </c>
      <c r="F17" s="4" t="str">
        <f>VLOOKUP($D17,'FICHAS1 REVISTAS'!$A$2:$E$88,4,)</f>
        <v>NOVIEMBRE 1987 -16-</v>
      </c>
      <c r="G17" s="4" t="str">
        <f>VLOOKUP($D17,'FICHAS1 REVISTAS'!$A$2:$E$88,5,)</f>
        <v>L-10</v>
      </c>
    </row>
    <row r="18" spans="1:7" x14ac:dyDescent="0.2">
      <c r="A18">
        <v>17</v>
      </c>
      <c r="B18" t="str">
        <f>'FICHAS2 RAW'!A18</f>
        <v xml:space="preserve"> 12!VACUNA ACELULAR CONTRA LA TOS FERINA </v>
      </c>
      <c r="C18" t="str">
        <f t="shared" si="0"/>
        <v xml:space="preserve">VACUNA ACELULAR CONTRA LA TOS FERINA </v>
      </c>
      <c r="D18">
        <f t="shared" si="2"/>
        <v>12</v>
      </c>
      <c r="E18" s="4" t="str">
        <f>VLOOKUP($D18,'FICHAS1 REVISTAS'!$A$2:$E$88,3,)</f>
        <v>MEDICINA CLINICA</v>
      </c>
      <c r="F18" s="4" t="str">
        <f>VLOOKUP($D18,'FICHAS1 REVISTAS'!$A$2:$E$88,4,)</f>
        <v>NOVIEMBRE 1987 -16-</v>
      </c>
      <c r="G18" s="4" t="str">
        <f>VLOOKUP($D18,'FICHAS1 REVISTAS'!$A$2:$E$88,5,)</f>
        <v>L-10</v>
      </c>
    </row>
    <row r="19" spans="1:7" x14ac:dyDescent="0.2">
      <c r="A19">
        <v>18</v>
      </c>
      <c r="B19" t="str">
        <f>'FICHAS2 RAW'!A19</f>
        <v xml:space="preserve"> 12!VITAMINA K Y RECIEN NACIDO </v>
      </c>
      <c r="C19" t="str">
        <f t="shared" si="0"/>
        <v xml:space="preserve">VITAMINA K Y RECIEN NACIDO </v>
      </c>
      <c r="D19">
        <f t="shared" si="2"/>
        <v>12</v>
      </c>
      <c r="E19" s="4" t="str">
        <f>VLOOKUP($D19,'FICHAS1 REVISTAS'!$A$2:$E$88,3,)</f>
        <v>MEDICINA CLINICA</v>
      </c>
      <c r="F19" s="4" t="str">
        <f>VLOOKUP($D19,'FICHAS1 REVISTAS'!$A$2:$E$88,4,)</f>
        <v>NOVIEMBRE 1987 -16-</v>
      </c>
      <c r="G19" s="4" t="str">
        <f>VLOOKUP($D19,'FICHAS1 REVISTAS'!$A$2:$E$88,5,)</f>
        <v>L-10</v>
      </c>
    </row>
    <row r="20" spans="1:7" x14ac:dyDescent="0.2">
      <c r="A20">
        <v>19</v>
      </c>
      <c r="B20" t="str">
        <f>'FICHAS2 RAW'!A20</f>
        <v xml:space="preserve"> 12!PUNTOS DE CONTROVERSIA EN LA CIRUGIA BILIAR </v>
      </c>
      <c r="C20" t="str">
        <f t="shared" si="0"/>
        <v xml:space="preserve">PUNTOS DE CONTROVERSIA EN LA CIRUGIA BILIAR </v>
      </c>
      <c r="D20">
        <f t="shared" si="2"/>
        <v>12</v>
      </c>
      <c r="E20" s="4" t="str">
        <f>VLOOKUP($D20,'FICHAS1 REVISTAS'!$A$2:$E$88,3,)</f>
        <v>MEDICINA CLINICA</v>
      </c>
      <c r="F20" s="4" t="str">
        <f>VLOOKUP($D20,'FICHAS1 REVISTAS'!$A$2:$E$88,4,)</f>
        <v>NOVIEMBRE 1987 -16-</v>
      </c>
      <c r="G20" s="4" t="str">
        <f>VLOOKUP($D20,'FICHAS1 REVISTAS'!$A$2:$E$88,5,)</f>
        <v>L-10</v>
      </c>
    </row>
    <row r="21" spans="1:7" x14ac:dyDescent="0.2">
      <c r="A21">
        <v>20</v>
      </c>
      <c r="B21" t="str">
        <f>'FICHAS2 RAW'!A21</f>
        <v xml:space="preserve"> 13!ASMA BRONQUIAL ( MONOGRAFICO ) </v>
      </c>
      <c r="C21" t="str">
        <f t="shared" si="0"/>
        <v xml:space="preserve">ASMA BRONQUIAL ( MONOGRAFICO ) </v>
      </c>
      <c r="D21">
        <f t="shared" si="2"/>
        <v>13</v>
      </c>
      <c r="E21" s="4" t="str">
        <f>VLOOKUP($D21,'FICHAS1 REVISTAS'!$A$2:$E$88,3,)</f>
        <v>MEDICINA CLINICA</v>
      </c>
      <c r="F21" s="4" t="str">
        <f>VLOOKUP($D21,'FICHAS1 REVISTAS'!$A$2:$E$88,4,)</f>
        <v xml:space="preserve">NOVIEMBRE 1987 -16- </v>
      </c>
      <c r="G21" s="4" t="str">
        <f>VLOOKUP($D21,'FICHAS1 REVISTAS'!$A$2:$E$88,5,)</f>
        <v>L-10</v>
      </c>
    </row>
    <row r="22" spans="1:7" x14ac:dyDescent="0.2">
      <c r="A22">
        <v>21</v>
      </c>
      <c r="B22" t="str">
        <f>'FICHAS2 RAW'!A22</f>
        <v xml:space="preserve"> 13!RINITIS Y ASMA </v>
      </c>
      <c r="C22" t="str">
        <f t="shared" si="0"/>
        <v xml:space="preserve">RINITIS Y ASMA </v>
      </c>
      <c r="D22">
        <f t="shared" si="2"/>
        <v>13</v>
      </c>
      <c r="E22" s="4" t="str">
        <f>VLOOKUP($D22,'FICHAS1 REVISTAS'!$A$2:$E$88,3,)</f>
        <v>MEDICINA CLINICA</v>
      </c>
      <c r="F22" s="4" t="str">
        <f>VLOOKUP($D22,'FICHAS1 REVISTAS'!$A$2:$E$88,4,)</f>
        <v xml:space="preserve">NOVIEMBRE 1987 -16- </v>
      </c>
      <c r="G22" s="4" t="str">
        <f>VLOOKUP($D22,'FICHAS1 REVISTAS'!$A$2:$E$88,5,)</f>
        <v>L-10</v>
      </c>
    </row>
    <row r="23" spans="1:7" x14ac:dyDescent="0.2">
      <c r="A23">
        <v>22</v>
      </c>
      <c r="B23" t="str">
        <f>'FICHAS2 RAW'!A23</f>
        <v xml:space="preserve"> 13!ASMA BRONQUIAL SENSIBLE AL ACIDO ACETILSALICILICO </v>
      </c>
      <c r="C23" t="str">
        <f t="shared" si="0"/>
        <v xml:space="preserve">ASMA BRONQUIAL SENSIBLE AL ACIDO ACETILSALICILICO </v>
      </c>
      <c r="D23">
        <f t="shared" si="2"/>
        <v>13</v>
      </c>
      <c r="E23" s="4" t="str">
        <f>VLOOKUP($D23,'FICHAS1 REVISTAS'!$A$2:$E$88,3,)</f>
        <v>MEDICINA CLINICA</v>
      </c>
      <c r="F23" s="4" t="str">
        <f>VLOOKUP($D23,'FICHAS1 REVISTAS'!$A$2:$E$88,4,)</f>
        <v xml:space="preserve">NOVIEMBRE 1987 -16- </v>
      </c>
      <c r="G23" s="4" t="str">
        <f>VLOOKUP($D23,'FICHAS1 REVISTAS'!$A$2:$E$88,5,)</f>
        <v>L-10</v>
      </c>
    </row>
    <row r="24" spans="1:7" x14ac:dyDescent="0.2">
      <c r="A24">
        <v>23</v>
      </c>
      <c r="B24" t="str">
        <f>'FICHAS2 RAW'!A24</f>
        <v xml:space="preserve"> 13!INMUNOTERAPIA DEL ASMA </v>
      </c>
      <c r="C24" t="str">
        <f t="shared" si="0"/>
        <v xml:space="preserve">INMUNOTERAPIA DEL ASMA </v>
      </c>
      <c r="D24">
        <f t="shared" si="2"/>
        <v>13</v>
      </c>
      <c r="E24" s="4" t="str">
        <f>VLOOKUP($D24,'FICHAS1 REVISTAS'!$A$2:$E$88,3,)</f>
        <v>MEDICINA CLINICA</v>
      </c>
      <c r="F24" s="4" t="str">
        <f>VLOOKUP($D24,'FICHAS1 REVISTAS'!$A$2:$E$88,4,)</f>
        <v xml:space="preserve">NOVIEMBRE 1987 -16- </v>
      </c>
      <c r="G24" s="4" t="str">
        <f>VLOOKUP($D24,'FICHAS1 REVISTAS'!$A$2:$E$88,5,)</f>
        <v>L-10</v>
      </c>
    </row>
    <row r="25" spans="1:7" x14ac:dyDescent="0.2">
      <c r="A25">
        <v>24</v>
      </c>
      <c r="B25" t="str">
        <f>'FICHAS2 RAW'!A25</f>
        <v xml:space="preserve"> 13!CORTICOIDES EN EL ASMA BRONQUIAL </v>
      </c>
      <c r="C25" t="str">
        <f t="shared" si="0"/>
        <v xml:space="preserve">CORTICOIDES EN EL ASMA BRONQUIAL </v>
      </c>
      <c r="D25">
        <f t="shared" si="2"/>
        <v>13</v>
      </c>
      <c r="E25" s="4" t="str">
        <f>VLOOKUP($D25,'FICHAS1 REVISTAS'!$A$2:$E$88,3,)</f>
        <v>MEDICINA CLINICA</v>
      </c>
      <c r="F25" s="4" t="str">
        <f>VLOOKUP($D25,'FICHAS1 REVISTAS'!$A$2:$E$88,4,)</f>
        <v xml:space="preserve">NOVIEMBRE 1987 -16- </v>
      </c>
      <c r="G25" s="4" t="str">
        <f>VLOOKUP($D25,'FICHAS1 REVISTAS'!$A$2:$E$88,5,)</f>
        <v>L-10</v>
      </c>
    </row>
    <row r="26" spans="1:7" x14ac:dyDescent="0.2">
      <c r="A26">
        <v>25</v>
      </c>
      <c r="B26" t="str">
        <f>'FICHAS2 RAW'!A26</f>
        <v xml:space="preserve"> 13!AGUDIZACION GRAVE DEL ASMA (AGA) </v>
      </c>
      <c r="C26" t="str">
        <f t="shared" si="0"/>
        <v xml:space="preserve">AGUDIZACION GRAVE DEL ASMA (AGA) </v>
      </c>
      <c r="D26">
        <f t="shared" si="2"/>
        <v>13</v>
      </c>
      <c r="E26" s="4" t="str">
        <f>VLOOKUP($D26,'FICHAS1 REVISTAS'!$A$2:$E$88,3,)</f>
        <v>MEDICINA CLINICA</v>
      </c>
      <c r="F26" s="4" t="str">
        <f>VLOOKUP($D26,'FICHAS1 REVISTAS'!$A$2:$E$88,4,)</f>
        <v xml:space="preserve">NOVIEMBRE 1987 -16- </v>
      </c>
      <c r="G26" s="4" t="str">
        <f>VLOOKUP($D26,'FICHAS1 REVISTAS'!$A$2:$E$88,5,)</f>
        <v>L-10</v>
      </c>
    </row>
    <row r="27" spans="1:7" x14ac:dyDescent="0.2">
      <c r="A27">
        <v>26</v>
      </c>
      <c r="B27" t="str">
        <f>'FICHAS2 RAW'!A27</f>
        <v xml:space="preserve"> 13!MUERTE POR ASMA </v>
      </c>
      <c r="C27" t="str">
        <f t="shared" si="0"/>
        <v xml:space="preserve">MUERTE POR ASMA </v>
      </c>
      <c r="D27">
        <f t="shared" si="2"/>
        <v>13</v>
      </c>
      <c r="E27" s="4" t="str">
        <f>VLOOKUP($D27,'FICHAS1 REVISTAS'!$A$2:$E$88,3,)</f>
        <v>MEDICINA CLINICA</v>
      </c>
      <c r="F27" s="4" t="str">
        <f>VLOOKUP($D27,'FICHAS1 REVISTAS'!$A$2:$E$88,4,)</f>
        <v xml:space="preserve">NOVIEMBRE 1987 -16- </v>
      </c>
      <c r="G27" s="4" t="str">
        <f>VLOOKUP($D27,'FICHAS1 REVISTAS'!$A$2:$E$88,5,)</f>
        <v>L-10</v>
      </c>
    </row>
    <row r="28" spans="1:7" x14ac:dyDescent="0.2">
      <c r="A28">
        <v>27</v>
      </c>
      <c r="B28" t="str">
        <f>'FICHAS2 RAW'!A28</f>
        <v xml:space="preserve"> 14!ESTUDIOS ELECTROFISIOLOGICOS EN LA ARRIMIA </v>
      </c>
      <c r="C28" t="str">
        <f t="shared" si="0"/>
        <v xml:space="preserve">ESTUDIOS ELECTROFISIOLOGICOS EN LA ARRIMIA </v>
      </c>
      <c r="D28">
        <f t="shared" si="2"/>
        <v>14</v>
      </c>
      <c r="E28" s="4" t="str">
        <f>VLOOKUP($D28,'FICHAS1 REVISTAS'!$A$2:$E$88,3,)</f>
        <v>MEDICINA CLINICA</v>
      </c>
      <c r="F28" s="4" t="str">
        <f>VLOOKUP($D28,'FICHAS1 REVISTAS'!$A$2:$E$88,4,)</f>
        <v>NOVIEMBRE 1987 -16-</v>
      </c>
      <c r="G28" s="4" t="str">
        <f>VLOOKUP($D28,'FICHAS1 REVISTAS'!$A$2:$E$88,5,)</f>
        <v>L-10</v>
      </c>
    </row>
    <row r="29" spans="1:7" x14ac:dyDescent="0.2">
      <c r="A29">
        <v>28</v>
      </c>
      <c r="B29" t="str">
        <f>'FICHAS2 RAW'!A29</f>
        <v xml:space="preserve"> 14!EXPLORACION INVASIVA Y NO INVASIVA DE LAS ARRITMIAS </v>
      </c>
      <c r="C29" t="str">
        <f t="shared" si="0"/>
        <v xml:space="preserve">EXPLORACION INVASIVA Y NO INVASIVA DE LAS ARRITMIAS </v>
      </c>
      <c r="D29">
        <f t="shared" si="2"/>
        <v>14</v>
      </c>
      <c r="E29" s="4" t="str">
        <f>VLOOKUP($D29,'FICHAS1 REVISTAS'!$A$2:$E$88,3,)</f>
        <v>MEDICINA CLINICA</v>
      </c>
      <c r="F29" s="4" t="str">
        <f>VLOOKUP($D29,'FICHAS1 REVISTAS'!$A$2:$E$88,4,)</f>
        <v>NOVIEMBRE 1987 -16-</v>
      </c>
      <c r="G29" s="4" t="str">
        <f>VLOOKUP($D29,'FICHAS1 REVISTAS'!$A$2:$E$88,5,)</f>
        <v>L-10</v>
      </c>
    </row>
    <row r="30" spans="1:7" x14ac:dyDescent="0.2">
      <c r="A30">
        <v>29</v>
      </c>
      <c r="B30" t="str">
        <f>'FICHAS2 RAW'!A30</f>
        <v xml:space="preserve"> 14!MIOGLOBINURIA VERSUS HEMOGLOBINURIA </v>
      </c>
      <c r="C30" t="str">
        <f t="shared" si="0"/>
        <v xml:space="preserve">MIOGLOBINURIA VERSUS HEMOGLOBINURIA </v>
      </c>
      <c r="D30">
        <f t="shared" si="2"/>
        <v>14</v>
      </c>
      <c r="E30" s="4" t="str">
        <f>VLOOKUP($D30,'FICHAS1 REVISTAS'!$A$2:$E$88,3,)</f>
        <v>MEDICINA CLINICA</v>
      </c>
      <c r="F30" s="4" t="str">
        <f>VLOOKUP($D30,'FICHAS1 REVISTAS'!$A$2:$E$88,4,)</f>
        <v>NOVIEMBRE 1987 -16-</v>
      </c>
      <c r="G30" s="4" t="str">
        <f>VLOOKUP($D30,'FICHAS1 REVISTAS'!$A$2:$E$88,5,)</f>
        <v>L-10</v>
      </c>
    </row>
    <row r="31" spans="1:7" x14ac:dyDescent="0.2">
      <c r="A31">
        <v>30</v>
      </c>
      <c r="B31" t="str">
        <f>'FICHAS2 RAW'!A31</f>
        <v xml:space="preserve"> 14!ARTRITIS REUMATOIDE COMPLICADA CON VASCULITIS </v>
      </c>
      <c r="C31" t="str">
        <f t="shared" si="0"/>
        <v xml:space="preserve">ARTRITIS REUMATOIDE COMPLICADA CON VASCULITIS </v>
      </c>
      <c r="D31">
        <f t="shared" si="2"/>
        <v>14</v>
      </c>
      <c r="E31" s="4" t="str">
        <f>VLOOKUP($D31,'FICHAS1 REVISTAS'!$A$2:$E$88,3,)</f>
        <v>MEDICINA CLINICA</v>
      </c>
      <c r="F31" s="4" t="str">
        <f>VLOOKUP($D31,'FICHAS1 REVISTAS'!$A$2:$E$88,4,)</f>
        <v>NOVIEMBRE 1987 -16-</v>
      </c>
      <c r="G31" s="4" t="str">
        <f>VLOOKUP($D31,'FICHAS1 REVISTAS'!$A$2:$E$88,5,)</f>
        <v>L-10</v>
      </c>
    </row>
    <row r="32" spans="1:7" x14ac:dyDescent="0.2">
      <c r="A32">
        <v>31</v>
      </c>
      <c r="B32" t="str">
        <f>'FICHAS2 RAW'!A32</f>
        <v xml:space="preserve"> 14!PROBLEMAS DE LA RESISTENCIA A LA INSULINA </v>
      </c>
      <c r="C32" t="str">
        <f t="shared" si="0"/>
        <v xml:space="preserve">PROBLEMAS DE LA RESISTENCIA A LA INSULINA </v>
      </c>
      <c r="D32">
        <f t="shared" si="2"/>
        <v>14</v>
      </c>
      <c r="E32" s="4" t="str">
        <f>VLOOKUP($D32,'FICHAS1 REVISTAS'!$A$2:$E$88,3,)</f>
        <v>MEDICINA CLINICA</v>
      </c>
      <c r="F32" s="4" t="str">
        <f>VLOOKUP($D32,'FICHAS1 REVISTAS'!$A$2:$E$88,4,)</f>
        <v>NOVIEMBRE 1987 -16-</v>
      </c>
      <c r="G32" s="4" t="str">
        <f>VLOOKUP($D32,'FICHAS1 REVISTAS'!$A$2:$E$88,5,)</f>
        <v>L-10</v>
      </c>
    </row>
    <row r="33" spans="1:7" x14ac:dyDescent="0.2">
      <c r="A33">
        <v>32</v>
      </c>
      <c r="B33" t="str">
        <f>'FICHAS2 RAW'!A33</f>
        <v xml:space="preserve"> 14!EL FACTOR ACTIVADOR DE PLAQUETAS COMO MEDIADOR EN EL ASMA BRONQUIAL </v>
      </c>
      <c r="C33" t="str">
        <f t="shared" si="0"/>
        <v xml:space="preserve">EL FACTOR ACTIVADOR DE PLAQUETAS COMO MEDIADOR EN EL ASMA BRONQUIAL </v>
      </c>
      <c r="D33">
        <f t="shared" si="2"/>
        <v>14</v>
      </c>
      <c r="E33" s="4" t="str">
        <f>VLOOKUP($D33,'FICHAS1 REVISTAS'!$A$2:$E$88,3,)</f>
        <v>MEDICINA CLINICA</v>
      </c>
      <c r="F33" s="4" t="str">
        <f>VLOOKUP($D33,'FICHAS1 REVISTAS'!$A$2:$E$88,4,)</f>
        <v>NOVIEMBRE 1987 -16-</v>
      </c>
      <c r="G33" s="4" t="str">
        <f>VLOOKUP($D33,'FICHAS1 REVISTAS'!$A$2:$E$88,5,)</f>
        <v>L-10</v>
      </c>
    </row>
    <row r="34" spans="1:7" x14ac:dyDescent="0.2">
      <c r="A34">
        <v>33</v>
      </c>
      <c r="B34" t="str">
        <f>'FICHAS2 RAW'!A34</f>
        <v xml:space="preserve"> 15!BIOLOGIA MOLECULAR DEL CONTRATRANSPORTADOR NA+-D-GLUCOSA </v>
      </c>
      <c r="C34" t="str">
        <f t="shared" si="0"/>
        <v xml:space="preserve">BIOLOGIA MOLECULAR DEL CONTRATRANSPORTADOR NA+-D-GLUCOSA </v>
      </c>
      <c r="D34">
        <f t="shared" si="2"/>
        <v>15</v>
      </c>
      <c r="E34" s="4" t="str">
        <f>VLOOKUP($D34,'FICHAS1 REVISTAS'!$A$2:$E$88,3,)</f>
        <v>MEDICINA CLINICA</v>
      </c>
      <c r="F34" s="4" t="str">
        <f>VLOOKUP($D34,'FICHAS1 REVISTAS'!$A$2:$E$88,4,)</f>
        <v>ABRIL 1988 -17-</v>
      </c>
      <c r="G34" s="4" t="str">
        <f>VLOOKUP($D34,'FICHAS1 REVISTAS'!$A$2:$E$88,5,)</f>
        <v>L-11</v>
      </c>
    </row>
    <row r="35" spans="1:7" x14ac:dyDescent="0.2">
      <c r="A35">
        <v>34</v>
      </c>
      <c r="B35" t="str">
        <f>'FICHAS2 RAW'!A35</f>
        <v xml:space="preserve"> 15!CUESTIONES HABITUALES EN TORNO AL HERPES SIMPLE </v>
      </c>
      <c r="C35" t="str">
        <f t="shared" si="0"/>
        <v xml:space="preserve">CUESTIONES HABITUALES EN TORNO AL HERPES SIMPLE </v>
      </c>
      <c r="D35">
        <f t="shared" si="2"/>
        <v>15</v>
      </c>
      <c r="E35" s="4" t="str">
        <f>VLOOKUP($D35,'FICHAS1 REVISTAS'!$A$2:$E$88,3,)</f>
        <v>MEDICINA CLINICA</v>
      </c>
      <c r="F35" s="4" t="str">
        <f>VLOOKUP($D35,'FICHAS1 REVISTAS'!$A$2:$E$88,4,)</f>
        <v>ABRIL 1988 -17-</v>
      </c>
      <c r="G35" s="4" t="str">
        <f>VLOOKUP($D35,'FICHAS1 REVISTAS'!$A$2:$E$88,5,)</f>
        <v>L-11</v>
      </c>
    </row>
    <row r="36" spans="1:7" x14ac:dyDescent="0.2">
      <c r="A36">
        <v>35</v>
      </c>
      <c r="B36" t="str">
        <f>'FICHAS2 RAW'!A36</f>
        <v xml:space="preserve"> 15!PRODUCTOS DE FRAGMENTACION DEL COMPLEMENTO EN LA PATOGENIA DEL LUPUS        ERITEMATOSO SISTEEMICO </v>
      </c>
      <c r="C36" t="str">
        <f t="shared" si="0"/>
        <v xml:space="preserve">PRODUCTOS DE FRAGMENTACION DEL COMPLEMENTO EN LA PATOGENIA DEL LUPUS        ERITEMATOSO SISTEEMICO </v>
      </c>
      <c r="D36">
        <f t="shared" si="2"/>
        <v>15</v>
      </c>
      <c r="E36" s="4" t="str">
        <f>VLOOKUP($D36,'FICHAS1 REVISTAS'!$A$2:$E$88,3,)</f>
        <v>MEDICINA CLINICA</v>
      </c>
      <c r="F36" s="4" t="str">
        <f>VLOOKUP($D36,'FICHAS1 REVISTAS'!$A$2:$E$88,4,)</f>
        <v>ABRIL 1988 -17-</v>
      </c>
      <c r="G36" s="4" t="str">
        <f>VLOOKUP($D36,'FICHAS1 REVISTAS'!$A$2:$E$88,5,)</f>
        <v>L-11</v>
      </c>
    </row>
    <row r="37" spans="1:7" x14ac:dyDescent="0.2">
      <c r="A37">
        <v>36</v>
      </c>
      <c r="B37" t="str">
        <f>'FICHAS2 RAW'!A37</f>
        <v xml:space="preserve"> 15!INDICACIONES DE LOS SUPLEMENTOS DE POTASIO </v>
      </c>
      <c r="C37" t="str">
        <f t="shared" si="0"/>
        <v xml:space="preserve">INDICACIONES DE LOS SUPLEMENTOS DE POTASIO </v>
      </c>
      <c r="D37">
        <f t="shared" si="2"/>
        <v>15</v>
      </c>
      <c r="E37" s="4" t="str">
        <f>VLOOKUP($D37,'FICHAS1 REVISTAS'!$A$2:$E$88,3,)</f>
        <v>MEDICINA CLINICA</v>
      </c>
      <c r="F37" s="4" t="str">
        <f>VLOOKUP($D37,'FICHAS1 REVISTAS'!$A$2:$E$88,4,)</f>
        <v>ABRIL 1988 -17-</v>
      </c>
      <c r="G37" s="4" t="str">
        <f>VLOOKUP($D37,'FICHAS1 REVISTAS'!$A$2:$E$88,5,)</f>
        <v>L-11</v>
      </c>
    </row>
    <row r="38" spans="1:7" x14ac:dyDescent="0.2">
      <c r="A38">
        <v>37</v>
      </c>
      <c r="B38" t="str">
        <f>'FICHAS2 RAW'!A38</f>
        <v xml:space="preserve"> 15!TRATAMIENTO FARMACOLOGICO DE LA ANGINA: TOLERANCIA A LOS NITRATOS </v>
      </c>
      <c r="C38" t="str">
        <f t="shared" si="0"/>
        <v xml:space="preserve">TRATAMIENTO FARMACOLOGICO DE LA ANGINA: TOLERANCIA A LOS NITRATOS </v>
      </c>
      <c r="D38">
        <f t="shared" si="2"/>
        <v>15</v>
      </c>
      <c r="E38" s="4" t="str">
        <f>VLOOKUP($D38,'FICHAS1 REVISTAS'!$A$2:$E$88,3,)</f>
        <v>MEDICINA CLINICA</v>
      </c>
      <c r="F38" s="4" t="str">
        <f>VLOOKUP($D38,'FICHAS1 REVISTAS'!$A$2:$E$88,4,)</f>
        <v>ABRIL 1988 -17-</v>
      </c>
      <c r="G38" s="4" t="str">
        <f>VLOOKUP($D38,'FICHAS1 REVISTAS'!$A$2:$E$88,5,)</f>
        <v>L-11</v>
      </c>
    </row>
    <row r="39" spans="1:7" x14ac:dyDescent="0.2">
      <c r="A39">
        <v>38</v>
      </c>
      <c r="B39" t="str">
        <f>'FICHAS2 RAW'!A39</f>
        <v xml:space="preserve"> 16!REDIOLOGIA DEL TRACTO DIGESTIVO </v>
      </c>
      <c r="C39" t="str">
        <f t="shared" si="0"/>
        <v xml:space="preserve">REDIOLOGIA DEL TRACTO DIGESTIVO </v>
      </c>
      <c r="D39">
        <f t="shared" si="2"/>
        <v>16</v>
      </c>
      <c r="E39" s="4" t="str">
        <f>VLOOKUP($D39,'FICHAS1 REVISTAS'!$A$2:$E$88,3,)</f>
        <v>MEDICINA CLINICA</v>
      </c>
      <c r="F39" s="4" t="str">
        <f>VLOOKUP($D39,'FICHAS1 REVISTAS'!$A$2:$E$88,4,)</f>
        <v>ABRIL 1987 -17-</v>
      </c>
      <c r="G39" s="4" t="str">
        <f>VLOOKUP($D39,'FICHAS1 REVISTAS'!$A$2:$E$88,5,)</f>
        <v>L-11</v>
      </c>
    </row>
    <row r="40" spans="1:7" x14ac:dyDescent="0.2">
      <c r="A40">
        <v>39</v>
      </c>
      <c r="B40" t="str">
        <f>'FICHAS2 RAW'!A40</f>
        <v xml:space="preserve"> </v>
      </c>
      <c r="C40" t="str">
        <f t="shared" si="0"/>
        <v>NULL</v>
      </c>
      <c r="D40">
        <f t="shared" si="2"/>
        <v>0</v>
      </c>
      <c r="E40" s="4" t="e">
        <f>VLOOKUP($D40,'FICHAS1 REVISTAS'!$A$2:$E$88,3,)</f>
        <v>#N/A</v>
      </c>
      <c r="F40" s="4" t="e">
        <f>VLOOKUP($D40,'FICHAS1 REVISTAS'!$A$2:$E$88,4,)</f>
        <v>#N/A</v>
      </c>
      <c r="G40" s="4" t="e">
        <f>VLOOKUP($D40,'FICHAS1 REVISTAS'!$A$2:$E$88,5,)</f>
        <v>#N/A</v>
      </c>
    </row>
    <row r="41" spans="1:7" x14ac:dyDescent="0.2">
      <c r="A41">
        <v>40</v>
      </c>
      <c r="B41" t="str">
        <f>'FICHAS2 RAW'!A41</f>
        <v xml:space="preserve"> 16!PANENDOSCOPIA ORAL </v>
      </c>
      <c r="C41" t="str">
        <f t="shared" si="0"/>
        <v xml:space="preserve">PANENDOSCOPIA ORAL </v>
      </c>
      <c r="D41">
        <f t="shared" si="2"/>
        <v>16</v>
      </c>
      <c r="E41" s="4" t="str">
        <f>VLOOKUP($D41,'FICHAS1 REVISTAS'!$A$2:$E$88,3,)</f>
        <v>MEDICINA CLINICA</v>
      </c>
      <c r="F41" s="4" t="str">
        <f>VLOOKUP($D41,'FICHAS1 REVISTAS'!$A$2:$E$88,4,)</f>
        <v>ABRIL 1987 -17-</v>
      </c>
      <c r="G41" s="4" t="str">
        <f>VLOOKUP($D41,'FICHAS1 REVISTAS'!$A$2:$E$88,5,)</f>
        <v>L-11</v>
      </c>
    </row>
    <row r="42" spans="1:7" x14ac:dyDescent="0.2">
      <c r="A42">
        <v>41</v>
      </c>
      <c r="B42" t="str">
        <f>'FICHAS2 RAW'!A42</f>
        <v xml:space="preserve"> 16!EXPLORACION ENDOSCOPICA DIGESTIVA BAJA </v>
      </c>
      <c r="C42" t="str">
        <f t="shared" si="0"/>
        <v xml:space="preserve">EXPLORACION ENDOSCOPICA DIGESTIVA BAJA </v>
      </c>
      <c r="D42">
        <f t="shared" si="2"/>
        <v>16</v>
      </c>
      <c r="E42" s="4" t="str">
        <f>VLOOKUP($D42,'FICHAS1 REVISTAS'!$A$2:$E$88,3,)</f>
        <v>MEDICINA CLINICA</v>
      </c>
      <c r="F42" s="4" t="str">
        <f>VLOOKUP($D42,'FICHAS1 REVISTAS'!$A$2:$E$88,4,)</f>
        <v>ABRIL 1987 -17-</v>
      </c>
      <c r="G42" s="4" t="str">
        <f>VLOOKUP($D42,'FICHAS1 REVISTAS'!$A$2:$E$88,5,)</f>
        <v>L-11</v>
      </c>
    </row>
    <row r="43" spans="1:7" x14ac:dyDescent="0.2">
      <c r="A43">
        <v>42</v>
      </c>
      <c r="B43" t="str">
        <f>'FICHAS2 RAW'!A43</f>
        <v xml:space="preserve"> 16!PRUEBAS FUNCIONALES ESOFAGICAS </v>
      </c>
      <c r="C43" t="str">
        <f t="shared" si="0"/>
        <v xml:space="preserve">PRUEBAS FUNCIONALES ESOFAGICAS </v>
      </c>
      <c r="D43">
        <f t="shared" si="2"/>
        <v>16</v>
      </c>
      <c r="E43" s="4" t="str">
        <f>VLOOKUP($D43,'FICHAS1 REVISTAS'!$A$2:$E$88,3,)</f>
        <v>MEDICINA CLINICA</v>
      </c>
      <c r="F43" s="4" t="str">
        <f>VLOOKUP($D43,'FICHAS1 REVISTAS'!$A$2:$E$88,4,)</f>
        <v>ABRIL 1987 -17-</v>
      </c>
      <c r="G43" s="4" t="str">
        <f>VLOOKUP($D43,'FICHAS1 REVISTAS'!$A$2:$E$88,5,)</f>
        <v>L-11</v>
      </c>
    </row>
    <row r="44" spans="1:7" x14ac:dyDescent="0.2">
      <c r="A44">
        <v>43</v>
      </c>
      <c r="B44" t="str">
        <f>'FICHAS2 RAW'!A44</f>
        <v xml:space="preserve"> 16!EXPLORACION DE LA FUNCION GASTRICA </v>
      </c>
      <c r="C44" t="str">
        <f t="shared" si="0"/>
        <v xml:space="preserve">EXPLORACION DE LA FUNCION GASTRICA </v>
      </c>
      <c r="D44">
        <f t="shared" si="2"/>
        <v>16</v>
      </c>
      <c r="E44" s="4" t="str">
        <f>VLOOKUP($D44,'FICHAS1 REVISTAS'!$A$2:$E$88,3,)</f>
        <v>MEDICINA CLINICA</v>
      </c>
      <c r="F44" s="4" t="str">
        <f>VLOOKUP($D44,'FICHAS1 REVISTAS'!$A$2:$E$88,4,)</f>
        <v>ABRIL 1987 -17-</v>
      </c>
      <c r="G44" s="4" t="str">
        <f>VLOOKUP($D44,'FICHAS1 REVISTAS'!$A$2:$E$88,5,)</f>
        <v>L-11</v>
      </c>
    </row>
    <row r="45" spans="1:7" x14ac:dyDescent="0.2">
      <c r="A45">
        <v>44</v>
      </c>
      <c r="B45" t="str">
        <f>'FICHAS2 RAW'!A45</f>
        <v xml:space="preserve"> 16!PRUEBAS FUNCIONALES DEL INTESTINO DELGADO </v>
      </c>
      <c r="C45" t="str">
        <f t="shared" si="0"/>
        <v xml:space="preserve">PRUEBAS FUNCIONALES DEL INTESTINO DELGADO </v>
      </c>
      <c r="D45">
        <f t="shared" si="2"/>
        <v>16</v>
      </c>
      <c r="E45" s="4" t="str">
        <f>VLOOKUP($D45,'FICHAS1 REVISTAS'!$A$2:$E$88,3,)</f>
        <v>MEDICINA CLINICA</v>
      </c>
      <c r="F45" s="4" t="str">
        <f>VLOOKUP($D45,'FICHAS1 REVISTAS'!$A$2:$E$88,4,)</f>
        <v>ABRIL 1987 -17-</v>
      </c>
      <c r="G45" s="4" t="str">
        <f>VLOOKUP($D45,'FICHAS1 REVISTAS'!$A$2:$E$88,5,)</f>
        <v>L-11</v>
      </c>
    </row>
    <row r="46" spans="1:7" x14ac:dyDescent="0.2">
      <c r="A46">
        <v>45</v>
      </c>
      <c r="B46" t="str">
        <f>'FICHAS2 RAW'!A46</f>
        <v xml:space="preserve"> 16!ESTUDIO DE LA FUNCION MOTORA DEL COLON Y SUS APLICACIONES CLINICAS </v>
      </c>
      <c r="C46" t="str">
        <f t="shared" si="0"/>
        <v xml:space="preserve">ESTUDIO DE LA FUNCION MOTORA DEL COLON Y SUS APLICACIONES CLINICAS </v>
      </c>
      <c r="D46">
        <f t="shared" si="2"/>
        <v>16</v>
      </c>
      <c r="E46" s="4" t="str">
        <f>VLOOKUP($D46,'FICHAS1 REVISTAS'!$A$2:$E$88,3,)</f>
        <v>MEDICINA CLINICA</v>
      </c>
      <c r="F46" s="4" t="str">
        <f>VLOOKUP($D46,'FICHAS1 REVISTAS'!$A$2:$E$88,4,)</f>
        <v>ABRIL 1987 -17-</v>
      </c>
      <c r="G46" s="4" t="str">
        <f>VLOOKUP($D46,'FICHAS1 REVISTAS'!$A$2:$E$88,5,)</f>
        <v>L-11</v>
      </c>
    </row>
    <row r="47" spans="1:7" x14ac:dyDescent="0.2">
      <c r="A47">
        <v>46</v>
      </c>
      <c r="B47" t="str">
        <f>'FICHAS2 RAW'!A47</f>
        <v xml:space="preserve"> 16!ESTUDIO FUNCIONAL DE LA REGION RECTOANAL </v>
      </c>
      <c r="C47" t="str">
        <f t="shared" si="0"/>
        <v xml:space="preserve">ESTUDIO FUNCIONAL DE LA REGION RECTOANAL </v>
      </c>
      <c r="D47">
        <f t="shared" si="2"/>
        <v>16</v>
      </c>
      <c r="E47" s="4" t="str">
        <f>VLOOKUP($D47,'FICHAS1 REVISTAS'!$A$2:$E$88,3,)</f>
        <v>MEDICINA CLINICA</v>
      </c>
      <c r="F47" s="4" t="str">
        <f>VLOOKUP($D47,'FICHAS1 REVISTAS'!$A$2:$E$88,4,)</f>
        <v>ABRIL 1987 -17-</v>
      </c>
      <c r="G47" s="4" t="str">
        <f>VLOOKUP($D47,'FICHAS1 REVISTAS'!$A$2:$E$88,5,)</f>
        <v>L-11</v>
      </c>
    </row>
    <row r="48" spans="1:7" x14ac:dyDescent="0.2">
      <c r="A48">
        <v>47</v>
      </c>
      <c r="B48" t="str">
        <f>'FICHAS2 RAW'!A48</f>
        <v xml:space="preserve"> 17!TRATAMIENTO DE LA COLESTASIS CRONICA </v>
      </c>
      <c r="C48" t="str">
        <f t="shared" si="0"/>
        <v xml:space="preserve">TRATAMIENTO DE LA COLESTASIS CRONICA </v>
      </c>
      <c r="D48">
        <f t="shared" si="2"/>
        <v>17</v>
      </c>
      <c r="E48" s="4" t="str">
        <f>VLOOKUP($D48,'FICHAS1 REVISTAS'!$A$2:$E$88,3,)</f>
        <v>MEDICINA CLINICA</v>
      </c>
      <c r="F48" s="4" t="str">
        <f>VLOOKUP($D48,'FICHAS1 REVISTAS'!$A$2:$E$88,4,)</f>
        <v>ABRIL 1988 -17-</v>
      </c>
      <c r="G48" s="4" t="str">
        <f>VLOOKUP($D48,'FICHAS1 REVISTAS'!$A$2:$E$88,5,)</f>
        <v>L-11</v>
      </c>
    </row>
    <row r="49" spans="1:7" x14ac:dyDescent="0.2">
      <c r="A49">
        <v>48</v>
      </c>
      <c r="B49" t="str">
        <f>'FICHAS2 RAW'!A49</f>
        <v xml:space="preserve"> 17!TRATAMIENTO DE LA INTOXICACION GRAVE CON PARACETAMOL </v>
      </c>
      <c r="C49" t="str">
        <f t="shared" si="0"/>
        <v xml:space="preserve">TRATAMIENTO DE LA INTOXICACION GRAVE CON PARACETAMOL </v>
      </c>
      <c r="D49">
        <f t="shared" si="2"/>
        <v>17</v>
      </c>
      <c r="E49" s="4" t="str">
        <f>VLOOKUP($D49,'FICHAS1 REVISTAS'!$A$2:$E$88,3,)</f>
        <v>MEDICINA CLINICA</v>
      </c>
      <c r="F49" s="4" t="str">
        <f>VLOOKUP($D49,'FICHAS1 REVISTAS'!$A$2:$E$88,4,)</f>
        <v>ABRIL 1988 -17-</v>
      </c>
      <c r="G49" s="4" t="str">
        <f>VLOOKUP($D49,'FICHAS1 REVISTAS'!$A$2:$E$88,5,)</f>
        <v>L-11</v>
      </c>
    </row>
    <row r="50" spans="1:7" x14ac:dyDescent="0.2">
      <c r="A50">
        <v>49</v>
      </c>
      <c r="B50" t="str">
        <f>'FICHAS2 RAW'!A50</f>
        <v xml:space="preserve"> 18!GASTROENTERITIS AGUDA POR VIBRIO PARAHAEMOLYTICUS EN ESPA�A </v>
      </c>
      <c r="C50" t="str">
        <f t="shared" si="0"/>
        <v xml:space="preserve">GASTROENTERITIS AGUDA POR VIBRIO PARAHAEMOLYTICUS EN ESPA�A </v>
      </c>
      <c r="D50">
        <f t="shared" si="2"/>
        <v>18</v>
      </c>
      <c r="E50" s="4" t="str">
        <f>VLOOKUP($D50,'FICHAS1 REVISTAS'!$A$2:$E$88,3,)</f>
        <v xml:space="preserve">MEDICINA CLINICA  </v>
      </c>
      <c r="F50" s="4" t="str">
        <f>VLOOKUP($D50,'FICHAS1 REVISTAS'!$A$2:$E$88,4,)</f>
        <v>ABRIL 1988 -17-</v>
      </c>
      <c r="G50" s="4" t="str">
        <f>VLOOKUP($D50,'FICHAS1 REVISTAS'!$A$2:$E$88,5,)</f>
        <v>L-11</v>
      </c>
    </row>
    <row r="51" spans="1:7" x14ac:dyDescent="0.2">
      <c r="A51">
        <v>50</v>
      </c>
      <c r="B51" t="str">
        <f>'FICHAS2 RAW'!A51</f>
        <v xml:space="preserve"> 18!ESTUDIO DE LOS PARAMETROS DE FUNCION TIROIDEA Y DE LA TIROTROPINA EN LA     ENFERMEDAD GENERAL NO TIROIDEA </v>
      </c>
      <c r="C51" t="str">
        <f>IF(LEN(B51)&gt;1,RIGHT(B51,LEN(B51)-FIND("!",B51)),"NULL")</f>
        <v xml:space="preserve">ESTUDIO DE LOS PARAMETROS DE FUNCION TIROIDEA Y DE LA TIROTROPINA EN LA     ENFERMEDAD GENERAL NO TIROIDEA </v>
      </c>
      <c r="D51">
        <f>IF(LEN(B51)&gt;1,_xlfn.NUMBERVALUE(MID(B51,1,FIND("!",B51)-1)),0)</f>
        <v>18</v>
      </c>
      <c r="E51" s="4" t="str">
        <f>VLOOKUP($D51,'FICHAS1 REVISTAS'!$A$2:$E$88,3,)</f>
        <v xml:space="preserve">MEDICINA CLINICA  </v>
      </c>
      <c r="F51" s="4" t="str">
        <f>VLOOKUP($D51,'FICHAS1 REVISTAS'!$A$2:$E$88,4,)</f>
        <v>ABRIL 1988 -17-</v>
      </c>
      <c r="G51" s="4" t="str">
        <f>VLOOKUP($D51,'FICHAS1 REVISTAS'!$A$2:$E$88,5,)</f>
        <v>L-11</v>
      </c>
    </row>
    <row r="52" spans="1:7" x14ac:dyDescent="0.2">
      <c r="A52">
        <v>51</v>
      </c>
      <c r="B52" t="str">
        <f>'FICHAS2 RAW'!A52</f>
        <v xml:space="preserve"> 18!MORBILIDAD Y MORTALIDAD EN PACIENTES DIABETICOS EN DIALISIS EN DIEZ A�OS DE PROGRAMA </v>
      </c>
      <c r="C52" t="str">
        <f t="shared" si="0"/>
        <v xml:space="preserve">MORBILIDAD Y MORTALIDAD EN PACIENTES DIABETICOS EN DIALISIS EN DIEZ A�OS DE PROGRAMA </v>
      </c>
      <c r="D52">
        <f t="shared" ref="D52:D73" si="3">IF(LEN(B52)&gt;1,_xlfn.NUMBERVALUE(MID(B52,1,FIND("!",B52)-1)),0)</f>
        <v>18</v>
      </c>
      <c r="E52" s="4" t="str">
        <f>VLOOKUP($D52,'FICHAS1 REVISTAS'!$A$2:$E$88,3,)</f>
        <v xml:space="preserve">MEDICINA CLINICA  </v>
      </c>
      <c r="F52" s="4" t="str">
        <f>VLOOKUP($D52,'FICHAS1 REVISTAS'!$A$2:$E$88,4,)</f>
        <v>ABRIL 1988 -17-</v>
      </c>
      <c r="G52" s="4" t="str">
        <f>VLOOKUP($D52,'FICHAS1 REVISTAS'!$A$2:$E$88,5,)</f>
        <v>L-11</v>
      </c>
    </row>
    <row r="53" spans="1:7" x14ac:dyDescent="0.2">
      <c r="A53">
        <v>52</v>
      </c>
      <c r="B53" t="str">
        <f>'FICHAS2 RAW'!A53</f>
        <v xml:space="preserve"> 18!MUERTES ATRIBUIBLES AL CONSUMO DE TABACO EN ESPA�A </v>
      </c>
      <c r="C53" t="str">
        <f t="shared" si="0"/>
        <v xml:space="preserve">MUERTES ATRIBUIBLES AL CONSUMO DE TABACO EN ESPA�A </v>
      </c>
      <c r="D53">
        <f t="shared" si="3"/>
        <v>18</v>
      </c>
      <c r="E53" s="4" t="str">
        <f>VLOOKUP($D53,'FICHAS1 REVISTAS'!$A$2:$E$88,3,)</f>
        <v xml:space="preserve">MEDICINA CLINICA  </v>
      </c>
      <c r="F53" s="4" t="str">
        <f>VLOOKUP($D53,'FICHAS1 REVISTAS'!$A$2:$E$88,4,)</f>
        <v>ABRIL 1988 -17-</v>
      </c>
      <c r="G53" s="4" t="str">
        <f>VLOOKUP($D53,'FICHAS1 REVISTAS'!$A$2:$E$88,5,)</f>
        <v>L-11</v>
      </c>
    </row>
    <row r="54" spans="1:7" x14ac:dyDescent="0.2">
      <c r="A54">
        <v>53</v>
      </c>
      <c r="B54" t="str">
        <f>'FICHAS2 RAW'!A54</f>
        <v xml:space="preserve"> 18!GASTROENTERITIS INFECCIOSA </v>
      </c>
      <c r="C54" t="str">
        <f t="shared" si="0"/>
        <v xml:space="preserve">GASTROENTERITIS INFECCIOSA </v>
      </c>
      <c r="D54">
        <f t="shared" si="3"/>
        <v>18</v>
      </c>
      <c r="E54" s="4" t="str">
        <f>VLOOKUP($D54,'FICHAS1 REVISTAS'!$A$2:$E$88,3,)</f>
        <v xml:space="preserve">MEDICINA CLINICA  </v>
      </c>
      <c r="F54" s="4" t="str">
        <f>VLOOKUP($D54,'FICHAS1 REVISTAS'!$A$2:$E$88,4,)</f>
        <v>ABRIL 1988 -17-</v>
      </c>
      <c r="G54" s="4" t="str">
        <f>VLOOKUP($D54,'FICHAS1 REVISTAS'!$A$2:$E$88,5,)</f>
        <v>L-11</v>
      </c>
    </row>
    <row r="55" spans="1:7" x14ac:dyDescent="0.2">
      <c r="A55">
        <v>54</v>
      </c>
      <c r="B55" t="str">
        <f>'FICHAS2 RAW'!A55</f>
        <v xml:space="preserve"> 18!ESTIMULANTES BETAADRENERGICOS TOPICOS Y PARO RESPIRATORIO </v>
      </c>
      <c r="C55" t="str">
        <f t="shared" si="0"/>
        <v xml:space="preserve">ESTIMULANTES BETAADRENERGICOS TOPICOS Y PARO RESPIRATORIO </v>
      </c>
      <c r="D55">
        <f t="shared" si="3"/>
        <v>18</v>
      </c>
      <c r="E55" s="4" t="str">
        <f>VLOOKUP($D55,'FICHAS1 REVISTAS'!$A$2:$E$88,3,)</f>
        <v xml:space="preserve">MEDICINA CLINICA  </v>
      </c>
      <c r="F55" s="4" t="str">
        <f>VLOOKUP($D55,'FICHAS1 REVISTAS'!$A$2:$E$88,4,)</f>
        <v>ABRIL 1988 -17-</v>
      </c>
      <c r="G55" s="4" t="str">
        <f>VLOOKUP($D55,'FICHAS1 REVISTAS'!$A$2:$E$88,5,)</f>
        <v>L-11</v>
      </c>
    </row>
    <row r="56" spans="1:7" x14ac:dyDescent="0.2">
      <c r="A56">
        <v>55</v>
      </c>
      <c r="B56" t="str">
        <f>'FICHAS2 RAW'!A56</f>
        <v xml:space="preserve"> 18!LEUCEMIA LINFATICA CRONICA E HIPERTENSION PORTAL </v>
      </c>
      <c r="C56" t="str">
        <f t="shared" si="0"/>
        <v xml:space="preserve">LEUCEMIA LINFATICA CRONICA E HIPERTENSION PORTAL </v>
      </c>
      <c r="D56">
        <f t="shared" si="3"/>
        <v>18</v>
      </c>
      <c r="E56" s="4" t="str">
        <f>VLOOKUP($D56,'FICHAS1 REVISTAS'!$A$2:$E$88,3,)</f>
        <v xml:space="preserve">MEDICINA CLINICA  </v>
      </c>
      <c r="F56" s="4" t="str">
        <f>VLOOKUP($D56,'FICHAS1 REVISTAS'!$A$2:$E$88,4,)</f>
        <v>ABRIL 1988 -17-</v>
      </c>
      <c r="G56" s="4" t="str">
        <f>VLOOKUP($D56,'FICHAS1 REVISTAS'!$A$2:$E$88,5,)</f>
        <v>L-11</v>
      </c>
    </row>
    <row r="57" spans="1:7" x14ac:dyDescent="0.2">
      <c r="A57">
        <v>56</v>
      </c>
      <c r="B57" t="str">
        <f>'FICHAS2 RAW'!A57</f>
        <v xml:space="preserve"> 18!CETOCONAZOL EN EL TRATAMIENTO DEL CARCINOMA SUPRARRENAL </v>
      </c>
      <c r="C57" t="str">
        <f t="shared" si="0"/>
        <v xml:space="preserve">CETOCONAZOL EN EL TRATAMIENTO DEL CARCINOMA SUPRARRENAL </v>
      </c>
      <c r="D57">
        <f t="shared" si="3"/>
        <v>18</v>
      </c>
      <c r="E57" s="4" t="str">
        <f>VLOOKUP($D57,'FICHAS1 REVISTAS'!$A$2:$E$88,3,)</f>
        <v xml:space="preserve">MEDICINA CLINICA  </v>
      </c>
      <c r="F57" s="4" t="str">
        <f>VLOOKUP($D57,'FICHAS1 REVISTAS'!$A$2:$E$88,4,)</f>
        <v>ABRIL 1988 -17-</v>
      </c>
      <c r="G57" s="4" t="str">
        <f>VLOOKUP($D57,'FICHAS1 REVISTAS'!$A$2:$E$88,5,)</f>
        <v>L-11</v>
      </c>
    </row>
    <row r="58" spans="1:7" x14ac:dyDescent="0.2">
      <c r="A58">
        <v>57</v>
      </c>
      <c r="B58" t="str">
        <f>'FICHAS2 RAW'!A58</f>
        <v xml:space="preserve"> 18!CONTROL DE ADENOCARCINOMA SUPRARRENAL Y SINDROME DE CUSHING CON CETOCONAZOL </v>
      </c>
      <c r="C58" t="str">
        <f t="shared" si="0"/>
        <v xml:space="preserve">CONTROL DE ADENOCARCINOMA SUPRARRENAL Y SINDROME DE CUSHING CON CETOCONAZOL </v>
      </c>
      <c r="D58">
        <f t="shared" si="3"/>
        <v>18</v>
      </c>
      <c r="E58" s="4" t="str">
        <f>VLOOKUP($D58,'FICHAS1 REVISTAS'!$A$2:$E$88,3,)</f>
        <v xml:space="preserve">MEDICINA CLINICA  </v>
      </c>
      <c r="F58" s="4" t="str">
        <f>VLOOKUP($D58,'FICHAS1 REVISTAS'!$A$2:$E$88,4,)</f>
        <v>ABRIL 1988 -17-</v>
      </c>
      <c r="G58" s="4" t="str">
        <f>VLOOKUP($D58,'FICHAS1 REVISTAS'!$A$2:$E$88,5,)</f>
        <v>L-11</v>
      </c>
    </row>
    <row r="59" spans="1:7" x14ac:dyDescent="0.2">
      <c r="A59">
        <v>58</v>
      </c>
      <c r="B59" t="str">
        <f>'FICHAS2 RAW'!A59</f>
        <v xml:space="preserve"> 18!VASCULITIS DEL SITEMA NERVIOSO CENTRAL Y ARTERITIS DE CELULAS GIGANTES </v>
      </c>
      <c r="C59" t="str">
        <f t="shared" si="0"/>
        <v xml:space="preserve">VASCULITIS DEL SITEMA NERVIOSO CENTRAL Y ARTERITIS DE CELULAS GIGANTES </v>
      </c>
      <c r="D59">
        <f t="shared" si="3"/>
        <v>18</v>
      </c>
      <c r="E59" s="4" t="str">
        <f>VLOOKUP($D59,'FICHAS1 REVISTAS'!$A$2:$E$88,3,)</f>
        <v xml:space="preserve">MEDICINA CLINICA  </v>
      </c>
      <c r="F59" s="4" t="str">
        <f>VLOOKUP($D59,'FICHAS1 REVISTAS'!$A$2:$E$88,4,)</f>
        <v>ABRIL 1988 -17-</v>
      </c>
      <c r="G59" s="4" t="str">
        <f>VLOOKUP($D59,'FICHAS1 REVISTAS'!$A$2:$E$88,5,)</f>
        <v>L-11</v>
      </c>
    </row>
    <row r="60" spans="1:7" x14ac:dyDescent="0.2">
      <c r="A60">
        <v>59</v>
      </c>
      <c r="B60" t="str">
        <f>'FICHAS2 RAW'!A60</f>
        <v xml:space="preserve"> 19!UTILIDAD DE LA BIOPSIA ARTERIAL TEMPORAL </v>
      </c>
      <c r="C60" t="str">
        <f t="shared" si="0"/>
        <v xml:space="preserve">UTILIDAD DE LA BIOPSIA ARTERIAL TEMPORAL </v>
      </c>
      <c r="D60">
        <f t="shared" si="3"/>
        <v>19</v>
      </c>
      <c r="E60" s="4" t="str">
        <f>VLOOKUP($D60,'FICHAS1 REVISTAS'!$A$2:$E$88,3,)</f>
        <v>MEDICINA CLINICA</v>
      </c>
      <c r="F60" s="4" t="str">
        <f>VLOOKUP($D60,'FICHAS1 REVISTAS'!$A$2:$E$88,4,)</f>
        <v>ABRIL 1988 -17-</v>
      </c>
      <c r="G60" s="4" t="str">
        <f>VLOOKUP($D60,'FICHAS1 REVISTAS'!$A$2:$E$88,5,)</f>
        <v>L-11</v>
      </c>
    </row>
    <row r="61" spans="1:7" x14ac:dyDescent="0.2">
      <c r="A61">
        <v>60</v>
      </c>
      <c r="B61" t="str">
        <f>'FICHAS2 RAW'!A61</f>
        <v xml:space="preserve"> 19!ESTUDIO DOSIS-RESPUESTA DE LA ACCION CRONICA DEL CETOCONAZOL SOBRE LA       SECRECION ANDROGENICA Y DE CORTISOL EN MUJERES CON </v>
      </c>
      <c r="C61" t="str">
        <f t="shared" si="0"/>
        <v xml:space="preserve">ESTUDIO DOSIS-RESPUESTA DE LA ACCION CRONICA DEL CETOCONAZOL SOBRE LA       SECRECION ANDROGENICA Y DE CORTISOL EN MUJERES CON </v>
      </c>
      <c r="D61">
        <f t="shared" si="3"/>
        <v>19</v>
      </c>
      <c r="E61" s="4" t="str">
        <f>VLOOKUP($D61,'FICHAS1 REVISTAS'!$A$2:$E$88,3,)</f>
        <v>MEDICINA CLINICA</v>
      </c>
      <c r="F61" s="4" t="str">
        <f>VLOOKUP($D61,'FICHAS1 REVISTAS'!$A$2:$E$88,4,)</f>
        <v>ABRIL 1988 -17-</v>
      </c>
      <c r="G61" s="4" t="str">
        <f>VLOOKUP($D61,'FICHAS1 REVISTAS'!$A$2:$E$88,5,)</f>
        <v>L-11</v>
      </c>
    </row>
    <row r="62" spans="1:7" x14ac:dyDescent="0.2">
      <c r="A62">
        <v>61</v>
      </c>
      <c r="B62" t="str">
        <f>'FICHAS2 RAW'!A62</f>
        <v xml:space="preserve"> 19!HIPERTENSION ARTERIAL, NEFROSCLEROSIS Y ANTAGONISTAS DEL CALCIO </v>
      </c>
      <c r="C62" t="str">
        <f t="shared" si="0"/>
        <v xml:space="preserve">HIPERTENSION ARTERIAL, NEFROSCLEROSIS Y ANTAGONISTAS DEL CALCIO </v>
      </c>
      <c r="D62">
        <f t="shared" si="3"/>
        <v>19</v>
      </c>
      <c r="E62" s="4" t="str">
        <f>VLOOKUP($D62,'FICHAS1 REVISTAS'!$A$2:$E$88,3,)</f>
        <v>MEDICINA CLINICA</v>
      </c>
      <c r="F62" s="4" t="str">
        <f>VLOOKUP($D62,'FICHAS1 REVISTAS'!$A$2:$E$88,4,)</f>
        <v>ABRIL 1988 -17-</v>
      </c>
      <c r="G62" s="4" t="str">
        <f>VLOOKUP($D62,'FICHAS1 REVISTAS'!$A$2:$E$88,5,)</f>
        <v>L-11</v>
      </c>
    </row>
    <row r="63" spans="1:7" x14ac:dyDescent="0.2">
      <c r="A63">
        <v>62</v>
      </c>
      <c r="B63" t="str">
        <f>'FICHAS2 RAW'!A63</f>
        <v xml:space="preserve"> 19!MIELOFIBROSIS AGUDA </v>
      </c>
      <c r="C63" t="str">
        <f t="shared" si="0"/>
        <v xml:space="preserve">MIELOFIBROSIS AGUDA </v>
      </c>
      <c r="D63">
        <f t="shared" si="3"/>
        <v>19</v>
      </c>
      <c r="E63" s="4" t="str">
        <f>VLOOKUP($D63,'FICHAS1 REVISTAS'!$A$2:$E$88,3,)</f>
        <v>MEDICINA CLINICA</v>
      </c>
      <c r="F63" s="4" t="str">
        <f>VLOOKUP($D63,'FICHAS1 REVISTAS'!$A$2:$E$88,4,)</f>
        <v>ABRIL 1988 -17-</v>
      </c>
      <c r="G63" s="4" t="str">
        <f>VLOOKUP($D63,'FICHAS1 REVISTAS'!$A$2:$E$88,5,)</f>
        <v>L-11</v>
      </c>
    </row>
    <row r="64" spans="1:7" x14ac:dyDescent="0.2">
      <c r="A64">
        <v>63</v>
      </c>
      <c r="B64" t="str">
        <f>'FICHAS2 RAW'!A64</f>
        <v xml:space="preserve"> 19!CANCER GASTRICO (II). ANATOMIA PATOLOGICA </v>
      </c>
      <c r="C64" t="str">
        <f t="shared" si="0"/>
        <v xml:space="preserve">CANCER GASTRICO (II). ANATOMIA PATOLOGICA </v>
      </c>
      <c r="D64">
        <f t="shared" si="3"/>
        <v>19</v>
      </c>
      <c r="E64" s="4" t="str">
        <f>VLOOKUP($D64,'FICHAS1 REVISTAS'!$A$2:$E$88,3,)</f>
        <v>MEDICINA CLINICA</v>
      </c>
      <c r="F64" s="4" t="str">
        <f>VLOOKUP($D64,'FICHAS1 REVISTAS'!$A$2:$E$88,4,)</f>
        <v>ABRIL 1988 -17-</v>
      </c>
      <c r="G64" s="4" t="str">
        <f>VLOOKUP($D64,'FICHAS1 REVISTAS'!$A$2:$E$88,5,)</f>
        <v>L-11</v>
      </c>
    </row>
    <row r="65" spans="1:7" x14ac:dyDescent="0.2">
      <c r="A65">
        <v>64</v>
      </c>
      <c r="B65" t="str">
        <f>'FICHAS2 RAW'!A65</f>
        <v xml:space="preserve"> 19!ANEMIA EN EL HIPERPARATIROIDISMO PRIMARIO </v>
      </c>
      <c r="C65" t="str">
        <f t="shared" si="0"/>
        <v xml:space="preserve">ANEMIA EN EL HIPERPARATIROIDISMO PRIMARIO </v>
      </c>
      <c r="D65">
        <f t="shared" si="3"/>
        <v>19</v>
      </c>
      <c r="E65" s="4" t="str">
        <f>VLOOKUP($D65,'FICHAS1 REVISTAS'!$A$2:$E$88,3,)</f>
        <v>MEDICINA CLINICA</v>
      </c>
      <c r="F65" s="4" t="str">
        <f>VLOOKUP($D65,'FICHAS1 REVISTAS'!$A$2:$E$88,4,)</f>
        <v>ABRIL 1988 -17-</v>
      </c>
      <c r="G65" s="4" t="str">
        <f>VLOOKUP($D65,'FICHAS1 REVISTAS'!$A$2:$E$88,5,)</f>
        <v>L-11</v>
      </c>
    </row>
    <row r="66" spans="1:7" x14ac:dyDescent="0.2">
      <c r="A66">
        <v>65</v>
      </c>
      <c r="B66" t="str">
        <f>'FICHAS2 RAW'!A66</f>
        <v xml:space="preserve"> 19!ADENOSIN-DESAMINASA Y FIEBRE BOTONOSA </v>
      </c>
      <c r="C66" t="str">
        <f t="shared" si="0"/>
        <v xml:space="preserve">ADENOSIN-DESAMINASA Y FIEBRE BOTONOSA </v>
      </c>
      <c r="D66">
        <f t="shared" si="3"/>
        <v>19</v>
      </c>
      <c r="E66" s="4" t="str">
        <f>VLOOKUP($D66,'FICHAS1 REVISTAS'!$A$2:$E$88,3,)</f>
        <v>MEDICINA CLINICA</v>
      </c>
      <c r="F66" s="4" t="str">
        <f>VLOOKUP($D66,'FICHAS1 REVISTAS'!$A$2:$E$88,4,)</f>
        <v>ABRIL 1988 -17-</v>
      </c>
      <c r="G66" s="4" t="str">
        <f>VLOOKUP($D66,'FICHAS1 REVISTAS'!$A$2:$E$88,5,)</f>
        <v>L-11</v>
      </c>
    </row>
    <row r="67" spans="1:7" x14ac:dyDescent="0.2">
      <c r="A67">
        <v>66</v>
      </c>
      <c r="B67" t="str">
        <f>'FICHAS2 RAW'!A67</f>
        <v xml:space="preserve"> 19!SINDROME DE LOS NEVUS DISPLASICOS </v>
      </c>
      <c r="C67" t="str">
        <f t="shared" ref="C67:C130" si="4">IF(LEN(B67)&gt;1,RIGHT(B67,LEN(B67)-FIND("!",B67)),"NULL")</f>
        <v xml:space="preserve">SINDROME DE LOS NEVUS DISPLASICOS </v>
      </c>
      <c r="D67">
        <f t="shared" si="3"/>
        <v>19</v>
      </c>
      <c r="E67" s="4" t="str">
        <f>VLOOKUP($D67,'FICHAS1 REVISTAS'!$A$2:$E$88,3,)</f>
        <v>MEDICINA CLINICA</v>
      </c>
      <c r="F67" s="4" t="str">
        <f>VLOOKUP($D67,'FICHAS1 REVISTAS'!$A$2:$E$88,4,)</f>
        <v>ABRIL 1988 -17-</v>
      </c>
      <c r="G67" s="4" t="str">
        <f>VLOOKUP($D67,'FICHAS1 REVISTAS'!$A$2:$E$88,5,)</f>
        <v>L-11</v>
      </c>
    </row>
    <row r="68" spans="1:7" x14ac:dyDescent="0.2">
      <c r="A68">
        <v>67</v>
      </c>
      <c r="B68" t="str">
        <f>'FICHAS2 RAW'!A68</f>
        <v xml:space="preserve"> 20!EVOLUCION DE UNA MUESTRA DE HEROINOMANOS DOS A�OS DESPUES DEL TRATAMIENTO </v>
      </c>
      <c r="C68" t="str">
        <f t="shared" si="4"/>
        <v xml:space="preserve">EVOLUCION DE UNA MUESTRA DE HEROINOMANOS DOS A�OS DESPUES DEL TRATAMIENTO </v>
      </c>
      <c r="D68">
        <f t="shared" si="3"/>
        <v>20</v>
      </c>
      <c r="E68" s="4" t="str">
        <f>VLOOKUP($D68,'FICHAS1 REVISTAS'!$A$2:$E$88,3,)</f>
        <v>MADICINA CLINICA</v>
      </c>
      <c r="F68" s="4" t="str">
        <f>VLOOKUP($D68,'FICHAS1 REVISTAS'!$A$2:$E$88,4,)</f>
        <v>ABRIL 1988 -17-</v>
      </c>
      <c r="G68" s="4" t="str">
        <f>VLOOKUP($D68,'FICHAS1 REVISTAS'!$A$2:$E$88,5,)</f>
        <v>L-11</v>
      </c>
    </row>
    <row r="69" spans="1:7" x14ac:dyDescent="0.2">
      <c r="A69">
        <v>68</v>
      </c>
      <c r="B69" t="str">
        <f>'FICHAS2 RAW'!A69</f>
        <v xml:space="preserve"> 22!HISTORIA NATURAL DEL CANCER DE PROSTATA </v>
      </c>
      <c r="C69" t="str">
        <f t="shared" si="4"/>
        <v xml:space="preserve">HISTORIA NATURAL DEL CANCER DE PROSTATA </v>
      </c>
      <c r="D69">
        <f t="shared" si="3"/>
        <v>22</v>
      </c>
      <c r="E69" s="4" t="str">
        <f>VLOOKUP($D69,'FICHAS1 REVISTAS'!$A$2:$E$88,3,)</f>
        <v>MEDICINA CLINICA</v>
      </c>
      <c r="F69" s="4" t="str">
        <f>VLOOKUP($D69,'FICHAS1 REVISTAS'!$A$2:$E$88,4,)</f>
        <v>DICIEMBRE 1988 -19-</v>
      </c>
      <c r="G69" s="4" t="str">
        <f>VLOOKUP($D69,'FICHAS1 REVISTAS'!$A$2:$E$88,5,)</f>
        <v>L-12</v>
      </c>
    </row>
    <row r="70" spans="1:7" x14ac:dyDescent="0.2">
      <c r="A70">
        <v>69</v>
      </c>
      <c r="B70" t="str">
        <f>'FICHAS2 RAW'!A70</f>
        <v xml:space="preserve"> 22!PRINCIPIOS Y PRACTICA DE LOS CUIDADOS PALIATIVOS </v>
      </c>
      <c r="C70" t="str">
        <f t="shared" si="4"/>
        <v xml:space="preserve">PRINCIPIOS Y PRACTICA DE LOS CUIDADOS PALIATIVOS </v>
      </c>
      <c r="D70">
        <f t="shared" si="3"/>
        <v>22</v>
      </c>
      <c r="E70" s="4" t="str">
        <f>VLOOKUP($D70,'FICHAS1 REVISTAS'!$A$2:$E$88,3,)</f>
        <v>MEDICINA CLINICA</v>
      </c>
      <c r="F70" s="4" t="str">
        <f>VLOOKUP($D70,'FICHAS1 REVISTAS'!$A$2:$E$88,4,)</f>
        <v>DICIEMBRE 1988 -19-</v>
      </c>
      <c r="G70" s="4" t="str">
        <f>VLOOKUP($D70,'FICHAS1 REVISTAS'!$A$2:$E$88,5,)</f>
        <v>L-12</v>
      </c>
    </row>
    <row r="71" spans="1:7" x14ac:dyDescent="0.2">
      <c r="A71">
        <v>70</v>
      </c>
      <c r="B71" t="str">
        <f>'FICHAS2 RAW'!A71</f>
        <v xml:space="preserve"> 22!ANTITROMBINA III </v>
      </c>
      <c r="C71" t="str">
        <f t="shared" si="4"/>
        <v xml:space="preserve">ANTITROMBINA III </v>
      </c>
      <c r="D71">
        <f t="shared" si="3"/>
        <v>22</v>
      </c>
      <c r="E71" s="4" t="str">
        <f>VLOOKUP($D71,'FICHAS1 REVISTAS'!$A$2:$E$88,3,)</f>
        <v>MEDICINA CLINICA</v>
      </c>
      <c r="F71" s="4" t="str">
        <f>VLOOKUP($D71,'FICHAS1 REVISTAS'!$A$2:$E$88,4,)</f>
        <v>DICIEMBRE 1988 -19-</v>
      </c>
      <c r="G71" s="4" t="str">
        <f>VLOOKUP($D71,'FICHAS1 REVISTAS'!$A$2:$E$88,5,)</f>
        <v>L-12</v>
      </c>
    </row>
    <row r="72" spans="1:7" x14ac:dyDescent="0.2">
      <c r="A72">
        <v>71</v>
      </c>
      <c r="B72" t="str">
        <f>'FICHAS2 RAW'!A72</f>
        <v xml:space="preserve"> 22!FISIOPATOLOGIA DEL CORAZON TRANSPLANTADO. REVISION E IMPLICACIONES CLINICAS </v>
      </c>
      <c r="C72" t="str">
        <f t="shared" si="4"/>
        <v xml:space="preserve">FISIOPATOLOGIA DEL CORAZON TRANSPLANTADO. REVISION E IMPLICACIONES CLINICAS </v>
      </c>
      <c r="D72">
        <f t="shared" si="3"/>
        <v>22</v>
      </c>
      <c r="E72" s="4" t="str">
        <f>VLOOKUP($D72,'FICHAS1 REVISTAS'!$A$2:$E$88,3,)</f>
        <v>MEDICINA CLINICA</v>
      </c>
      <c r="F72" s="4" t="str">
        <f>VLOOKUP($D72,'FICHAS1 REVISTAS'!$A$2:$E$88,4,)</f>
        <v>DICIEMBRE 1988 -19-</v>
      </c>
      <c r="G72" s="4" t="str">
        <f>VLOOKUP($D72,'FICHAS1 REVISTAS'!$A$2:$E$88,5,)</f>
        <v>L-12</v>
      </c>
    </row>
    <row r="73" spans="1:7" x14ac:dyDescent="0.2">
      <c r="A73">
        <v>72</v>
      </c>
      <c r="B73" t="str">
        <f>'FICHAS2 RAW'!A73</f>
        <v xml:space="preserve"> 22!ASOCIACION OCASIONAL DE ENFERMEDAD DE GRAVES Y SINDROME DE BARTTER </v>
      </c>
      <c r="C73" t="str">
        <f t="shared" si="4"/>
        <v xml:space="preserve">ASOCIACION OCASIONAL DE ENFERMEDAD DE GRAVES Y SINDROME DE BARTTER </v>
      </c>
      <c r="D73">
        <f t="shared" si="3"/>
        <v>22</v>
      </c>
      <c r="E73" s="4" t="str">
        <f>VLOOKUP($D73,'FICHAS1 REVISTAS'!$A$2:$E$88,3,)</f>
        <v>MEDICINA CLINICA</v>
      </c>
      <c r="F73" s="4" t="str">
        <f>VLOOKUP($D73,'FICHAS1 REVISTAS'!$A$2:$E$88,4,)</f>
        <v>DICIEMBRE 1988 -19-</v>
      </c>
      <c r="G73" s="4" t="str">
        <f>VLOOKUP($D73,'FICHAS1 REVISTAS'!$A$2:$E$88,5,)</f>
        <v>L-12</v>
      </c>
    </row>
    <row r="74" spans="1:7" x14ac:dyDescent="0.2">
      <c r="A74">
        <v>73</v>
      </c>
      <c r="B74" t="str">
        <f>'FICHAS2 RAW'!A74</f>
        <v xml:space="preserve"> 22!SEPSIS POR ENTEROBACTER CLOACAE E HIPOFOSFATEMIA INTENSA EN UN PACIENTE EN  PROGRAMA DE HEMODIALISIS </v>
      </c>
      <c r="C74" t="str">
        <f t="shared" si="4"/>
        <v xml:space="preserve">SEPSIS POR ENTEROBACTER CLOACAE E HIPOFOSFATEMIA INTENSA EN UN PACIENTE EN  PROGRAMA DE HEMODIALISIS </v>
      </c>
      <c r="D74">
        <f t="shared" ref="D74:D91" si="5">IF(LEN(B74)&gt;1,_xlfn.NUMBERVALUE(MID(B74,1,FIND("!",B74)-1)),0)</f>
        <v>22</v>
      </c>
      <c r="E74" s="4" t="str">
        <f>VLOOKUP($D74,'FICHAS1 REVISTAS'!$A$2:$E$88,3,)</f>
        <v>MEDICINA CLINICA</v>
      </c>
      <c r="F74" s="4" t="str">
        <f>VLOOKUP($D74,'FICHAS1 REVISTAS'!$A$2:$E$88,4,)</f>
        <v>DICIEMBRE 1988 -19-</v>
      </c>
      <c r="G74" s="4" t="str">
        <f>VLOOKUP($D74,'FICHAS1 REVISTAS'!$A$2:$E$88,5,)</f>
        <v>L-12</v>
      </c>
    </row>
    <row r="75" spans="1:7" x14ac:dyDescent="0.2">
      <c r="A75">
        <v>74</v>
      </c>
      <c r="B75" t="str">
        <f>'FICHAS2 RAW'!A75</f>
        <v xml:space="preserve"> 22!TRATAMIENTO DE LA NEUMONIA POR PNEUMOCYSTIS CARINII CON AEROSOLES DE        PENTAMIDINA </v>
      </c>
      <c r="C75" t="str">
        <f t="shared" si="4"/>
        <v xml:space="preserve">TRATAMIENTO DE LA NEUMONIA POR PNEUMOCYSTIS CARINII CON AEROSOLES DE        PENTAMIDINA </v>
      </c>
      <c r="D75">
        <f t="shared" si="5"/>
        <v>22</v>
      </c>
      <c r="E75" s="4" t="str">
        <f>VLOOKUP($D75,'FICHAS1 REVISTAS'!$A$2:$E$88,3,)</f>
        <v>MEDICINA CLINICA</v>
      </c>
      <c r="F75" s="4" t="str">
        <f>VLOOKUP($D75,'FICHAS1 REVISTAS'!$A$2:$E$88,4,)</f>
        <v>DICIEMBRE 1988 -19-</v>
      </c>
      <c r="G75" s="4" t="str">
        <f>VLOOKUP($D75,'FICHAS1 REVISTAS'!$A$2:$E$88,5,)</f>
        <v>L-12</v>
      </c>
    </row>
    <row r="76" spans="1:7" x14ac:dyDescent="0.2">
      <c r="A76">
        <v>75</v>
      </c>
      <c r="B76" t="str">
        <f>'FICHAS2 RAW'!A76</f>
        <v xml:space="preserve"> 23!INFECCION POR EL VIRUS DE LA INMUNODEFICIENCIA HUMANA TIPO 2 EN AFRICANOS   OCCIDENTALES RESIDENTES EN CATALUNYA </v>
      </c>
      <c r="C76" t="str">
        <f t="shared" si="4"/>
        <v xml:space="preserve">INFECCION POR EL VIRUS DE LA INMUNODEFICIENCIA HUMANA TIPO 2 EN AFRICANOS   OCCIDENTALES RESIDENTES EN CATALUNYA </v>
      </c>
      <c r="D76">
        <f t="shared" si="5"/>
        <v>23</v>
      </c>
      <c r="E76" s="4" t="str">
        <f>VLOOKUP($D76,'FICHAS1 REVISTAS'!$A$2:$E$88,3,)</f>
        <v>MEDICINA CLINICA</v>
      </c>
      <c r="F76" s="4" t="str">
        <f>VLOOKUP($D76,'FICHAS1 REVISTAS'!$A$2:$E$88,4,)</f>
        <v>DICIEMBRE 1988 -19-</v>
      </c>
      <c r="G76" s="4" t="str">
        <f>VLOOKUP($D76,'FICHAS1 REVISTAS'!$A$2:$E$88,5,)</f>
        <v xml:space="preserve">L-12 </v>
      </c>
    </row>
    <row r="77" spans="1:7" x14ac:dyDescent="0.2">
      <c r="A77">
        <v>76</v>
      </c>
      <c r="B77" t="str">
        <f>'FICHAS2 RAW'!A77</f>
        <v xml:space="preserve"> 23!INHIBIDORES DE LA COAGULACION EN PACIENTES NEOPLASICOS </v>
      </c>
      <c r="C77" t="str">
        <f t="shared" si="4"/>
        <v xml:space="preserve">INHIBIDORES DE LA COAGULACION EN PACIENTES NEOPLASICOS </v>
      </c>
      <c r="D77">
        <f t="shared" si="5"/>
        <v>23</v>
      </c>
      <c r="E77" s="4" t="str">
        <f>VLOOKUP($D77,'FICHAS1 REVISTAS'!$A$2:$E$88,3,)</f>
        <v>MEDICINA CLINICA</v>
      </c>
      <c r="F77" s="4" t="str">
        <f>VLOOKUP($D77,'FICHAS1 REVISTAS'!$A$2:$E$88,4,)</f>
        <v>DICIEMBRE 1988 -19-</v>
      </c>
      <c r="G77" s="4" t="str">
        <f>VLOOKUP($D77,'FICHAS1 REVISTAS'!$A$2:$E$88,5,)</f>
        <v xml:space="preserve">L-12 </v>
      </c>
    </row>
    <row r="78" spans="1:7" x14ac:dyDescent="0.2">
      <c r="A78">
        <v>77</v>
      </c>
      <c r="B78" t="str">
        <f>'FICHAS2 RAW'!A78</f>
        <v xml:space="preserve"> 23!TRANSPORTE DE PURINAS A TRAVES DE LA BARRERA HEMATOENCEFALICA EN LA </v>
      </c>
      <c r="C78" t="str">
        <f t="shared" si="4"/>
        <v xml:space="preserve">TRANSPORTE DE PURINAS A TRAVES DE LA BARRERA HEMATOENCEFALICA EN LA </v>
      </c>
      <c r="D78">
        <f t="shared" si="5"/>
        <v>23</v>
      </c>
      <c r="E78" s="4" t="str">
        <f>VLOOKUP($D78,'FICHAS1 REVISTAS'!$A$2:$E$88,3,)</f>
        <v>MEDICINA CLINICA</v>
      </c>
      <c r="F78" s="4" t="str">
        <f>VLOOKUP($D78,'FICHAS1 REVISTAS'!$A$2:$E$88,4,)</f>
        <v>DICIEMBRE 1988 -19-</v>
      </c>
      <c r="G78" s="4" t="str">
        <f>VLOOKUP($D78,'FICHAS1 REVISTAS'!$A$2:$E$88,5,)</f>
        <v xml:space="preserve">L-12 </v>
      </c>
    </row>
    <row r="79" spans="1:7" x14ac:dyDescent="0.2">
      <c r="A79">
        <v>78</v>
      </c>
      <c r="B79" t="str">
        <f>'FICHAS2 RAW'!A79</f>
        <v xml:space="preserve"> 23!INDICACIONES DEL TRANSPLANTE DE MEDULA OSEA AUTOLOGO </v>
      </c>
      <c r="C79" t="str">
        <f t="shared" si="4"/>
        <v xml:space="preserve">INDICACIONES DEL TRANSPLANTE DE MEDULA OSEA AUTOLOGO </v>
      </c>
      <c r="D79">
        <f t="shared" si="5"/>
        <v>23</v>
      </c>
      <c r="E79" s="4" t="str">
        <f>VLOOKUP($D79,'FICHAS1 REVISTAS'!$A$2:$E$88,3,)</f>
        <v>MEDICINA CLINICA</v>
      </c>
      <c r="F79" s="4" t="str">
        <f>VLOOKUP($D79,'FICHAS1 REVISTAS'!$A$2:$E$88,4,)</f>
        <v>DICIEMBRE 1988 -19-</v>
      </c>
      <c r="G79" s="4" t="str">
        <f>VLOOKUP($D79,'FICHAS1 REVISTAS'!$A$2:$E$88,5,)</f>
        <v xml:space="preserve">L-12 </v>
      </c>
    </row>
    <row r="80" spans="1:7" x14ac:dyDescent="0.2">
      <c r="A80">
        <v>79</v>
      </c>
      <c r="B80" t="str">
        <f>'FICHAS2 RAW'!A80</f>
        <v xml:space="preserve"> 23!INVESTIGACION CLINICA: EL MONITOR DE ENSAYOS CLINICOS Y LA BUENA PRACTICA   CLINICA </v>
      </c>
      <c r="C80" t="str">
        <f t="shared" si="4"/>
        <v xml:space="preserve">INVESTIGACION CLINICA: EL MONITOR DE ENSAYOS CLINICOS Y LA BUENA PRACTICA   CLINICA </v>
      </c>
      <c r="D80">
        <f t="shared" si="5"/>
        <v>23</v>
      </c>
      <c r="E80" s="4" t="str">
        <f>VLOOKUP($D80,'FICHAS1 REVISTAS'!$A$2:$E$88,3,)</f>
        <v>MEDICINA CLINICA</v>
      </c>
      <c r="F80" s="4" t="str">
        <f>VLOOKUP($D80,'FICHAS1 REVISTAS'!$A$2:$E$88,4,)</f>
        <v>DICIEMBRE 1988 -19-</v>
      </c>
      <c r="G80" s="4" t="str">
        <f>VLOOKUP($D80,'FICHAS1 REVISTAS'!$A$2:$E$88,5,)</f>
        <v xml:space="preserve">L-12 </v>
      </c>
    </row>
    <row r="81" spans="1:7" x14ac:dyDescent="0.2">
      <c r="A81">
        <v>80</v>
      </c>
      <c r="B81" t="str">
        <f>'FICHAS2 RAW'!A81</f>
        <v xml:space="preserve"> 23!MEDICAID </v>
      </c>
      <c r="C81" t="str">
        <f t="shared" si="4"/>
        <v xml:space="preserve">MEDICAID </v>
      </c>
      <c r="D81">
        <f t="shared" si="5"/>
        <v>23</v>
      </c>
      <c r="E81" s="4" t="str">
        <f>VLOOKUP($D81,'FICHAS1 REVISTAS'!$A$2:$E$88,3,)</f>
        <v>MEDICINA CLINICA</v>
      </c>
      <c r="F81" s="4" t="str">
        <f>VLOOKUP($D81,'FICHAS1 REVISTAS'!$A$2:$E$88,4,)</f>
        <v>DICIEMBRE 1988 -19-</v>
      </c>
      <c r="G81" s="4" t="str">
        <f>VLOOKUP($D81,'FICHAS1 REVISTAS'!$A$2:$E$88,5,)</f>
        <v xml:space="preserve">L-12 </v>
      </c>
    </row>
    <row r="82" spans="1:7" x14ac:dyDescent="0.2">
      <c r="A82">
        <v>81</v>
      </c>
      <c r="B82" t="str">
        <f>'FICHAS2 RAW'!A82</f>
        <v xml:space="preserve"> 23!CEFALEA AGREGADA ( CLUSTER HEADACHE ) SINTOMATICA </v>
      </c>
      <c r="C82" t="str">
        <f t="shared" si="4"/>
        <v xml:space="preserve">CEFALEA AGREGADA ( CLUSTER HEADACHE ) SINTOMATICA </v>
      </c>
      <c r="D82">
        <f t="shared" si="5"/>
        <v>23</v>
      </c>
      <c r="E82" s="4" t="str">
        <f>VLOOKUP($D82,'FICHAS1 REVISTAS'!$A$2:$E$88,3,)</f>
        <v>MEDICINA CLINICA</v>
      </c>
      <c r="F82" s="4" t="str">
        <f>VLOOKUP($D82,'FICHAS1 REVISTAS'!$A$2:$E$88,4,)</f>
        <v>DICIEMBRE 1988 -19-</v>
      </c>
      <c r="G82" s="4" t="str">
        <f>VLOOKUP($D82,'FICHAS1 REVISTAS'!$A$2:$E$88,5,)</f>
        <v xml:space="preserve">L-12 </v>
      </c>
    </row>
    <row r="83" spans="1:7" x14ac:dyDescent="0.2">
      <c r="A83">
        <v>82</v>
      </c>
      <c r="B83" t="str">
        <f>'FICHAS2 RAW'!A83</f>
        <v xml:space="preserve"> 23!USO DE LOS ANTIDEPRESIVOS EN UN HOSPITAL GENERAL. INTERACCION CON OTROS     MEDICAMENTOS </v>
      </c>
      <c r="C83" t="str">
        <f t="shared" si="4"/>
        <v xml:space="preserve">USO DE LOS ANTIDEPRESIVOS EN UN HOSPITAL GENERAL. INTERACCION CON OTROS     MEDICAMENTOS </v>
      </c>
      <c r="D83">
        <f t="shared" si="5"/>
        <v>23</v>
      </c>
      <c r="E83" s="4" t="str">
        <f>VLOOKUP($D83,'FICHAS1 REVISTAS'!$A$2:$E$88,3,)</f>
        <v>MEDICINA CLINICA</v>
      </c>
      <c r="F83" s="4" t="str">
        <f>VLOOKUP($D83,'FICHAS1 REVISTAS'!$A$2:$E$88,4,)</f>
        <v>DICIEMBRE 1988 -19-</v>
      </c>
      <c r="G83" s="4" t="str">
        <f>VLOOKUP($D83,'FICHAS1 REVISTAS'!$A$2:$E$88,5,)</f>
        <v xml:space="preserve">L-12 </v>
      </c>
    </row>
    <row r="84" spans="1:7" x14ac:dyDescent="0.2">
      <c r="A84">
        <v>83</v>
      </c>
      <c r="B84" t="str">
        <f>'FICHAS2 RAW'!A84</f>
        <v xml:space="preserve"> 23!MARCADORES SEROLOGICOS EN LA INFECCION POR EL VIRUS DE LA INMUNODEFICIENCIA HUMANA (SIDA) </v>
      </c>
      <c r="C84" t="str">
        <f t="shared" si="4"/>
        <v xml:space="preserve">MARCADORES SEROLOGICOS EN LA INFECCION POR EL VIRUS DE LA INMUNODEFICIENCIA HUMANA (SIDA) </v>
      </c>
      <c r="D84">
        <f t="shared" si="5"/>
        <v>23</v>
      </c>
      <c r="E84" s="4" t="str">
        <f>VLOOKUP($D84,'FICHAS1 REVISTAS'!$A$2:$E$88,3,)</f>
        <v>MEDICINA CLINICA</v>
      </c>
      <c r="F84" s="4" t="str">
        <f>VLOOKUP($D84,'FICHAS1 REVISTAS'!$A$2:$E$88,4,)</f>
        <v>DICIEMBRE 1988 -19-</v>
      </c>
      <c r="G84" s="4" t="str">
        <f>VLOOKUP($D84,'FICHAS1 REVISTAS'!$A$2:$E$88,5,)</f>
        <v xml:space="preserve">L-12 </v>
      </c>
    </row>
    <row r="85" spans="1:7" x14ac:dyDescent="0.2">
      <c r="A85">
        <v>84</v>
      </c>
      <c r="B85" t="str">
        <f>'FICHAS2 RAW'!A85</f>
        <v xml:space="preserve"> 23!MESOTELIOMA FIBROSO MALIGNO Y GRANULOMAS </v>
      </c>
      <c r="C85" t="str">
        <f t="shared" si="4"/>
        <v xml:space="preserve">MESOTELIOMA FIBROSO MALIGNO Y GRANULOMAS </v>
      </c>
      <c r="D85">
        <f t="shared" si="5"/>
        <v>23</v>
      </c>
      <c r="E85" s="4" t="str">
        <f>VLOOKUP($D85,'FICHAS1 REVISTAS'!$A$2:$E$88,3,)</f>
        <v>MEDICINA CLINICA</v>
      </c>
      <c r="F85" s="4" t="str">
        <f>VLOOKUP($D85,'FICHAS1 REVISTAS'!$A$2:$E$88,4,)</f>
        <v>DICIEMBRE 1988 -19-</v>
      </c>
      <c r="G85" s="4" t="str">
        <f>VLOOKUP($D85,'FICHAS1 REVISTAS'!$A$2:$E$88,5,)</f>
        <v xml:space="preserve">L-12 </v>
      </c>
    </row>
    <row r="86" spans="1:7" x14ac:dyDescent="0.2">
      <c r="A86">
        <v>85</v>
      </c>
      <c r="B86" t="str">
        <f>'FICHAS2 RAW'!A86</f>
        <v xml:space="preserve"> 23!INFARTO DE MIOCARDIO Y ANTICUERPOS ANTIFOSFOLIPIDOS </v>
      </c>
      <c r="C86" t="str">
        <f t="shared" si="4"/>
        <v xml:space="preserve">INFARTO DE MIOCARDIO Y ANTICUERPOS ANTIFOSFOLIPIDOS </v>
      </c>
      <c r="D86">
        <f t="shared" si="5"/>
        <v>23</v>
      </c>
      <c r="E86" s="4" t="str">
        <f>VLOOKUP($D86,'FICHAS1 REVISTAS'!$A$2:$E$88,3,)</f>
        <v>MEDICINA CLINICA</v>
      </c>
      <c r="F86" s="4" t="str">
        <f>VLOOKUP($D86,'FICHAS1 REVISTAS'!$A$2:$E$88,4,)</f>
        <v>DICIEMBRE 1988 -19-</v>
      </c>
      <c r="G86" s="4" t="str">
        <f>VLOOKUP($D86,'FICHAS1 REVISTAS'!$A$2:$E$88,5,)</f>
        <v xml:space="preserve">L-12 </v>
      </c>
    </row>
    <row r="87" spans="1:7" x14ac:dyDescent="0.2">
      <c r="A87">
        <v>86</v>
      </c>
      <c r="B87" t="str">
        <f>'FICHAS2 RAW'!A87</f>
        <v xml:space="preserve"> 23!PREAVALENCIA DE ANTICUERPOS FRENTE AL VIRUS HERPES HUMANO 6 (VHH-6 O HBLV)  EN LA POBLACION GENERAL </v>
      </c>
      <c r="C87" t="str">
        <f t="shared" si="4"/>
        <v xml:space="preserve">PREAVALENCIA DE ANTICUERPOS FRENTE AL VIRUS HERPES HUMANO 6 (VHH-6 O HBLV)  EN LA POBLACION GENERAL </v>
      </c>
      <c r="D87">
        <f t="shared" si="5"/>
        <v>23</v>
      </c>
      <c r="E87" s="4" t="str">
        <f>VLOOKUP($D87,'FICHAS1 REVISTAS'!$A$2:$E$88,3,)</f>
        <v>MEDICINA CLINICA</v>
      </c>
      <c r="F87" s="4" t="str">
        <f>VLOOKUP($D87,'FICHAS1 REVISTAS'!$A$2:$E$88,4,)</f>
        <v>DICIEMBRE 1988 -19-</v>
      </c>
      <c r="G87" s="4" t="str">
        <f>VLOOKUP($D87,'FICHAS1 REVISTAS'!$A$2:$E$88,5,)</f>
        <v xml:space="preserve">L-12 </v>
      </c>
    </row>
    <row r="88" spans="1:7" x14ac:dyDescent="0.2">
      <c r="A88">
        <v>87</v>
      </c>
      <c r="B88" t="str">
        <f>'FICHAS2 RAW'!A88</f>
        <v xml:space="preserve"> 23!SOBREDOSIS DE CIDOVULINA </v>
      </c>
      <c r="C88" t="str">
        <f t="shared" si="4"/>
        <v xml:space="preserve">SOBREDOSIS DE CIDOVULINA </v>
      </c>
      <c r="D88">
        <f t="shared" si="5"/>
        <v>23</v>
      </c>
      <c r="E88" s="4" t="str">
        <f>VLOOKUP($D88,'FICHAS1 REVISTAS'!$A$2:$E$88,3,)</f>
        <v>MEDICINA CLINICA</v>
      </c>
      <c r="F88" s="4" t="str">
        <f>VLOOKUP($D88,'FICHAS1 REVISTAS'!$A$2:$E$88,4,)</f>
        <v>DICIEMBRE 1988 -19-</v>
      </c>
      <c r="G88" s="4" t="str">
        <f>VLOOKUP($D88,'FICHAS1 REVISTAS'!$A$2:$E$88,5,)</f>
        <v xml:space="preserve">L-12 </v>
      </c>
    </row>
    <row r="89" spans="1:7" x14ac:dyDescent="0.2">
      <c r="A89">
        <v>88</v>
      </c>
      <c r="B89" t="str">
        <f>'FICHAS2 RAW'!A89</f>
        <v xml:space="preserve"> 24!SINDROME DE CHURG-STRAUSS. OCHO CASOS EN LOS ULTIMOS DIEZ A�OS </v>
      </c>
      <c r="C89" t="str">
        <f t="shared" si="4"/>
        <v xml:space="preserve">SINDROME DE CHURG-STRAUSS. OCHO CASOS EN LOS ULTIMOS DIEZ A�OS </v>
      </c>
      <c r="D89">
        <f t="shared" si="5"/>
        <v>24</v>
      </c>
      <c r="E89" s="4" t="str">
        <f>VLOOKUP($D89,'FICHAS1 REVISTAS'!$A$2:$E$88,3,)</f>
        <v>MEDICINA CLINICA</v>
      </c>
      <c r="F89" s="4" t="str">
        <f>VLOOKUP($D89,'FICHAS1 REVISTAS'!$A$2:$E$88,4,)</f>
        <v>DICIEMBRE 1988 -19-</v>
      </c>
      <c r="G89" s="4" t="str">
        <f>VLOOKUP($D89,'FICHAS1 REVISTAS'!$A$2:$E$88,5,)</f>
        <v>L-12</v>
      </c>
    </row>
    <row r="90" spans="1:7" x14ac:dyDescent="0.2">
      <c r="A90">
        <v>89</v>
      </c>
      <c r="B90" t="str">
        <f>'FICHAS2 RAW'!A90</f>
        <v xml:space="preserve"> 24!TRATAMIENTO DE LA HIPERTENSION ARTERIAL EN LA TERCERA EDAD </v>
      </c>
      <c r="C90" t="str">
        <f t="shared" si="4"/>
        <v xml:space="preserve">TRATAMIENTO DE LA HIPERTENSION ARTERIAL EN LA TERCERA EDAD </v>
      </c>
      <c r="D90">
        <f t="shared" si="5"/>
        <v>24</v>
      </c>
      <c r="E90" s="4" t="str">
        <f>VLOOKUP($D90,'FICHAS1 REVISTAS'!$A$2:$E$88,3,)</f>
        <v>MEDICINA CLINICA</v>
      </c>
      <c r="F90" s="4" t="str">
        <f>VLOOKUP($D90,'FICHAS1 REVISTAS'!$A$2:$E$88,4,)</f>
        <v>DICIEMBRE 1988 -19-</v>
      </c>
      <c r="G90" s="4" t="str">
        <f>VLOOKUP($D90,'FICHAS1 REVISTAS'!$A$2:$E$88,5,)</f>
        <v>L-12</v>
      </c>
    </row>
    <row r="91" spans="1:7" x14ac:dyDescent="0.2">
      <c r="A91">
        <v>90</v>
      </c>
      <c r="B91" t="str">
        <f>'FICHAS2 RAW'!A91</f>
        <v xml:space="preserve"> 24!SINDROME NEFROTICO POR CAMBIOS MINIMOS EN EL ADULTO </v>
      </c>
      <c r="C91" t="str">
        <f t="shared" si="4"/>
        <v xml:space="preserve">SINDROME NEFROTICO POR CAMBIOS MINIMOS EN EL ADULTO </v>
      </c>
      <c r="D91">
        <f t="shared" si="5"/>
        <v>24</v>
      </c>
      <c r="E91" s="4" t="str">
        <f>VLOOKUP($D91,'FICHAS1 REVISTAS'!$A$2:$E$88,3,)</f>
        <v>MEDICINA CLINICA</v>
      </c>
      <c r="F91" s="4" t="str">
        <f>VLOOKUP($D91,'FICHAS1 REVISTAS'!$A$2:$E$88,4,)</f>
        <v>DICIEMBRE 1988 -19-</v>
      </c>
      <c r="G91" s="4" t="str">
        <f>VLOOKUP($D91,'FICHAS1 REVISTAS'!$A$2:$E$88,5,)</f>
        <v>L-12</v>
      </c>
    </row>
    <row r="92" spans="1:7" x14ac:dyDescent="0.2">
      <c r="A92">
        <v>91</v>
      </c>
      <c r="B92" t="str">
        <f>'FICHAS2 RAW'!A92</f>
        <v xml:space="preserve"> 24!OSTEOPATIA EN LAS ENFERMEDADES INTERNAS </v>
      </c>
      <c r="C92" t="str">
        <f t="shared" si="4"/>
        <v xml:space="preserve">OSTEOPATIA EN LAS ENFERMEDADES INTERNAS </v>
      </c>
      <c r="D92">
        <f t="shared" ref="D92:D135" si="6">IF(LEN(B92)&gt;1,_xlfn.NUMBERVALUE(MID(B92,1,FIND("!",B92)-1)),0)</f>
        <v>24</v>
      </c>
      <c r="E92" s="4" t="str">
        <f>VLOOKUP($D92,'FICHAS1 REVISTAS'!$A$2:$E$88,3,)</f>
        <v>MEDICINA CLINICA</v>
      </c>
      <c r="F92" s="4" t="str">
        <f>VLOOKUP($D92,'FICHAS1 REVISTAS'!$A$2:$E$88,4,)</f>
        <v>DICIEMBRE 1988 -19-</v>
      </c>
      <c r="G92" s="4" t="str">
        <f>VLOOKUP($D92,'FICHAS1 REVISTAS'!$A$2:$E$88,5,)</f>
        <v>L-12</v>
      </c>
    </row>
    <row r="93" spans="1:7" x14ac:dyDescent="0.2">
      <c r="A93">
        <v>92</v>
      </c>
      <c r="B93" t="str">
        <f>'FICHAS2 RAW'!A93</f>
        <v xml:space="preserve"> 24!NUEVAS TERAPEUTICAS EN LA NEFRITIS LUPICA </v>
      </c>
      <c r="C93" t="str">
        <f t="shared" si="4"/>
        <v xml:space="preserve">NUEVAS TERAPEUTICAS EN LA NEFRITIS LUPICA </v>
      </c>
      <c r="D93">
        <f t="shared" si="6"/>
        <v>24</v>
      </c>
      <c r="E93" s="4" t="str">
        <f>VLOOKUP($D93,'FICHAS1 REVISTAS'!$A$2:$E$88,3,)</f>
        <v>MEDICINA CLINICA</v>
      </c>
      <c r="F93" s="4" t="str">
        <f>VLOOKUP($D93,'FICHAS1 REVISTAS'!$A$2:$E$88,4,)</f>
        <v>DICIEMBRE 1988 -19-</v>
      </c>
      <c r="G93" s="4" t="str">
        <f>VLOOKUP($D93,'FICHAS1 REVISTAS'!$A$2:$E$88,5,)</f>
        <v>L-12</v>
      </c>
    </row>
    <row r="94" spans="1:7" x14ac:dyDescent="0.2">
      <c r="A94">
        <v>93</v>
      </c>
      <c r="B94" t="str">
        <f>'FICHAS2 RAW'!A94</f>
        <v xml:space="preserve"> 24!DIAGNOSTICO MEDIANTE ANALISIS DEL DNA DE LA DEFICIENCIA AISLADA Y FAMILIAR  DE HORMONA DE CRECIMIENTO TIPO I-A </v>
      </c>
      <c r="C94" t="str">
        <f t="shared" si="4"/>
        <v xml:space="preserve">DIAGNOSTICO MEDIANTE ANALISIS DEL DNA DE LA DEFICIENCIA AISLADA Y FAMILIAR  DE HORMONA DE CRECIMIENTO TIPO I-A </v>
      </c>
      <c r="D94">
        <f t="shared" si="6"/>
        <v>24</v>
      </c>
      <c r="E94" s="4" t="str">
        <f>VLOOKUP($D94,'FICHAS1 REVISTAS'!$A$2:$E$88,3,)</f>
        <v>MEDICINA CLINICA</v>
      </c>
      <c r="F94" s="4" t="str">
        <f>VLOOKUP($D94,'FICHAS1 REVISTAS'!$A$2:$E$88,4,)</f>
        <v>DICIEMBRE 1988 -19-</v>
      </c>
      <c r="G94" s="4" t="str">
        <f>VLOOKUP($D94,'FICHAS1 REVISTAS'!$A$2:$E$88,5,)</f>
        <v>L-12</v>
      </c>
    </row>
    <row r="95" spans="1:7" x14ac:dyDescent="0.2">
      <c r="A95">
        <v>94</v>
      </c>
      <c r="B95" t="str">
        <f>'FICHAS2 RAW'!A95</f>
        <v xml:space="preserve"> 24!LA INVESTIGACION EN POBLACIONES HUMANAS </v>
      </c>
      <c r="C95" t="str">
        <f t="shared" si="4"/>
        <v xml:space="preserve">LA INVESTIGACION EN POBLACIONES HUMANAS </v>
      </c>
      <c r="D95">
        <f t="shared" si="6"/>
        <v>24</v>
      </c>
      <c r="E95" s="4" t="str">
        <f>VLOOKUP($D95,'FICHAS1 REVISTAS'!$A$2:$E$88,3,)</f>
        <v>MEDICINA CLINICA</v>
      </c>
      <c r="F95" s="4" t="str">
        <f>VLOOKUP($D95,'FICHAS1 REVISTAS'!$A$2:$E$88,4,)</f>
        <v>DICIEMBRE 1988 -19-</v>
      </c>
      <c r="G95" s="4" t="str">
        <f>VLOOKUP($D95,'FICHAS1 REVISTAS'!$A$2:$E$88,5,)</f>
        <v>L-12</v>
      </c>
    </row>
    <row r="96" spans="1:7" x14ac:dyDescent="0.2">
      <c r="A96">
        <v>95</v>
      </c>
      <c r="B96" t="str">
        <f>'FICHAS2 RAW'!A96</f>
        <v xml:space="preserve"> 24!EPIDEMIOLOGIA PSIQUIATRICA : VIEJAS Y NUEVAS PERSPECTIVAS </v>
      </c>
      <c r="C96" t="str">
        <f t="shared" si="4"/>
        <v xml:space="preserve">EPIDEMIOLOGIA PSIQUIATRICA : VIEJAS Y NUEVAS PERSPECTIVAS </v>
      </c>
      <c r="D96">
        <f t="shared" si="6"/>
        <v>24</v>
      </c>
      <c r="E96" s="4" t="str">
        <f>VLOOKUP($D96,'FICHAS1 REVISTAS'!$A$2:$E$88,3,)</f>
        <v>MEDICINA CLINICA</v>
      </c>
      <c r="F96" s="4" t="str">
        <f>VLOOKUP($D96,'FICHAS1 REVISTAS'!$A$2:$E$88,4,)</f>
        <v>DICIEMBRE 1988 -19-</v>
      </c>
      <c r="G96" s="4" t="str">
        <f>VLOOKUP($D96,'FICHAS1 REVISTAS'!$A$2:$E$88,5,)</f>
        <v>L-12</v>
      </c>
    </row>
    <row r="97" spans="1:7" x14ac:dyDescent="0.2">
      <c r="A97">
        <v>96</v>
      </c>
      <c r="B97" t="str">
        <f>'FICHAS2 RAW'!A97</f>
        <v xml:space="preserve"> 24!PERICARDITIS POR FIEBRE Q </v>
      </c>
      <c r="C97" t="str">
        <f t="shared" si="4"/>
        <v xml:space="preserve">PERICARDITIS POR FIEBRE Q </v>
      </c>
      <c r="D97">
        <f t="shared" si="6"/>
        <v>24</v>
      </c>
      <c r="E97" s="4" t="str">
        <f>VLOOKUP($D97,'FICHAS1 REVISTAS'!$A$2:$E$88,3,)</f>
        <v>MEDICINA CLINICA</v>
      </c>
      <c r="F97" s="4" t="str">
        <f>VLOOKUP($D97,'FICHAS1 REVISTAS'!$A$2:$E$88,4,)</f>
        <v>DICIEMBRE 1988 -19-</v>
      </c>
      <c r="G97" s="4" t="str">
        <f>VLOOKUP($D97,'FICHAS1 REVISTAS'!$A$2:$E$88,5,)</f>
        <v>L-12</v>
      </c>
    </row>
    <row r="98" spans="1:7" x14ac:dyDescent="0.2">
      <c r="A98">
        <v>97</v>
      </c>
      <c r="B98" t="str">
        <f>'FICHAS2 RAW'!A98</f>
        <v xml:space="preserve"> 24!LINFOMA NO HODGKINIANO PRIMITIVO DE VAGINA </v>
      </c>
      <c r="C98" t="str">
        <f t="shared" si="4"/>
        <v xml:space="preserve">LINFOMA NO HODGKINIANO PRIMITIVO DE VAGINA </v>
      </c>
      <c r="D98">
        <f t="shared" si="6"/>
        <v>24</v>
      </c>
      <c r="E98" s="4" t="str">
        <f>VLOOKUP($D98,'FICHAS1 REVISTAS'!$A$2:$E$88,3,)</f>
        <v>MEDICINA CLINICA</v>
      </c>
      <c r="F98" s="4" t="str">
        <f>VLOOKUP($D98,'FICHAS1 REVISTAS'!$A$2:$E$88,4,)</f>
        <v>DICIEMBRE 1988 -19-</v>
      </c>
      <c r="G98" s="4" t="str">
        <f>VLOOKUP($D98,'FICHAS1 REVISTAS'!$A$2:$E$88,5,)</f>
        <v>L-12</v>
      </c>
    </row>
    <row r="99" spans="1:7" x14ac:dyDescent="0.2">
      <c r="A99">
        <v>98</v>
      </c>
      <c r="B99" t="str">
        <f>'FICHAS2 RAW'!A99</f>
        <v xml:space="preserve"> 24!SINDROME DE SWEET EN PACIENTES CON LEUCEMIA MIELOMONOCITICA AGUDA: </v>
      </c>
      <c r="C99" t="str">
        <f t="shared" si="4"/>
        <v xml:space="preserve">SINDROME DE SWEET EN PACIENTES CON LEUCEMIA MIELOMONOCITICA AGUDA: </v>
      </c>
      <c r="D99">
        <f t="shared" si="6"/>
        <v>24</v>
      </c>
      <c r="E99" s="4" t="str">
        <f>VLOOKUP($D99,'FICHAS1 REVISTAS'!$A$2:$E$88,3,)</f>
        <v>MEDICINA CLINICA</v>
      </c>
      <c r="F99" s="4" t="str">
        <f>VLOOKUP($D99,'FICHAS1 REVISTAS'!$A$2:$E$88,4,)</f>
        <v>DICIEMBRE 1988 -19-</v>
      </c>
      <c r="G99" s="4" t="str">
        <f>VLOOKUP($D99,'FICHAS1 REVISTAS'!$A$2:$E$88,5,)</f>
        <v>L-12</v>
      </c>
    </row>
    <row r="100" spans="1:7" x14ac:dyDescent="0.2">
      <c r="A100">
        <v>99</v>
      </c>
      <c r="B100" t="str">
        <f>'FICHAS2 RAW'!A100</f>
        <v xml:space="preserve"> 24!ENZIMOINMUNOANALISIS CON PEPTIDOS ENV RECOMBINANTES DEL VIRUS DEL SIDA TIPO 1 (VIH-1) COMO TECNICA CONFIRMANTORIA DE ANTI-VIH- </v>
      </c>
      <c r="C100" t="str">
        <f t="shared" si="4"/>
        <v xml:space="preserve">ENZIMOINMUNOANALISIS CON PEPTIDOS ENV RECOMBINANTES DEL VIRUS DEL SIDA TIPO 1 (VIH-1) COMO TECNICA CONFIRMANTORIA DE ANTI-VIH- </v>
      </c>
      <c r="D100">
        <f t="shared" si="6"/>
        <v>24</v>
      </c>
      <c r="E100" s="4" t="str">
        <f>VLOOKUP($D100,'FICHAS1 REVISTAS'!$A$2:$E$88,3,)</f>
        <v>MEDICINA CLINICA</v>
      </c>
      <c r="F100" s="4" t="str">
        <f>VLOOKUP($D100,'FICHAS1 REVISTAS'!$A$2:$E$88,4,)</f>
        <v>DICIEMBRE 1988 -19-</v>
      </c>
      <c r="G100" s="4" t="str">
        <f>VLOOKUP($D100,'FICHAS1 REVISTAS'!$A$2:$E$88,5,)</f>
        <v>L-12</v>
      </c>
    </row>
    <row r="101" spans="1:7" x14ac:dyDescent="0.2">
      <c r="A101">
        <v>100</v>
      </c>
      <c r="B101" t="str">
        <f>'FICHAS2 RAW'!A101</f>
        <v xml:space="preserve"> </v>
      </c>
      <c r="C101" t="str">
        <f t="shared" si="4"/>
        <v>NULL</v>
      </c>
      <c r="D101">
        <f t="shared" si="6"/>
        <v>0</v>
      </c>
      <c r="E101" s="4" t="e">
        <f>VLOOKUP($D101,'FICHAS1 REVISTAS'!$A$2:$E$88,3,)</f>
        <v>#N/A</v>
      </c>
      <c r="F101" s="4" t="e">
        <f>VLOOKUP($D101,'FICHAS1 REVISTAS'!$A$2:$E$88,4,)</f>
        <v>#N/A</v>
      </c>
      <c r="G101" s="4" t="e">
        <f>VLOOKUP($D101,'FICHAS1 REVISTAS'!$A$2:$E$88,5,)</f>
        <v>#N/A</v>
      </c>
    </row>
    <row r="102" spans="1:7" x14ac:dyDescent="0.2">
      <c r="A102">
        <v>101</v>
      </c>
      <c r="B102" t="str">
        <f>'FICHAS2 RAW'!A102</f>
        <v xml:space="preserve"> 26!EL USO DE AMINOPENICILINAS: PRIMERA CAUSA DE ERROR EN LA PRESCRIPCION DE    ANTIMICROBIANOS DENTRO DE UN HOSPITAL </v>
      </c>
      <c r="C102" t="str">
        <f t="shared" si="4"/>
        <v xml:space="preserve">EL USO DE AMINOPENICILINAS: PRIMERA CAUSA DE ERROR EN LA PRESCRIPCION DE    ANTIMICROBIANOS DENTRO DE UN HOSPITAL </v>
      </c>
      <c r="D102">
        <f t="shared" si="6"/>
        <v>26</v>
      </c>
      <c r="E102" s="4" t="str">
        <f>VLOOKUP($D102,'FICHAS1 REVISTAS'!$A$2:$E$88,3,)</f>
        <v>MEDICINA CLINICA</v>
      </c>
      <c r="F102" s="4" t="str">
        <f>VLOOKUP($D102,'FICHAS1 REVISTAS'!$A$2:$E$88,4,)</f>
        <v>ENERO 1989 -2-</v>
      </c>
      <c r="G102" s="4" t="str">
        <f>VLOOKUP($D102,'FICHAS1 REVISTAS'!$A$2:$E$88,5,)</f>
        <v>L-14</v>
      </c>
    </row>
    <row r="103" spans="1:7" x14ac:dyDescent="0.2">
      <c r="A103">
        <v>102</v>
      </c>
      <c r="B103" t="str">
        <f>'FICHAS2 RAW'!A103</f>
        <v xml:space="preserve"> 26!TRATAMIENTO DE LA NEUMONIA ATIPICA CON JOSAMICINA </v>
      </c>
      <c r="C103" t="str">
        <f t="shared" si="4"/>
        <v xml:space="preserve">TRATAMIENTO DE LA NEUMONIA ATIPICA CON JOSAMICINA </v>
      </c>
      <c r="D103">
        <f t="shared" si="6"/>
        <v>26</v>
      </c>
      <c r="E103" s="4" t="str">
        <f>VLOOKUP($D103,'FICHAS1 REVISTAS'!$A$2:$E$88,3,)</f>
        <v>MEDICINA CLINICA</v>
      </c>
      <c r="F103" s="4" t="str">
        <f>VLOOKUP($D103,'FICHAS1 REVISTAS'!$A$2:$E$88,4,)</f>
        <v>ENERO 1989 -2-</v>
      </c>
      <c r="G103" s="4" t="str">
        <f>VLOOKUP($D103,'FICHAS1 REVISTAS'!$A$2:$E$88,5,)</f>
        <v>L-14</v>
      </c>
    </row>
    <row r="104" spans="1:7" x14ac:dyDescent="0.2">
      <c r="A104">
        <v>103</v>
      </c>
      <c r="B104" t="str">
        <f>'FICHAS2 RAW'!A104</f>
        <v xml:space="preserve"> 26! </v>
      </c>
      <c r="C104" t="str">
        <f t="shared" si="4"/>
        <v xml:space="preserve"> </v>
      </c>
      <c r="D104">
        <f t="shared" si="6"/>
        <v>26</v>
      </c>
      <c r="E104" s="4" t="str">
        <f>VLOOKUP($D104,'FICHAS1 REVISTAS'!$A$2:$E$88,3,)</f>
        <v>MEDICINA CLINICA</v>
      </c>
      <c r="F104" s="4" t="str">
        <f>VLOOKUP($D104,'FICHAS1 REVISTAS'!$A$2:$E$88,4,)</f>
        <v>ENERO 1989 -2-</v>
      </c>
      <c r="G104" s="4" t="str">
        <f>VLOOKUP($D104,'FICHAS1 REVISTAS'!$A$2:$E$88,5,)</f>
        <v>L-14</v>
      </c>
    </row>
    <row r="105" spans="1:7" x14ac:dyDescent="0.2">
      <c r="A105">
        <v>104</v>
      </c>
      <c r="B105" t="str">
        <f>'FICHAS2 RAW'!A105</f>
        <v xml:space="preserve"> 26!UTILIZACION DE BENZODIACEPINAS EN UN HOSPITAL GENERAL </v>
      </c>
      <c r="C105" t="str">
        <f t="shared" si="4"/>
        <v xml:space="preserve">UTILIZACION DE BENZODIACEPINAS EN UN HOSPITAL GENERAL </v>
      </c>
      <c r="D105">
        <f t="shared" si="6"/>
        <v>26</v>
      </c>
      <c r="E105" s="4" t="str">
        <f>VLOOKUP($D105,'FICHAS1 REVISTAS'!$A$2:$E$88,3,)</f>
        <v>MEDICINA CLINICA</v>
      </c>
      <c r="F105" s="4" t="str">
        <f>VLOOKUP($D105,'FICHAS1 REVISTAS'!$A$2:$E$88,4,)</f>
        <v>ENERO 1989 -2-</v>
      </c>
      <c r="G105" s="4" t="str">
        <f>VLOOKUP($D105,'FICHAS1 REVISTAS'!$A$2:$E$88,5,)</f>
        <v>L-14</v>
      </c>
    </row>
    <row r="106" spans="1:7" x14ac:dyDescent="0.2">
      <c r="A106">
        <v>105</v>
      </c>
      <c r="B106" t="str">
        <f>'FICHAS2 RAW'!A106</f>
        <v xml:space="preserve"> 26!INFLUENCIA DE LA EXPOSICION PASIVA AL TABACO EN LA APARICION DE SIBILANCIAS EN NI�OS </v>
      </c>
      <c r="C106" t="str">
        <f t="shared" si="4"/>
        <v xml:space="preserve">INFLUENCIA DE LA EXPOSICION PASIVA AL TABACO EN LA APARICION DE SIBILANCIAS EN NI�OS </v>
      </c>
      <c r="D106">
        <f t="shared" si="6"/>
        <v>26</v>
      </c>
      <c r="E106" s="4" t="str">
        <f>VLOOKUP($D106,'FICHAS1 REVISTAS'!$A$2:$E$88,3,)</f>
        <v>MEDICINA CLINICA</v>
      </c>
      <c r="F106" s="4" t="str">
        <f>VLOOKUP($D106,'FICHAS1 REVISTAS'!$A$2:$E$88,4,)</f>
        <v>ENERO 1989 -2-</v>
      </c>
      <c r="G106" s="4" t="str">
        <f>VLOOKUP($D106,'FICHAS1 REVISTAS'!$A$2:$E$88,5,)</f>
        <v>L-14</v>
      </c>
    </row>
    <row r="107" spans="1:7" x14ac:dyDescent="0.2">
      <c r="A107">
        <v>106</v>
      </c>
      <c r="B107" t="str">
        <f>'FICHAS2 RAW'!A107</f>
        <v xml:space="preserve"> 26!LINFOMA NO HODGKINIANO Y SINDROME DE INMUNODEFICIENCIA ADQUIRIDA (SIDA) </v>
      </c>
      <c r="C107" t="str">
        <f t="shared" si="4"/>
        <v xml:space="preserve">LINFOMA NO HODGKINIANO Y SINDROME DE INMUNODEFICIENCIA ADQUIRIDA (SIDA) </v>
      </c>
      <c r="D107">
        <f t="shared" si="6"/>
        <v>26</v>
      </c>
      <c r="E107" s="4" t="str">
        <f>VLOOKUP($D107,'FICHAS1 REVISTAS'!$A$2:$E$88,3,)</f>
        <v>MEDICINA CLINICA</v>
      </c>
      <c r="F107" s="4" t="str">
        <f>VLOOKUP($D107,'FICHAS1 REVISTAS'!$A$2:$E$88,4,)</f>
        <v>ENERO 1989 -2-</v>
      </c>
      <c r="G107" s="4" t="str">
        <f>VLOOKUP($D107,'FICHAS1 REVISTAS'!$A$2:$E$88,5,)</f>
        <v>L-14</v>
      </c>
    </row>
    <row r="108" spans="1:7" x14ac:dyDescent="0.2">
      <c r="A108">
        <v>107</v>
      </c>
      <c r="B108" t="str">
        <f>'FICHAS2 RAW'!A108</f>
        <v xml:space="preserve"> 26!FACTOR LIBERADOR DE LA HORMONA DE CRECIMIENTO EN LA ENFERMEDAD DE ALZHEIMER </v>
      </c>
      <c r="C108" t="str">
        <f t="shared" si="4"/>
        <v xml:space="preserve">FACTOR LIBERADOR DE LA HORMONA DE CRECIMIENTO EN LA ENFERMEDAD DE ALZHEIMER </v>
      </c>
      <c r="D108">
        <f t="shared" si="6"/>
        <v>26</v>
      </c>
      <c r="E108" s="4" t="str">
        <f>VLOOKUP($D108,'FICHAS1 REVISTAS'!$A$2:$E$88,3,)</f>
        <v>MEDICINA CLINICA</v>
      </c>
      <c r="F108" s="4" t="str">
        <f>VLOOKUP($D108,'FICHAS1 REVISTAS'!$A$2:$E$88,4,)</f>
        <v>ENERO 1989 -2-</v>
      </c>
      <c r="G108" s="4" t="str">
        <f>VLOOKUP($D108,'FICHAS1 REVISTAS'!$A$2:$E$88,5,)</f>
        <v>L-14</v>
      </c>
    </row>
    <row r="109" spans="1:7" x14ac:dyDescent="0.2">
      <c r="A109">
        <v>108</v>
      </c>
      <c r="B109" t="str">
        <f>'FICHAS2 RAW'!A109</f>
        <v xml:space="preserve"> 26!LINFOMAS MALIGNOS ASOCIADOS AL VIRUS DE LA INMUNODEFIENCIA HUMANA. </v>
      </c>
      <c r="C109" t="str">
        <f t="shared" si="4"/>
        <v xml:space="preserve">LINFOMAS MALIGNOS ASOCIADOS AL VIRUS DE LA INMUNODEFIENCIA HUMANA. </v>
      </c>
      <c r="D109">
        <f t="shared" si="6"/>
        <v>26</v>
      </c>
      <c r="E109" s="4" t="str">
        <f>VLOOKUP($D109,'FICHAS1 REVISTAS'!$A$2:$E$88,3,)</f>
        <v>MEDICINA CLINICA</v>
      </c>
      <c r="F109" s="4" t="str">
        <f>VLOOKUP($D109,'FICHAS1 REVISTAS'!$A$2:$E$88,4,)</f>
        <v>ENERO 1989 -2-</v>
      </c>
      <c r="G109" s="4" t="str">
        <f>VLOOKUP($D109,'FICHAS1 REVISTAS'!$A$2:$E$88,5,)</f>
        <v>L-14</v>
      </c>
    </row>
    <row r="110" spans="1:7" x14ac:dyDescent="0.2">
      <c r="A110">
        <v>109</v>
      </c>
      <c r="B110" t="str">
        <f>'FICHAS2 RAW'!A110</f>
        <v xml:space="preserve"> 26!EL ENFERMO Y EL SISTEMA SANITARIO. LA FUNCION DEL MEDICO GENERAL DESDE LA   TEORIA DE SISTEMAS </v>
      </c>
      <c r="C110" t="str">
        <f t="shared" si="4"/>
        <v xml:space="preserve">EL ENFERMO Y EL SISTEMA SANITARIO. LA FUNCION DEL MEDICO GENERAL DESDE LA   TEORIA DE SISTEMAS </v>
      </c>
      <c r="D110">
        <f t="shared" si="6"/>
        <v>26</v>
      </c>
      <c r="E110" s="4" t="str">
        <f>VLOOKUP($D110,'FICHAS1 REVISTAS'!$A$2:$E$88,3,)</f>
        <v>MEDICINA CLINICA</v>
      </c>
      <c r="F110" s="4" t="str">
        <f>VLOOKUP($D110,'FICHAS1 REVISTAS'!$A$2:$E$88,4,)</f>
        <v>ENERO 1989 -2-</v>
      </c>
      <c r="G110" s="4" t="str">
        <f>VLOOKUP($D110,'FICHAS1 REVISTAS'!$A$2:$E$88,5,)</f>
        <v>L-14</v>
      </c>
    </row>
    <row r="111" spans="1:7" x14ac:dyDescent="0.2">
      <c r="A111">
        <v>110</v>
      </c>
      <c r="B111" t="str">
        <f>'FICHAS2 RAW'!A111</f>
        <v xml:space="preserve"> 26!ETIOPATOGENIA E HISTOPATOLOGIA DEL VARIOCELE </v>
      </c>
      <c r="C111" t="str">
        <f t="shared" si="4"/>
        <v xml:space="preserve">ETIOPATOGENIA E HISTOPATOLOGIA DEL VARIOCELE </v>
      </c>
      <c r="D111">
        <f t="shared" si="6"/>
        <v>26</v>
      </c>
      <c r="E111" s="4" t="str">
        <f>VLOOKUP($D111,'FICHAS1 REVISTAS'!$A$2:$E$88,3,)</f>
        <v>MEDICINA CLINICA</v>
      </c>
      <c r="F111" s="4" t="str">
        <f>VLOOKUP($D111,'FICHAS1 REVISTAS'!$A$2:$E$88,4,)</f>
        <v>ENERO 1989 -2-</v>
      </c>
      <c r="G111" s="4" t="str">
        <f>VLOOKUP($D111,'FICHAS1 REVISTAS'!$A$2:$E$88,5,)</f>
        <v>L-14</v>
      </c>
    </row>
    <row r="112" spans="1:7" x14ac:dyDescent="0.2">
      <c r="A112">
        <v>111</v>
      </c>
      <c r="B112" t="str">
        <f>'FICHAS2 RAW'!A112</f>
        <v xml:space="preserve"> 26!DETECCION DE NODULOS SUBCUTANEOS POR ULTRASONIDOS EN LA ONCOCERCASIS </v>
      </c>
      <c r="C112" t="str">
        <f t="shared" si="4"/>
        <v xml:space="preserve">DETECCION DE NODULOS SUBCUTANEOS POR ULTRASONIDOS EN LA ONCOCERCASIS </v>
      </c>
      <c r="D112">
        <f t="shared" si="6"/>
        <v>26</v>
      </c>
      <c r="E112" s="4" t="str">
        <f>VLOOKUP($D112,'FICHAS1 REVISTAS'!$A$2:$E$88,3,)</f>
        <v>MEDICINA CLINICA</v>
      </c>
      <c r="F112" s="4" t="str">
        <f>VLOOKUP($D112,'FICHAS1 REVISTAS'!$A$2:$E$88,4,)</f>
        <v>ENERO 1989 -2-</v>
      </c>
      <c r="G112" s="4" t="str">
        <f>VLOOKUP($D112,'FICHAS1 REVISTAS'!$A$2:$E$88,5,)</f>
        <v>L-14</v>
      </c>
    </row>
    <row r="113" spans="1:7" x14ac:dyDescent="0.2">
      <c r="A113">
        <v>112</v>
      </c>
      <c r="B113" t="str">
        <f>'FICHAS2 RAW'!A113</f>
        <v xml:space="preserve"> 26!RECIDIVA HEMORRAGICA EN LA HEMORRAGIA DIGESTIVA ALTA POR ULCERA PEPTICA </v>
      </c>
      <c r="C113" t="str">
        <f t="shared" si="4"/>
        <v xml:space="preserve">RECIDIVA HEMORRAGICA EN LA HEMORRAGIA DIGESTIVA ALTA POR ULCERA PEPTICA </v>
      </c>
      <c r="D113">
        <f t="shared" si="6"/>
        <v>26</v>
      </c>
      <c r="E113" s="4" t="str">
        <f>VLOOKUP($D113,'FICHAS1 REVISTAS'!$A$2:$E$88,3,)</f>
        <v>MEDICINA CLINICA</v>
      </c>
      <c r="F113" s="4" t="str">
        <f>VLOOKUP($D113,'FICHAS1 REVISTAS'!$A$2:$E$88,4,)</f>
        <v>ENERO 1989 -2-</v>
      </c>
      <c r="G113" s="4" t="str">
        <f>VLOOKUP($D113,'FICHAS1 REVISTAS'!$A$2:$E$88,5,)</f>
        <v>L-14</v>
      </c>
    </row>
    <row r="114" spans="1:7" x14ac:dyDescent="0.2">
      <c r="A114">
        <v>113</v>
      </c>
      <c r="B114" t="str">
        <f>'FICHAS2 RAW'!A114</f>
        <v xml:space="preserve"> 26!LA DIABETES 1 1/2 </v>
      </c>
      <c r="C114" t="str">
        <f t="shared" si="4"/>
        <v xml:space="preserve">LA DIABETES 1 1/2 </v>
      </c>
      <c r="D114">
        <f t="shared" si="6"/>
        <v>26</v>
      </c>
      <c r="E114" s="4" t="str">
        <f>VLOOKUP($D114,'FICHAS1 REVISTAS'!$A$2:$E$88,3,)</f>
        <v>MEDICINA CLINICA</v>
      </c>
      <c r="F114" s="4" t="str">
        <f>VLOOKUP($D114,'FICHAS1 REVISTAS'!$A$2:$E$88,4,)</f>
        <v>ENERO 1989 -2-</v>
      </c>
      <c r="G114" s="4" t="str">
        <f>VLOOKUP($D114,'FICHAS1 REVISTAS'!$A$2:$E$88,5,)</f>
        <v>L-14</v>
      </c>
    </row>
    <row r="115" spans="1:7" x14ac:dyDescent="0.2">
      <c r="A115">
        <v>114</v>
      </c>
      <c r="B115" t="str">
        <f>'FICHAS2 RAW'!A115</f>
        <v xml:space="preserve"> 26!MOLLUSCUM CONTAGIOSUM EN NI�OS CON SINDROME DE INMUNODEFICIENCIA HUMANA     (SIDA) </v>
      </c>
      <c r="C115" t="str">
        <f t="shared" si="4"/>
        <v xml:space="preserve">MOLLUSCUM CONTAGIOSUM EN NI�OS CON SINDROME DE INMUNODEFICIENCIA HUMANA     (SIDA) </v>
      </c>
      <c r="D115">
        <f t="shared" si="6"/>
        <v>26</v>
      </c>
      <c r="E115" s="4" t="str">
        <f>VLOOKUP($D115,'FICHAS1 REVISTAS'!$A$2:$E$88,3,)</f>
        <v>MEDICINA CLINICA</v>
      </c>
      <c r="F115" s="4" t="str">
        <f>VLOOKUP($D115,'FICHAS1 REVISTAS'!$A$2:$E$88,4,)</f>
        <v>ENERO 1989 -2-</v>
      </c>
      <c r="G115" s="4" t="str">
        <f>VLOOKUP($D115,'FICHAS1 REVISTAS'!$A$2:$E$88,5,)</f>
        <v>L-14</v>
      </c>
    </row>
    <row r="116" spans="1:7" x14ac:dyDescent="0.2">
      <c r="A116">
        <v>115</v>
      </c>
      <c r="B116" t="str">
        <f>'FICHAS2 RAW'!A116</f>
        <v xml:space="preserve"> 26!MORTALIDAD HOSPITALARIA </v>
      </c>
      <c r="C116" t="str">
        <f t="shared" si="4"/>
        <v xml:space="preserve">MORTALIDAD HOSPITALARIA </v>
      </c>
      <c r="D116">
        <f t="shared" si="6"/>
        <v>26</v>
      </c>
      <c r="E116" s="4" t="str">
        <f>VLOOKUP($D116,'FICHAS1 REVISTAS'!$A$2:$E$88,3,)</f>
        <v>MEDICINA CLINICA</v>
      </c>
      <c r="F116" s="4" t="str">
        <f>VLOOKUP($D116,'FICHAS1 REVISTAS'!$A$2:$E$88,4,)</f>
        <v>ENERO 1989 -2-</v>
      </c>
      <c r="G116" s="4" t="str">
        <f>VLOOKUP($D116,'FICHAS1 REVISTAS'!$A$2:$E$88,5,)</f>
        <v>L-14</v>
      </c>
    </row>
    <row r="117" spans="1:7" x14ac:dyDescent="0.2">
      <c r="A117">
        <v>116</v>
      </c>
      <c r="B117" t="str">
        <f>'FICHAS2 RAW'!A117</f>
        <v xml:space="preserve"> 26!MORTALIDAD DIRECTAMENTE RELACIONADA CON LA BACTERIEMIA NOSOCOMIAL </v>
      </c>
      <c r="C117" t="str">
        <f t="shared" si="4"/>
        <v xml:space="preserve">MORTALIDAD DIRECTAMENTE RELACIONADA CON LA BACTERIEMIA NOSOCOMIAL </v>
      </c>
      <c r="D117">
        <f t="shared" si="6"/>
        <v>26</v>
      </c>
      <c r="E117" s="4" t="str">
        <f>VLOOKUP($D117,'FICHAS1 REVISTAS'!$A$2:$E$88,3,)</f>
        <v>MEDICINA CLINICA</v>
      </c>
      <c r="F117" s="4" t="str">
        <f>VLOOKUP($D117,'FICHAS1 REVISTAS'!$A$2:$E$88,4,)</f>
        <v>ENERO 1989 -2-</v>
      </c>
      <c r="G117" s="4" t="str">
        <f>VLOOKUP($D117,'FICHAS1 REVISTAS'!$A$2:$E$88,5,)</f>
        <v>L-14</v>
      </c>
    </row>
    <row r="118" spans="1:7" x14ac:dyDescent="0.2">
      <c r="A118">
        <v>117</v>
      </c>
      <c r="B118" t="str">
        <f>'FICHAS2 RAW'!A118</f>
        <v xml:space="preserve"> 26!COESISTENCIA DE MAS DE UNA ENFERMEDAD EN PACIENTES VIH POSITIVOS AFECTOS DE LINFOMA (SIDA) </v>
      </c>
      <c r="C118" t="str">
        <f t="shared" si="4"/>
        <v xml:space="preserve">COESISTENCIA DE MAS DE UNA ENFERMEDAD EN PACIENTES VIH POSITIVOS AFECTOS DE LINFOMA (SIDA) </v>
      </c>
      <c r="D118">
        <f t="shared" si="6"/>
        <v>26</v>
      </c>
      <c r="E118" s="4" t="str">
        <f>VLOOKUP($D118,'FICHAS1 REVISTAS'!$A$2:$E$88,3,)</f>
        <v>MEDICINA CLINICA</v>
      </c>
      <c r="F118" s="4" t="str">
        <f>VLOOKUP($D118,'FICHAS1 REVISTAS'!$A$2:$E$88,4,)</f>
        <v>ENERO 1989 -2-</v>
      </c>
      <c r="G118" s="4" t="str">
        <f>VLOOKUP($D118,'FICHAS1 REVISTAS'!$A$2:$E$88,5,)</f>
        <v>L-14</v>
      </c>
    </row>
    <row r="119" spans="1:7" x14ac:dyDescent="0.2">
      <c r="A119">
        <v>118</v>
      </c>
      <c r="B119" t="str">
        <f>'FICHAS2 RAW'!A119</f>
        <v xml:space="preserve"> 26!CONSIDERACIONES SOBRE EL TAMIZAMIENTO SEROLOGICO SISTEMATICO FRENTE A       CITOMEGALOVIRUS EN LA MUJER EMBARAZADA </v>
      </c>
      <c r="C119" t="str">
        <f t="shared" si="4"/>
        <v xml:space="preserve">CONSIDERACIONES SOBRE EL TAMIZAMIENTO SEROLOGICO SISTEMATICO FRENTE A       CITOMEGALOVIRUS EN LA MUJER EMBARAZADA </v>
      </c>
      <c r="D119">
        <f t="shared" si="6"/>
        <v>26</v>
      </c>
      <c r="E119" s="4" t="str">
        <f>VLOOKUP($D119,'FICHAS1 REVISTAS'!$A$2:$E$88,3,)</f>
        <v>MEDICINA CLINICA</v>
      </c>
      <c r="F119" s="4" t="str">
        <f>VLOOKUP($D119,'FICHAS1 REVISTAS'!$A$2:$E$88,4,)</f>
        <v>ENERO 1989 -2-</v>
      </c>
      <c r="G119" s="4" t="str">
        <f>VLOOKUP($D119,'FICHAS1 REVISTAS'!$A$2:$E$88,5,)</f>
        <v>L-14</v>
      </c>
    </row>
    <row r="120" spans="1:7" x14ac:dyDescent="0.2">
      <c r="A120">
        <v>119</v>
      </c>
      <c r="B120" t="str">
        <f>'FICHAS2 RAW'!A120</f>
        <v xml:space="preserve"> 27!VALORACION DE LA ACTIVIDAD PIRIMIDINA 5'NUCLEOTIDASA ERITROCITARIA EN LA    DETECCION Y DIAGNOSTICO TEMPRATO DEL SATURNISMO </v>
      </c>
      <c r="C120" t="str">
        <f t="shared" si="4"/>
        <v xml:space="preserve">VALORACION DE LA ACTIVIDAD PIRIMIDINA 5'NUCLEOTIDASA ERITROCITARIA EN LA    DETECCION Y DIAGNOSTICO TEMPRATO DEL SATURNISMO </v>
      </c>
      <c r="D120">
        <f t="shared" si="6"/>
        <v>27</v>
      </c>
      <c r="E120" s="4" t="str">
        <f>VLOOKUP($D120,'FICHAS1 REVISTAS'!$A$2:$E$88,3,)</f>
        <v>MEDICINA INTEGRAL</v>
      </c>
      <c r="F120" s="4" t="str">
        <f>VLOOKUP($D120,'FICHAS1 REVISTAS'!$A$2:$E$88,4,)</f>
        <v>ENERO 1988 -1-</v>
      </c>
      <c r="G120" s="4" t="str">
        <f>VLOOKUP($D120,'FICHAS1 REVISTAS'!$A$2:$E$88,5,)</f>
        <v>L-15</v>
      </c>
    </row>
    <row r="121" spans="1:7" x14ac:dyDescent="0.2">
      <c r="A121">
        <v>120</v>
      </c>
      <c r="B121" t="str">
        <f>'FICHAS2 RAW'!A121</f>
        <v xml:space="preserve"> 27!RESULTADOS A LARGO PLAZO DE UN PROGRAMA DE EDUCACION DIABETOLOGICA </v>
      </c>
      <c r="C121" t="str">
        <f t="shared" si="4"/>
        <v xml:space="preserve">RESULTADOS A LARGO PLAZO DE UN PROGRAMA DE EDUCACION DIABETOLOGICA </v>
      </c>
      <c r="D121">
        <f t="shared" si="6"/>
        <v>27</v>
      </c>
      <c r="E121" s="4" t="str">
        <f>VLOOKUP($D121,'FICHAS1 REVISTAS'!$A$2:$E$88,3,)</f>
        <v>MEDICINA INTEGRAL</v>
      </c>
      <c r="F121" s="4" t="str">
        <f>VLOOKUP($D121,'FICHAS1 REVISTAS'!$A$2:$E$88,4,)</f>
        <v>ENERO 1988 -1-</v>
      </c>
      <c r="G121" s="4" t="str">
        <f>VLOOKUP($D121,'FICHAS1 REVISTAS'!$A$2:$E$88,5,)</f>
        <v>L-15</v>
      </c>
    </row>
    <row r="122" spans="1:7" x14ac:dyDescent="0.2">
      <c r="A122">
        <v>121</v>
      </c>
      <c r="B122" t="str">
        <f>'FICHAS2 RAW'!A122</f>
        <v xml:space="preserve"> 27!RESONANCIA MAGNETICA EN NEUROLOGIA: ANALISIS DE 240 CASOS </v>
      </c>
      <c r="C122" t="str">
        <f t="shared" si="4"/>
        <v xml:space="preserve">RESONANCIA MAGNETICA EN NEUROLOGIA: ANALISIS DE 240 CASOS </v>
      </c>
      <c r="D122">
        <f t="shared" si="6"/>
        <v>27</v>
      </c>
      <c r="E122" s="4" t="str">
        <f>VLOOKUP($D122,'FICHAS1 REVISTAS'!$A$2:$E$88,3,)</f>
        <v>MEDICINA INTEGRAL</v>
      </c>
      <c r="F122" s="4" t="str">
        <f>VLOOKUP($D122,'FICHAS1 REVISTAS'!$A$2:$E$88,4,)</f>
        <v>ENERO 1988 -1-</v>
      </c>
      <c r="G122" s="4" t="str">
        <f>VLOOKUP($D122,'FICHAS1 REVISTAS'!$A$2:$E$88,5,)</f>
        <v>L-15</v>
      </c>
    </row>
    <row r="123" spans="1:7" x14ac:dyDescent="0.2">
      <c r="A123">
        <v>122</v>
      </c>
      <c r="B123" t="str">
        <f>'FICHAS2 RAW'!A123</f>
        <v xml:space="preserve"> 27!HISTERIA COLECTIVA EN UN COLEGIO PUBLICO DE E.G.B. </v>
      </c>
      <c r="C123" t="str">
        <f t="shared" si="4"/>
        <v xml:space="preserve">HISTERIA COLECTIVA EN UN COLEGIO PUBLICO DE E.G.B. </v>
      </c>
      <c r="D123">
        <f t="shared" si="6"/>
        <v>27</v>
      </c>
      <c r="E123" s="4" t="str">
        <f>VLOOKUP($D123,'FICHAS1 REVISTAS'!$A$2:$E$88,3,)</f>
        <v>MEDICINA INTEGRAL</v>
      </c>
      <c r="F123" s="4" t="str">
        <f>VLOOKUP($D123,'FICHAS1 REVISTAS'!$A$2:$E$88,4,)</f>
        <v>ENERO 1988 -1-</v>
      </c>
      <c r="G123" s="4" t="str">
        <f>VLOOKUP($D123,'FICHAS1 REVISTAS'!$A$2:$E$88,5,)</f>
        <v>L-15</v>
      </c>
    </row>
    <row r="124" spans="1:7" x14ac:dyDescent="0.2">
      <c r="A124">
        <v>123</v>
      </c>
      <c r="B124" t="str">
        <f>'FICHAS2 RAW'!A124</f>
        <v xml:space="preserve"> 27!SATURNISMO 1988 </v>
      </c>
      <c r="C124" t="str">
        <f t="shared" si="4"/>
        <v xml:space="preserve">SATURNISMO 1988 </v>
      </c>
      <c r="D124">
        <f t="shared" si="6"/>
        <v>27</v>
      </c>
      <c r="E124" s="4" t="str">
        <f>VLOOKUP($D124,'FICHAS1 REVISTAS'!$A$2:$E$88,3,)</f>
        <v>MEDICINA INTEGRAL</v>
      </c>
      <c r="F124" s="4" t="str">
        <f>VLOOKUP($D124,'FICHAS1 REVISTAS'!$A$2:$E$88,4,)</f>
        <v>ENERO 1988 -1-</v>
      </c>
      <c r="G124" s="4" t="str">
        <f>VLOOKUP($D124,'FICHAS1 REVISTAS'!$A$2:$E$88,5,)</f>
        <v>L-15</v>
      </c>
    </row>
    <row r="125" spans="1:7" x14ac:dyDescent="0.2">
      <c r="A125">
        <v>124</v>
      </c>
      <c r="B125" t="str">
        <f>'FICHAS2 RAW'!A125</f>
        <v xml:space="preserve"> 27!EL ACIDO ACETILSALICILICO EN PATOLOGIA CARDIOVASCULAR: NOVEDADES </v>
      </c>
      <c r="C125" t="str">
        <f t="shared" si="4"/>
        <v xml:space="preserve">EL ACIDO ACETILSALICILICO EN PATOLOGIA CARDIOVASCULAR: NOVEDADES </v>
      </c>
      <c r="D125">
        <f t="shared" si="6"/>
        <v>27</v>
      </c>
      <c r="E125" s="4" t="str">
        <f>VLOOKUP($D125,'FICHAS1 REVISTAS'!$A$2:$E$88,3,)</f>
        <v>MEDICINA INTEGRAL</v>
      </c>
      <c r="F125" s="4" t="str">
        <f>VLOOKUP($D125,'FICHAS1 REVISTAS'!$A$2:$E$88,4,)</f>
        <v>ENERO 1988 -1-</v>
      </c>
      <c r="G125" s="4" t="str">
        <f>VLOOKUP($D125,'FICHAS1 REVISTAS'!$A$2:$E$88,5,)</f>
        <v>L-15</v>
      </c>
    </row>
    <row r="126" spans="1:7" x14ac:dyDescent="0.2">
      <c r="A126">
        <v>125</v>
      </c>
      <c r="B126" t="str">
        <f>'FICHAS2 RAW'!A126</f>
        <v xml:space="preserve"> 27!BLOQUEO AURICULOVENTRICULAR EN EL SHOCK SEPTICO </v>
      </c>
      <c r="C126" t="str">
        <f t="shared" si="4"/>
        <v xml:space="preserve">BLOQUEO AURICULOVENTRICULAR EN EL SHOCK SEPTICO </v>
      </c>
      <c r="D126">
        <f t="shared" si="6"/>
        <v>27</v>
      </c>
      <c r="E126" s="4" t="str">
        <f>VLOOKUP($D126,'FICHAS1 REVISTAS'!$A$2:$E$88,3,)</f>
        <v>MEDICINA INTEGRAL</v>
      </c>
      <c r="F126" s="4" t="str">
        <f>VLOOKUP($D126,'FICHAS1 REVISTAS'!$A$2:$E$88,4,)</f>
        <v>ENERO 1988 -1-</v>
      </c>
      <c r="G126" s="4" t="str">
        <f>VLOOKUP($D126,'FICHAS1 REVISTAS'!$A$2:$E$88,5,)</f>
        <v>L-15</v>
      </c>
    </row>
    <row r="127" spans="1:7" x14ac:dyDescent="0.2">
      <c r="A127">
        <v>126</v>
      </c>
      <c r="B127" t="str">
        <f>'FICHAS2 RAW'!A127</f>
        <v xml:space="preserve"> 27!TRANSPLANTE RENAL. ESTADO ACTUAL Y PERSPECTIVAS EN EL FUTURO </v>
      </c>
      <c r="C127" t="str">
        <f t="shared" si="4"/>
        <v xml:space="preserve">TRANSPLANTE RENAL. ESTADO ACTUAL Y PERSPECTIVAS EN EL FUTURO </v>
      </c>
      <c r="D127">
        <f t="shared" si="6"/>
        <v>27</v>
      </c>
      <c r="E127" s="4" t="str">
        <f>VLOOKUP($D127,'FICHAS1 REVISTAS'!$A$2:$E$88,3,)</f>
        <v>MEDICINA INTEGRAL</v>
      </c>
      <c r="F127" s="4" t="str">
        <f>VLOOKUP($D127,'FICHAS1 REVISTAS'!$A$2:$E$88,4,)</f>
        <v>ENERO 1988 -1-</v>
      </c>
      <c r="G127" s="4" t="str">
        <f>VLOOKUP($D127,'FICHAS1 REVISTAS'!$A$2:$E$88,5,)</f>
        <v>L-15</v>
      </c>
    </row>
    <row r="128" spans="1:7" x14ac:dyDescent="0.2">
      <c r="A128">
        <v>127</v>
      </c>
      <c r="B128" t="str">
        <f>'FICHAS2 RAW'!A128</f>
        <v xml:space="preserve"> 27!DISECCION AORTICA SIN DOLOR CON TAPONAMIENTO DE BAJA PRESION </v>
      </c>
      <c r="C128" t="str">
        <f t="shared" si="4"/>
        <v xml:space="preserve">DISECCION AORTICA SIN DOLOR CON TAPONAMIENTO DE BAJA PRESION </v>
      </c>
      <c r="D128">
        <f t="shared" si="6"/>
        <v>27</v>
      </c>
      <c r="E128" s="4" t="str">
        <f>VLOOKUP($D128,'FICHAS1 REVISTAS'!$A$2:$E$88,3,)</f>
        <v>MEDICINA INTEGRAL</v>
      </c>
      <c r="F128" s="4" t="str">
        <f>VLOOKUP($D128,'FICHAS1 REVISTAS'!$A$2:$E$88,4,)</f>
        <v>ENERO 1988 -1-</v>
      </c>
      <c r="G128" s="4" t="str">
        <f>VLOOKUP($D128,'FICHAS1 REVISTAS'!$A$2:$E$88,5,)</f>
        <v>L-15</v>
      </c>
    </row>
    <row r="129" spans="1:7" x14ac:dyDescent="0.2">
      <c r="A129">
        <v>128</v>
      </c>
      <c r="B129" t="str">
        <f>'FICHAS2 RAW'!A129</f>
        <v xml:space="preserve"> 27!DIFICULTADES EN LA INVESTIGACION DE ANTICUERPOS FRENTE AL VIRUS DE LA       INMUNODEFICIENCIA HUMANA TIPO 2 POR ELISA (SIDA) </v>
      </c>
      <c r="C129" t="str">
        <f t="shared" si="4"/>
        <v xml:space="preserve">DIFICULTADES EN LA INVESTIGACION DE ANTICUERPOS FRENTE AL VIRUS DE LA       INMUNODEFICIENCIA HUMANA TIPO 2 POR ELISA (SIDA) </v>
      </c>
      <c r="D129">
        <f t="shared" si="6"/>
        <v>27</v>
      </c>
      <c r="E129" s="4" t="str">
        <f>VLOOKUP($D129,'FICHAS1 REVISTAS'!$A$2:$E$88,3,)</f>
        <v>MEDICINA INTEGRAL</v>
      </c>
      <c r="F129" s="4" t="str">
        <f>VLOOKUP($D129,'FICHAS1 REVISTAS'!$A$2:$E$88,4,)</f>
        <v>ENERO 1988 -1-</v>
      </c>
      <c r="G129" s="4" t="str">
        <f>VLOOKUP($D129,'FICHAS1 REVISTAS'!$A$2:$E$88,5,)</f>
        <v>L-15</v>
      </c>
    </row>
    <row r="130" spans="1:7" x14ac:dyDescent="0.2">
      <c r="A130">
        <v>129</v>
      </c>
      <c r="B130" t="str">
        <f>'FICHAS2 RAW'!A130</f>
        <v xml:space="preserve"> 27!RABDOMIOLISIS ASOCIADA A COMA HIPEROSMOLAR HIPERGLUCEMICO NO CETOSICO </v>
      </c>
      <c r="C130" t="str">
        <f t="shared" si="4"/>
        <v xml:space="preserve">RABDOMIOLISIS ASOCIADA A COMA HIPEROSMOLAR HIPERGLUCEMICO NO CETOSICO </v>
      </c>
      <c r="D130">
        <f t="shared" si="6"/>
        <v>27</v>
      </c>
      <c r="E130" s="4" t="str">
        <f>VLOOKUP($D130,'FICHAS1 REVISTAS'!$A$2:$E$88,3,)</f>
        <v>MEDICINA INTEGRAL</v>
      </c>
      <c r="F130" s="4" t="str">
        <f>VLOOKUP($D130,'FICHAS1 REVISTAS'!$A$2:$E$88,4,)</f>
        <v>ENERO 1988 -1-</v>
      </c>
      <c r="G130" s="4" t="str">
        <f>VLOOKUP($D130,'FICHAS1 REVISTAS'!$A$2:$E$88,5,)</f>
        <v>L-15</v>
      </c>
    </row>
    <row r="131" spans="1:7" x14ac:dyDescent="0.2">
      <c r="A131">
        <v>130</v>
      </c>
      <c r="B131" t="str">
        <f>'FICHAS2 RAW'!A131</f>
        <v xml:space="preserve"> 27!HIPERCALCEMIA COMO SINDROME PARANEOPLASICO EN EL CARCINOMA DE VESICULA </v>
      </c>
      <c r="C131" t="str">
        <f t="shared" ref="C131:C135" si="7">IF(LEN(B131)&gt;1,RIGHT(B131,LEN(B131)-FIND("!",B131)),"NULL")</f>
        <v xml:space="preserve">HIPERCALCEMIA COMO SINDROME PARANEOPLASICO EN EL CARCINOMA DE VESICULA </v>
      </c>
      <c r="D131">
        <f t="shared" si="6"/>
        <v>27</v>
      </c>
      <c r="E131" s="4" t="str">
        <f>VLOOKUP($D131,'FICHAS1 REVISTAS'!$A$2:$E$88,3,)</f>
        <v>MEDICINA INTEGRAL</v>
      </c>
      <c r="F131" s="4" t="str">
        <f>VLOOKUP($D131,'FICHAS1 REVISTAS'!$A$2:$E$88,4,)</f>
        <v>ENERO 1988 -1-</v>
      </c>
      <c r="G131" s="4" t="str">
        <f>VLOOKUP($D131,'FICHAS1 REVISTAS'!$A$2:$E$88,5,)</f>
        <v>L-15</v>
      </c>
    </row>
    <row r="132" spans="1:7" x14ac:dyDescent="0.2">
      <c r="A132">
        <v>131</v>
      </c>
      <c r="B132" t="str">
        <f>'FICHAS2 RAW'!A132</f>
        <v xml:space="preserve"> 27!GINECOMASTIA INDUCIDA POR METOCLOPRAMIDA </v>
      </c>
      <c r="C132" t="str">
        <f t="shared" si="7"/>
        <v xml:space="preserve">GINECOMASTIA INDUCIDA POR METOCLOPRAMIDA </v>
      </c>
      <c r="D132">
        <f t="shared" si="6"/>
        <v>27</v>
      </c>
      <c r="E132" s="4" t="str">
        <f>VLOOKUP($D132,'FICHAS1 REVISTAS'!$A$2:$E$88,3,)</f>
        <v>MEDICINA INTEGRAL</v>
      </c>
      <c r="F132" s="4" t="str">
        <f>VLOOKUP($D132,'FICHAS1 REVISTAS'!$A$2:$E$88,4,)</f>
        <v>ENERO 1988 -1-</v>
      </c>
      <c r="G132" s="4" t="str">
        <f>VLOOKUP($D132,'FICHAS1 REVISTAS'!$A$2:$E$88,5,)</f>
        <v>L-15</v>
      </c>
    </row>
    <row r="133" spans="1:7" x14ac:dyDescent="0.2">
      <c r="A133">
        <v>132</v>
      </c>
      <c r="B133" t="str">
        <f>'FICHAS2 RAW'!A133</f>
        <v xml:space="preserve"> 27!FIEBRE DE ORIGEN DESCONOCIDO E INSUFICIENCIA SUPRARRENAL COMO PRESENTACION  DEL LINFOMA RETROPERITONEAL </v>
      </c>
      <c r="C133" t="str">
        <f t="shared" si="7"/>
        <v xml:space="preserve">FIEBRE DE ORIGEN DESCONOCIDO E INSUFICIENCIA SUPRARRENAL COMO PRESENTACION  DEL LINFOMA RETROPERITONEAL </v>
      </c>
      <c r="D133">
        <f t="shared" si="6"/>
        <v>27</v>
      </c>
      <c r="E133" s="4" t="str">
        <f>VLOOKUP($D133,'FICHAS1 REVISTAS'!$A$2:$E$88,3,)</f>
        <v>MEDICINA INTEGRAL</v>
      </c>
      <c r="F133" s="4" t="str">
        <f>VLOOKUP($D133,'FICHAS1 REVISTAS'!$A$2:$E$88,4,)</f>
        <v>ENERO 1988 -1-</v>
      </c>
      <c r="G133" s="4" t="str">
        <f>VLOOKUP($D133,'FICHAS1 REVISTAS'!$A$2:$E$88,5,)</f>
        <v>L-15</v>
      </c>
    </row>
    <row r="134" spans="1:7" x14ac:dyDescent="0.2">
      <c r="A134">
        <v>133</v>
      </c>
      <c r="B134" t="str">
        <f>'FICHAS2 RAW'!A134</f>
        <v xml:space="preserve"> 27!ANEMIA MEGALOBLASTICA POR SULFASALACINA EN LA ARTRITIS REUMATOIDE </v>
      </c>
      <c r="C134" t="str">
        <f t="shared" si="7"/>
        <v xml:space="preserve">ANEMIA MEGALOBLASTICA POR SULFASALACINA EN LA ARTRITIS REUMATOIDE </v>
      </c>
      <c r="D134">
        <f t="shared" si="6"/>
        <v>27</v>
      </c>
      <c r="E134" s="4" t="str">
        <f>VLOOKUP($D134,'FICHAS1 REVISTAS'!$A$2:$E$88,3,)</f>
        <v>MEDICINA INTEGRAL</v>
      </c>
      <c r="F134" s="4" t="str">
        <f>VLOOKUP($D134,'FICHAS1 REVISTAS'!$A$2:$E$88,4,)</f>
        <v>ENERO 1988 -1-</v>
      </c>
      <c r="G134" s="4" t="str">
        <f>VLOOKUP($D134,'FICHAS1 REVISTAS'!$A$2:$E$88,5,)</f>
        <v>L-15</v>
      </c>
    </row>
    <row r="135" spans="1:7" x14ac:dyDescent="0.2">
      <c r="A135">
        <v>134</v>
      </c>
      <c r="B135" t="str">
        <f>'FICHAS2 RAW'!A135</f>
        <v xml:space="preserve"> 28!MANUAL S.I.D.A.  ASPECTOS MEDICOS Y SOCIALES  (SIDA) </v>
      </c>
      <c r="C135" t="str">
        <f t="shared" si="7"/>
        <v xml:space="preserve">MANUAL S.I.D.A.  ASPECTOS MEDICOS Y SOCIALES  (SIDA) </v>
      </c>
      <c r="D135">
        <f t="shared" si="6"/>
        <v>28</v>
      </c>
      <c r="E135" s="4" t="str">
        <f>VLOOKUP($D135,'FICHAS1 REVISTAS'!$A$2:$E$88,3,)</f>
        <v>TIEMPOS MEDICOS</v>
      </c>
      <c r="F135" s="4" t="str">
        <f>VLOOKUP($D135,'FICHAS1 REVISTAS'!$A$2:$E$88,4,)</f>
        <v>DICIEMBRE 1984 -11-</v>
      </c>
      <c r="G135" s="4" t="str">
        <f>VLOOKUP($D135,'FICHAS1 REVISTAS'!$A$2:$E$88,5,)</f>
        <v>L-16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FICHAS</vt:lpstr>
      <vt:lpstr>FICHAS1 RAW</vt:lpstr>
      <vt:lpstr>FICHAS1 REVISTAS</vt:lpstr>
      <vt:lpstr>FICHAS1 ARTICULOS</vt:lpstr>
      <vt:lpstr>FICHAS2 RAW</vt:lpstr>
      <vt:lpstr>FICHAS2 REVISTAS</vt:lpstr>
      <vt:lpstr>FICHAS2 ARTICULOS</vt:lpstr>
      <vt:lpstr>'FICHAS1 RAW'!FICHAS1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2022-01-03T19:06:32Z</dcterms:created>
  <dcterms:modified xsi:type="dcterms:W3CDTF">2022-01-04T08:45:14Z</dcterms:modified>
</cp:coreProperties>
</file>