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ivera/PILIGHT/GitHub/raspicode/accuracy_test/"/>
    </mc:Choice>
  </mc:AlternateContent>
  <xr:revisionPtr revIDLastSave="0" documentId="13_ncr:1_{1540641C-4441-5740-B7EC-1F2F27E6A837}" xr6:coauthVersionLast="47" xr6:coauthVersionMax="47" xr10:uidLastSave="{00000000-0000-0000-0000-000000000000}"/>
  <bookViews>
    <workbookView xWindow="5360" yWindow="3440" windowWidth="69300" windowHeight="33080" xr2:uid="{1131F1A8-A017-D043-88A8-609A58CCF7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01" i="1" l="1"/>
  <c r="I200" i="1"/>
  <c r="I29" i="1"/>
  <c r="I35" i="1"/>
  <c r="I53" i="1"/>
  <c r="I55" i="1"/>
  <c r="I56" i="1"/>
  <c r="I57" i="1"/>
  <c r="I58" i="1"/>
  <c r="I73" i="1"/>
  <c r="I75" i="1"/>
  <c r="I76" i="1"/>
  <c r="I80" i="1"/>
  <c r="I81" i="1"/>
  <c r="I82" i="1"/>
  <c r="I83" i="1"/>
  <c r="I96" i="1"/>
  <c r="I99" i="1"/>
  <c r="I100" i="1"/>
  <c r="I103" i="1"/>
  <c r="I104" i="1"/>
  <c r="I105" i="1"/>
  <c r="I120" i="1"/>
  <c r="I122" i="1"/>
  <c r="I123" i="1"/>
  <c r="I124" i="1"/>
  <c r="I125" i="1"/>
  <c r="I126" i="1"/>
  <c r="I127" i="1"/>
  <c r="I130" i="1"/>
  <c r="I142" i="1"/>
  <c r="I144" i="1"/>
  <c r="I145" i="1"/>
  <c r="I147" i="1"/>
  <c r="I151" i="1"/>
  <c r="I153" i="1"/>
  <c r="I154" i="1"/>
  <c r="I167" i="1"/>
  <c r="I168" i="1"/>
  <c r="I170" i="1"/>
  <c r="I173" i="1"/>
  <c r="I174" i="1"/>
  <c r="I176" i="1"/>
  <c r="I177" i="1"/>
  <c r="I178" i="1"/>
  <c r="I179" i="1"/>
  <c r="I194" i="1"/>
  <c r="I197" i="1"/>
  <c r="I198" i="1"/>
  <c r="I9" i="1"/>
  <c r="F6" i="1"/>
  <c r="F7" i="1"/>
  <c r="F8" i="1"/>
  <c r="F9" i="1"/>
  <c r="G9" i="1" s="1"/>
  <c r="H9" i="1" s="1"/>
  <c r="F10" i="1"/>
  <c r="F11" i="1"/>
  <c r="F12" i="1"/>
  <c r="F13" i="1"/>
  <c r="F14" i="1"/>
  <c r="G14" i="1" s="1"/>
  <c r="H14" i="1" s="1"/>
  <c r="I14" i="1" s="1"/>
  <c r="F15" i="1"/>
  <c r="F16" i="1"/>
  <c r="G16" i="1" s="1"/>
  <c r="H16" i="1" s="1"/>
  <c r="I16" i="1" s="1"/>
  <c r="F17" i="1"/>
  <c r="F18" i="1"/>
  <c r="G18" i="1" s="1"/>
  <c r="H18" i="1" s="1"/>
  <c r="I18" i="1" s="1"/>
  <c r="F19" i="1"/>
  <c r="F20" i="1"/>
  <c r="G20" i="1" s="1"/>
  <c r="H20" i="1" s="1"/>
  <c r="I20" i="1" s="1"/>
  <c r="F21" i="1"/>
  <c r="G21" i="1" s="1"/>
  <c r="H21" i="1" s="1"/>
  <c r="I21" i="1" s="1"/>
  <c r="F22" i="1"/>
  <c r="G22" i="1" s="1"/>
  <c r="H22" i="1" s="1"/>
  <c r="I22" i="1" s="1"/>
  <c r="F23" i="1"/>
  <c r="G23" i="1" s="1"/>
  <c r="H23" i="1" s="1"/>
  <c r="I23" i="1" s="1"/>
  <c r="F24" i="1"/>
  <c r="F25" i="1"/>
  <c r="G25" i="1"/>
  <c r="H25" i="1" s="1"/>
  <c r="I25" i="1" s="1"/>
  <c r="F26" i="1"/>
  <c r="F27" i="1"/>
  <c r="F28" i="1"/>
  <c r="F29" i="1"/>
  <c r="G29" i="1" s="1"/>
  <c r="H29" i="1" s="1"/>
  <c r="F30" i="1"/>
  <c r="F31" i="1"/>
  <c r="F32" i="1"/>
  <c r="F33" i="1"/>
  <c r="F34" i="1"/>
  <c r="F35" i="1"/>
  <c r="G35" i="1" s="1"/>
  <c r="H35" i="1" s="1"/>
  <c r="F36" i="1"/>
  <c r="F37" i="1"/>
  <c r="G37" i="1" s="1"/>
  <c r="H37" i="1" s="1"/>
  <c r="I37" i="1" s="1"/>
  <c r="F38" i="1"/>
  <c r="G38" i="1" s="1"/>
  <c r="H38" i="1" s="1"/>
  <c r="I38" i="1" s="1"/>
  <c r="F39" i="1"/>
  <c r="F40" i="1"/>
  <c r="G40" i="1" s="1"/>
  <c r="H40" i="1" s="1"/>
  <c r="I40" i="1" s="1"/>
  <c r="F41" i="1"/>
  <c r="G41" i="1" s="1"/>
  <c r="H41" i="1" s="1"/>
  <c r="I41" i="1" s="1"/>
  <c r="F42" i="1"/>
  <c r="F43" i="1"/>
  <c r="F44" i="1"/>
  <c r="G44" i="1" s="1"/>
  <c r="H44" i="1" s="1"/>
  <c r="I44" i="1" s="1"/>
  <c r="F45" i="1"/>
  <c r="G45" i="1" s="1"/>
  <c r="H45" i="1" s="1"/>
  <c r="I45" i="1" s="1"/>
  <c r="F46" i="1"/>
  <c r="G46" i="1" s="1"/>
  <c r="H46" i="1" s="1"/>
  <c r="I46" i="1" s="1"/>
  <c r="F47" i="1"/>
  <c r="G47" i="1" s="1"/>
  <c r="H47" i="1" s="1"/>
  <c r="I47" i="1" s="1"/>
  <c r="F48" i="1"/>
  <c r="F49" i="1"/>
  <c r="F50" i="1"/>
  <c r="F51" i="1"/>
  <c r="F52" i="1"/>
  <c r="F53" i="1"/>
  <c r="G53" i="1" s="1"/>
  <c r="H53" i="1" s="1"/>
  <c r="F54" i="1"/>
  <c r="F55" i="1"/>
  <c r="G55" i="1"/>
  <c r="H55" i="1" s="1"/>
  <c r="F56" i="1"/>
  <c r="G56" i="1" s="1"/>
  <c r="H56" i="1" s="1"/>
  <c r="F57" i="1"/>
  <c r="G57" i="1"/>
  <c r="H57" i="1" s="1"/>
  <c r="F58" i="1"/>
  <c r="G58" i="1" s="1"/>
  <c r="H58" i="1" s="1"/>
  <c r="F59" i="1"/>
  <c r="F60" i="1"/>
  <c r="F61" i="1"/>
  <c r="F62" i="1"/>
  <c r="G62" i="1" s="1"/>
  <c r="H62" i="1" s="1"/>
  <c r="I62" i="1" s="1"/>
  <c r="F63" i="1"/>
  <c r="F64" i="1"/>
  <c r="G64" i="1" s="1"/>
  <c r="H64" i="1" s="1"/>
  <c r="I64" i="1" s="1"/>
  <c r="F65" i="1"/>
  <c r="G65" i="1"/>
  <c r="H65" i="1" s="1"/>
  <c r="I65" i="1" s="1"/>
  <c r="F66" i="1"/>
  <c r="F67" i="1"/>
  <c r="G67" i="1" s="1"/>
  <c r="H67" i="1" s="1"/>
  <c r="I67" i="1" s="1"/>
  <c r="F68" i="1"/>
  <c r="F69" i="1"/>
  <c r="G69" i="1" s="1"/>
  <c r="H69" i="1" s="1"/>
  <c r="I69" i="1" s="1"/>
  <c r="F70" i="1"/>
  <c r="F71" i="1"/>
  <c r="F72" i="1"/>
  <c r="F73" i="1"/>
  <c r="G73" i="1"/>
  <c r="H73" i="1" s="1"/>
  <c r="F74" i="1"/>
  <c r="F75" i="1"/>
  <c r="G75" i="1" s="1"/>
  <c r="H75" i="1" s="1"/>
  <c r="F76" i="1"/>
  <c r="G76" i="1" s="1"/>
  <c r="H76" i="1" s="1"/>
  <c r="F77" i="1"/>
  <c r="F78" i="1"/>
  <c r="F79" i="1"/>
  <c r="F80" i="1"/>
  <c r="G80" i="1" s="1"/>
  <c r="H80" i="1" s="1"/>
  <c r="F81" i="1"/>
  <c r="G81" i="1" s="1"/>
  <c r="H81" i="1" s="1"/>
  <c r="F82" i="1"/>
  <c r="G82" i="1" s="1"/>
  <c r="H82" i="1" s="1"/>
  <c r="F83" i="1"/>
  <c r="G83" i="1" s="1"/>
  <c r="H83" i="1" s="1"/>
  <c r="F84" i="1"/>
  <c r="F85" i="1"/>
  <c r="G85" i="1" s="1"/>
  <c r="H85" i="1" s="1"/>
  <c r="I85" i="1" s="1"/>
  <c r="F86" i="1"/>
  <c r="G86" i="1" s="1"/>
  <c r="H86" i="1" s="1"/>
  <c r="I86" i="1" s="1"/>
  <c r="F87" i="1"/>
  <c r="G87" i="1" s="1"/>
  <c r="H87" i="1" s="1"/>
  <c r="I87" i="1" s="1"/>
  <c r="F88" i="1"/>
  <c r="F89" i="1"/>
  <c r="G89" i="1" s="1"/>
  <c r="H89" i="1" s="1"/>
  <c r="I89" i="1" s="1"/>
  <c r="F90" i="1"/>
  <c r="G90" i="1" s="1"/>
  <c r="H90" i="1" s="1"/>
  <c r="I90" i="1" s="1"/>
  <c r="F91" i="1"/>
  <c r="F92" i="1"/>
  <c r="F93" i="1"/>
  <c r="G93" i="1" s="1"/>
  <c r="H93" i="1" s="1"/>
  <c r="I93" i="1" s="1"/>
  <c r="F94" i="1"/>
  <c r="F95" i="1"/>
  <c r="F96" i="1"/>
  <c r="G96" i="1" s="1"/>
  <c r="H96" i="1" s="1"/>
  <c r="F97" i="1"/>
  <c r="G97" i="1" s="1"/>
  <c r="H97" i="1" s="1"/>
  <c r="I97" i="1" s="1"/>
  <c r="F98" i="1"/>
  <c r="F99" i="1"/>
  <c r="G99" i="1" s="1"/>
  <c r="H99" i="1" s="1"/>
  <c r="F100" i="1"/>
  <c r="G100" i="1" s="1"/>
  <c r="H100" i="1" s="1"/>
  <c r="F101" i="1"/>
  <c r="F102" i="1"/>
  <c r="F103" i="1"/>
  <c r="G103" i="1" s="1"/>
  <c r="H103" i="1" s="1"/>
  <c r="F104" i="1"/>
  <c r="G104" i="1" s="1"/>
  <c r="H104" i="1" s="1"/>
  <c r="F105" i="1"/>
  <c r="G105" i="1" s="1"/>
  <c r="H105" i="1" s="1"/>
  <c r="F106" i="1"/>
  <c r="F107" i="1"/>
  <c r="F108" i="1"/>
  <c r="G108" i="1" s="1"/>
  <c r="H108" i="1" s="1"/>
  <c r="I108" i="1" s="1"/>
  <c r="F109" i="1"/>
  <c r="F110" i="1"/>
  <c r="G110" i="1" s="1"/>
  <c r="H110" i="1" s="1"/>
  <c r="I110" i="1" s="1"/>
  <c r="F111" i="1"/>
  <c r="F112" i="1"/>
  <c r="F113" i="1"/>
  <c r="F114" i="1"/>
  <c r="F115" i="1"/>
  <c r="G115" i="1" s="1"/>
  <c r="H115" i="1" s="1"/>
  <c r="I115" i="1" s="1"/>
  <c r="F116" i="1"/>
  <c r="F117" i="1"/>
  <c r="F118" i="1"/>
  <c r="F119" i="1"/>
  <c r="F120" i="1"/>
  <c r="G120" i="1" s="1"/>
  <c r="H120" i="1" s="1"/>
  <c r="F121" i="1"/>
  <c r="F122" i="1"/>
  <c r="G122" i="1" s="1"/>
  <c r="H122" i="1" s="1"/>
  <c r="F123" i="1"/>
  <c r="G123" i="1" s="1"/>
  <c r="H123" i="1" s="1"/>
  <c r="F124" i="1"/>
  <c r="G124" i="1" s="1"/>
  <c r="H124" i="1" s="1"/>
  <c r="F125" i="1"/>
  <c r="G125" i="1" s="1"/>
  <c r="H125" i="1" s="1"/>
  <c r="F126" i="1"/>
  <c r="G126" i="1" s="1"/>
  <c r="H126" i="1" s="1"/>
  <c r="F127" i="1"/>
  <c r="G127" i="1" s="1"/>
  <c r="H127" i="1" s="1"/>
  <c r="F128" i="1"/>
  <c r="F129" i="1"/>
  <c r="F130" i="1"/>
  <c r="G130" i="1" s="1"/>
  <c r="H130" i="1" s="1"/>
  <c r="F131" i="1"/>
  <c r="F132" i="1"/>
  <c r="F133" i="1"/>
  <c r="F134" i="1"/>
  <c r="F135" i="1"/>
  <c r="G135" i="1" s="1"/>
  <c r="H135" i="1" s="1"/>
  <c r="I135" i="1" s="1"/>
  <c r="F136" i="1"/>
  <c r="F137" i="1"/>
  <c r="G137" i="1"/>
  <c r="H137" i="1" s="1"/>
  <c r="I137" i="1" s="1"/>
  <c r="F138" i="1"/>
  <c r="G138" i="1" s="1"/>
  <c r="H138" i="1" s="1"/>
  <c r="I138" i="1" s="1"/>
  <c r="F139" i="1"/>
  <c r="G139" i="1" s="1"/>
  <c r="H139" i="1" s="1"/>
  <c r="I139" i="1" s="1"/>
  <c r="F140" i="1"/>
  <c r="F141" i="1"/>
  <c r="F142" i="1"/>
  <c r="G142" i="1" s="1"/>
  <c r="H142" i="1" s="1"/>
  <c r="F143" i="1"/>
  <c r="G143" i="1" s="1"/>
  <c r="H143" i="1" s="1"/>
  <c r="I143" i="1" s="1"/>
  <c r="F144" i="1"/>
  <c r="G144" i="1" s="1"/>
  <c r="H144" i="1" s="1"/>
  <c r="F145" i="1"/>
  <c r="G145" i="1" s="1"/>
  <c r="H145" i="1" s="1"/>
  <c r="F146" i="1"/>
  <c r="F147" i="1"/>
  <c r="G147" i="1" s="1"/>
  <c r="H147" i="1" s="1"/>
  <c r="F148" i="1"/>
  <c r="F149" i="1"/>
  <c r="G149" i="1" s="1"/>
  <c r="H149" i="1" s="1"/>
  <c r="I149" i="1" s="1"/>
  <c r="F150" i="1"/>
  <c r="F151" i="1"/>
  <c r="G151" i="1" s="1"/>
  <c r="H151" i="1" s="1"/>
  <c r="F152" i="1"/>
  <c r="F153" i="1"/>
  <c r="G153" i="1" s="1"/>
  <c r="H153" i="1" s="1"/>
  <c r="F154" i="1"/>
  <c r="G154" i="1" s="1"/>
  <c r="H154" i="1" s="1"/>
  <c r="F155" i="1"/>
  <c r="F156" i="1"/>
  <c r="G156" i="1" s="1"/>
  <c r="H156" i="1" s="1"/>
  <c r="I156" i="1" s="1"/>
  <c r="F157" i="1"/>
  <c r="F158" i="1"/>
  <c r="G158" i="1" s="1"/>
  <c r="H158" i="1" s="1"/>
  <c r="I158" i="1" s="1"/>
  <c r="F159" i="1"/>
  <c r="G159" i="1" s="1"/>
  <c r="H159" i="1" s="1"/>
  <c r="I159" i="1" s="1"/>
  <c r="F160" i="1"/>
  <c r="G160" i="1" s="1"/>
  <c r="H160" i="1" s="1"/>
  <c r="I160" i="1" s="1"/>
  <c r="F161" i="1"/>
  <c r="G161" i="1" s="1"/>
  <c r="H161" i="1" s="1"/>
  <c r="I161" i="1" s="1"/>
  <c r="F162" i="1"/>
  <c r="F163" i="1"/>
  <c r="F164" i="1"/>
  <c r="F165" i="1"/>
  <c r="F166" i="1"/>
  <c r="F167" i="1"/>
  <c r="G167" i="1" s="1"/>
  <c r="H167" i="1" s="1"/>
  <c r="F168" i="1"/>
  <c r="G168" i="1" s="1"/>
  <c r="H168" i="1" s="1"/>
  <c r="F169" i="1"/>
  <c r="F170" i="1"/>
  <c r="G170" i="1" s="1"/>
  <c r="H170" i="1" s="1"/>
  <c r="F171" i="1"/>
  <c r="F172" i="1"/>
  <c r="F173" i="1"/>
  <c r="G173" i="1" s="1"/>
  <c r="H173" i="1" s="1"/>
  <c r="F174" i="1"/>
  <c r="G174" i="1" s="1"/>
  <c r="H174" i="1" s="1"/>
  <c r="F175" i="1"/>
  <c r="F176" i="1"/>
  <c r="G176" i="1" s="1"/>
  <c r="H176" i="1" s="1"/>
  <c r="F177" i="1"/>
  <c r="G177" i="1" s="1"/>
  <c r="H177" i="1" s="1"/>
  <c r="F178" i="1"/>
  <c r="G178" i="1" s="1"/>
  <c r="H178" i="1" s="1"/>
  <c r="F179" i="1"/>
  <c r="G179" i="1" s="1"/>
  <c r="H179" i="1" s="1"/>
  <c r="F180" i="1"/>
  <c r="G180" i="1" s="1"/>
  <c r="H180" i="1" s="1"/>
  <c r="I180" i="1" s="1"/>
  <c r="F181" i="1"/>
  <c r="G181" i="1" s="1"/>
  <c r="H181" i="1" s="1"/>
  <c r="I181" i="1" s="1"/>
  <c r="F182" i="1"/>
  <c r="G182" i="1" s="1"/>
  <c r="H182" i="1" s="1"/>
  <c r="I182" i="1" s="1"/>
  <c r="F183" i="1"/>
  <c r="F184" i="1"/>
  <c r="F185" i="1"/>
  <c r="F186" i="1"/>
  <c r="F187" i="1"/>
  <c r="F188" i="1"/>
  <c r="G188" i="1" s="1"/>
  <c r="H188" i="1" s="1"/>
  <c r="I188" i="1" s="1"/>
  <c r="F189" i="1"/>
  <c r="F190" i="1"/>
  <c r="G190" i="1" s="1"/>
  <c r="H190" i="1" s="1"/>
  <c r="I190" i="1" s="1"/>
  <c r="F191" i="1"/>
  <c r="F192" i="1"/>
  <c r="G192" i="1" s="1"/>
  <c r="H192" i="1" s="1"/>
  <c r="I192" i="1" s="1"/>
  <c r="F193" i="1"/>
  <c r="F194" i="1"/>
  <c r="G194" i="1" s="1"/>
  <c r="H194" i="1" s="1"/>
  <c r="F195" i="1"/>
  <c r="F196" i="1"/>
  <c r="F197" i="1"/>
  <c r="G197" i="1" s="1"/>
  <c r="H197" i="1" s="1"/>
  <c r="F198" i="1"/>
  <c r="G198" i="1" s="1"/>
  <c r="H198" i="1" s="1"/>
  <c r="F199" i="1"/>
  <c r="F5" i="1"/>
  <c r="F4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G63" i="1" l="1"/>
  <c r="H63" i="1" s="1"/>
  <c r="I63" i="1" s="1"/>
  <c r="G101" i="1"/>
  <c r="H101" i="1" s="1"/>
  <c r="I101" i="1" s="1"/>
  <c r="G78" i="1"/>
  <c r="H78" i="1" s="1"/>
  <c r="I78" i="1" s="1"/>
  <c r="G11" i="1"/>
  <c r="H11" i="1" s="1"/>
  <c r="I11" i="1" s="1"/>
  <c r="G33" i="1"/>
  <c r="H33" i="1" s="1"/>
  <c r="I33" i="1" s="1"/>
  <c r="G189" i="1"/>
  <c r="H189" i="1" s="1"/>
  <c r="I189" i="1" s="1"/>
  <c r="G165" i="1"/>
  <c r="H165" i="1" s="1"/>
  <c r="I165" i="1" s="1"/>
  <c r="G121" i="1"/>
  <c r="H121" i="1" s="1"/>
  <c r="I121" i="1" s="1"/>
  <c r="G74" i="1"/>
  <c r="H74" i="1" s="1"/>
  <c r="I74" i="1" s="1"/>
  <c r="G7" i="1"/>
  <c r="H7" i="1" s="1"/>
  <c r="I7" i="1" s="1"/>
  <c r="G162" i="1"/>
  <c r="H162" i="1" s="1"/>
  <c r="I162" i="1" s="1"/>
  <c r="G118" i="1"/>
  <c r="H118" i="1" s="1"/>
  <c r="I118" i="1" s="1"/>
  <c r="G51" i="1"/>
  <c r="H51" i="1" s="1"/>
  <c r="I51" i="1" s="1"/>
  <c r="G185" i="1"/>
  <c r="H185" i="1" s="1"/>
  <c r="I185" i="1" s="1"/>
  <c r="G140" i="1"/>
  <c r="H140" i="1" s="1"/>
  <c r="I140" i="1" s="1"/>
  <c r="G71" i="1"/>
  <c r="H71" i="1" s="1"/>
  <c r="I71" i="1" s="1"/>
  <c r="G26" i="1"/>
  <c r="H26" i="1" s="1"/>
  <c r="I26" i="1" s="1"/>
  <c r="G119" i="1"/>
  <c r="H119" i="1" s="1"/>
  <c r="I119" i="1" s="1"/>
  <c r="G60" i="1"/>
  <c r="H60" i="1" s="1"/>
  <c r="I60" i="1" s="1"/>
  <c r="G19" i="1"/>
  <c r="H19" i="1" s="1"/>
  <c r="I19" i="1" s="1"/>
  <c r="G39" i="1"/>
  <c r="H39" i="1" s="1"/>
  <c r="I39" i="1" s="1"/>
  <c r="G117" i="1"/>
  <c r="H117" i="1" s="1"/>
  <c r="I117" i="1" s="1"/>
  <c r="G17" i="1"/>
  <c r="H17" i="1" s="1"/>
  <c r="I17" i="1" s="1"/>
  <c r="G15" i="1"/>
  <c r="H15" i="1" s="1"/>
  <c r="I15" i="1" s="1"/>
  <c r="G157" i="1"/>
  <c r="H157" i="1" s="1"/>
  <c r="I157" i="1" s="1"/>
  <c r="G114" i="1"/>
  <c r="H114" i="1" s="1"/>
  <c r="I114" i="1" s="1"/>
  <c r="G94" i="1"/>
  <c r="H94" i="1" s="1"/>
  <c r="I94" i="1" s="1"/>
  <c r="G36" i="1"/>
  <c r="H36" i="1" s="1"/>
  <c r="I36" i="1" s="1"/>
  <c r="G155" i="1"/>
  <c r="H155" i="1" s="1"/>
  <c r="I155" i="1" s="1"/>
  <c r="G134" i="1"/>
  <c r="H134" i="1" s="1"/>
  <c r="I134" i="1" s="1"/>
  <c r="G113" i="1"/>
  <c r="H113" i="1" s="1"/>
  <c r="I113" i="1" s="1"/>
  <c r="G92" i="1"/>
  <c r="H92" i="1" s="1"/>
  <c r="I92" i="1" s="1"/>
  <c r="G34" i="1"/>
  <c r="H34" i="1" s="1"/>
  <c r="I34" i="1" s="1"/>
  <c r="G133" i="1"/>
  <c r="H133" i="1" s="1"/>
  <c r="I133" i="1" s="1"/>
  <c r="G111" i="1"/>
  <c r="H111" i="1" s="1"/>
  <c r="I111" i="1" s="1"/>
  <c r="G91" i="1"/>
  <c r="H91" i="1" s="1"/>
  <c r="I91" i="1" s="1"/>
  <c r="G72" i="1"/>
  <c r="H72" i="1" s="1"/>
  <c r="I72" i="1" s="1"/>
  <c r="G54" i="1"/>
  <c r="H54" i="1" s="1"/>
  <c r="I54" i="1" s="1"/>
  <c r="G12" i="1"/>
  <c r="H12" i="1" s="1"/>
  <c r="I12" i="1" s="1"/>
  <c r="G195" i="1"/>
  <c r="H195" i="1" s="1"/>
  <c r="I195" i="1" s="1"/>
  <c r="G172" i="1"/>
  <c r="H172" i="1" s="1"/>
  <c r="I172" i="1" s="1"/>
  <c r="G152" i="1"/>
  <c r="H152" i="1" s="1"/>
  <c r="I152" i="1" s="1"/>
  <c r="G131" i="1"/>
  <c r="H131" i="1" s="1"/>
  <c r="I131" i="1" s="1"/>
  <c r="G109" i="1"/>
  <c r="H109" i="1" s="1"/>
  <c r="I109" i="1" s="1"/>
  <c r="G32" i="1"/>
  <c r="H32" i="1" s="1"/>
  <c r="I32" i="1" s="1"/>
  <c r="G10" i="1"/>
  <c r="H10" i="1" s="1"/>
  <c r="I10" i="1" s="1"/>
  <c r="G107" i="1"/>
  <c r="H107" i="1" s="1"/>
  <c r="I107" i="1" s="1"/>
  <c r="G88" i="1"/>
  <c r="H88" i="1" s="1"/>
  <c r="I88" i="1" s="1"/>
  <c r="G70" i="1"/>
  <c r="H70" i="1" s="1"/>
  <c r="I70" i="1" s="1"/>
  <c r="G50" i="1"/>
  <c r="H50" i="1" s="1"/>
  <c r="I50" i="1" s="1"/>
  <c r="G30" i="1"/>
  <c r="H30" i="1" s="1"/>
  <c r="I30" i="1" s="1"/>
  <c r="G5" i="1"/>
  <c r="H5" i="1" s="1"/>
  <c r="I5" i="1" s="1"/>
  <c r="G169" i="1"/>
  <c r="H169" i="1" s="1"/>
  <c r="I169" i="1" s="1"/>
  <c r="G128" i="1"/>
  <c r="H128" i="1" s="1"/>
  <c r="I128" i="1" s="1"/>
  <c r="G106" i="1"/>
  <c r="H106" i="1" s="1"/>
  <c r="I106" i="1" s="1"/>
  <c r="G68" i="1"/>
  <c r="H68" i="1" s="1"/>
  <c r="I68" i="1" s="1"/>
  <c r="G48" i="1"/>
  <c r="H48" i="1" s="1"/>
  <c r="I48" i="1" s="1"/>
  <c r="G28" i="1"/>
  <c r="H28" i="1" s="1"/>
  <c r="I28" i="1" s="1"/>
  <c r="G163" i="1"/>
  <c r="H163" i="1" s="1"/>
  <c r="I163" i="1" s="1"/>
  <c r="G141" i="1"/>
  <c r="H141" i="1" s="1"/>
  <c r="I141" i="1" s="1"/>
  <c r="G52" i="1"/>
  <c r="H52" i="1" s="1"/>
  <c r="I52" i="1" s="1"/>
  <c r="G49" i="1"/>
  <c r="H49" i="1" s="1"/>
  <c r="I49" i="1" s="1"/>
  <c r="G193" i="1"/>
  <c r="H193" i="1" s="1"/>
  <c r="I193" i="1" s="1"/>
  <c r="G171" i="1"/>
  <c r="H171" i="1" s="1"/>
  <c r="I171" i="1" s="1"/>
  <c r="G136" i="1"/>
  <c r="H136" i="1" s="1"/>
  <c r="I136" i="1" s="1"/>
  <c r="G102" i="1"/>
  <c r="H102" i="1" s="1"/>
  <c r="I102" i="1" s="1"/>
  <c r="G84" i="1"/>
  <c r="H84" i="1" s="1"/>
  <c r="I84" i="1" s="1"/>
  <c r="G66" i="1"/>
  <c r="H66" i="1" s="1"/>
  <c r="I66" i="1" s="1"/>
  <c r="G31" i="1"/>
  <c r="H31" i="1" s="1"/>
  <c r="I31" i="1" s="1"/>
  <c r="G13" i="1"/>
  <c r="H13" i="1" s="1"/>
  <c r="I13" i="1" s="1"/>
  <c r="G116" i="1"/>
  <c r="H116" i="1" s="1"/>
  <c r="I116" i="1" s="1"/>
  <c r="G98" i="1"/>
  <c r="H98" i="1" s="1"/>
  <c r="I98" i="1" s="1"/>
  <c r="G27" i="1"/>
  <c r="H27" i="1" s="1"/>
  <c r="I27" i="1" s="1"/>
  <c r="G187" i="1"/>
  <c r="H187" i="1" s="1"/>
  <c r="I187" i="1" s="1"/>
  <c r="G150" i="1"/>
  <c r="H150" i="1" s="1"/>
  <c r="I150" i="1" s="1"/>
  <c r="G132" i="1"/>
  <c r="H132" i="1" s="1"/>
  <c r="I132" i="1" s="1"/>
  <c r="G8" i="1"/>
  <c r="H8" i="1" s="1"/>
  <c r="I8" i="1" s="1"/>
  <c r="G186" i="1"/>
  <c r="H186" i="1" s="1"/>
  <c r="I186" i="1" s="1"/>
  <c r="G79" i="1"/>
  <c r="H79" i="1" s="1"/>
  <c r="I79" i="1" s="1"/>
  <c r="G166" i="1"/>
  <c r="H166" i="1" s="1"/>
  <c r="I166" i="1" s="1"/>
  <c r="G148" i="1"/>
  <c r="H148" i="1" s="1"/>
  <c r="I148" i="1" s="1"/>
  <c r="G61" i="1"/>
  <c r="H61" i="1" s="1"/>
  <c r="I61" i="1" s="1"/>
  <c r="G43" i="1"/>
  <c r="H43" i="1" s="1"/>
  <c r="I43" i="1" s="1"/>
  <c r="G24" i="1"/>
  <c r="H24" i="1" s="1"/>
  <c r="I24" i="1" s="1"/>
  <c r="G196" i="1"/>
  <c r="H196" i="1" s="1"/>
  <c r="I196" i="1" s="1"/>
  <c r="G129" i="1"/>
  <c r="H129" i="1" s="1"/>
  <c r="I129" i="1" s="1"/>
  <c r="G112" i="1"/>
  <c r="H112" i="1" s="1"/>
  <c r="I112" i="1" s="1"/>
  <c r="G95" i="1"/>
  <c r="H95" i="1" s="1"/>
  <c r="I95" i="1" s="1"/>
  <c r="G42" i="1"/>
  <c r="H42" i="1" s="1"/>
  <c r="I42" i="1" s="1"/>
  <c r="G184" i="1"/>
  <c r="H184" i="1" s="1"/>
  <c r="I184" i="1" s="1"/>
  <c r="G164" i="1"/>
  <c r="H164" i="1" s="1"/>
  <c r="I164" i="1" s="1"/>
  <c r="G146" i="1"/>
  <c r="H146" i="1" s="1"/>
  <c r="I146" i="1" s="1"/>
  <c r="G77" i="1"/>
  <c r="H77" i="1" s="1"/>
  <c r="I77" i="1" s="1"/>
  <c r="G59" i="1"/>
  <c r="H59" i="1" s="1"/>
  <c r="I59" i="1" s="1"/>
  <c r="G6" i="1"/>
  <c r="H6" i="1" s="1"/>
  <c r="I6" i="1" s="1"/>
  <c r="G199" i="1"/>
  <c r="H199" i="1" s="1"/>
  <c r="I199" i="1" s="1"/>
  <c r="G183" i="1"/>
  <c r="H183" i="1" s="1"/>
  <c r="I183" i="1" s="1"/>
  <c r="G175" i="1"/>
  <c r="H175" i="1" s="1"/>
  <c r="I175" i="1" s="1"/>
  <c r="G191" i="1"/>
  <c r="H191" i="1" s="1"/>
  <c r="I191" i="1" s="1"/>
</calcChain>
</file>

<file path=xl/sharedStrings.xml><?xml version="1.0" encoding="utf-8"?>
<sst xmlns="http://schemas.openxmlformats.org/spreadsheetml/2006/main" count="195" uniqueCount="195">
  <si>
    <t>Raspicode Accuracy test</t>
  </si>
  <si>
    <t>0.000000000,1</t>
  </si>
  <si>
    <t>Parsed</t>
  </si>
  <si>
    <t>Session 1</t>
  </si>
  <si>
    <t>0.000005650,0</t>
  </si>
  <si>
    <t>0.000010470,1</t>
  </si>
  <si>
    <t>0.000016350,0</t>
  </si>
  <si>
    <t>0.000022380,1</t>
  </si>
  <si>
    <t>0.000028380,0</t>
  </si>
  <si>
    <t>0.000034390,1</t>
  </si>
  <si>
    <t>0.000041390,0</t>
  </si>
  <si>
    <t>0.000048400,1</t>
  </si>
  <si>
    <t>0.000056400,0</t>
  </si>
  <si>
    <t>0.000064410,1</t>
  </si>
  <si>
    <t>0.000072410,0</t>
  </si>
  <si>
    <t>0.000080370,1</t>
  </si>
  <si>
    <t>0.000089360,0</t>
  </si>
  <si>
    <t>0.000098370,1</t>
  </si>
  <si>
    <t>0.000108370,0</t>
  </si>
  <si>
    <t>0.000118390,1</t>
  </si>
  <si>
    <t>0.000129390,0</t>
  </si>
  <si>
    <t>0.000140400,1</t>
  </si>
  <si>
    <t>0.000153440,0</t>
  </si>
  <si>
    <t>0.000166450,1</t>
  </si>
  <si>
    <t>0.000180450,0</t>
  </si>
  <si>
    <t>0.000194470,1</t>
  </si>
  <si>
    <t>0.000209460,0</t>
  </si>
  <si>
    <t>0.000224470,1</t>
  </si>
  <si>
    <t>0.000249550,0</t>
  </si>
  <si>
    <t>0.000266440,1</t>
  </si>
  <si>
    <t>0.000285430,0</t>
  </si>
  <si>
    <t>0.000304440,1</t>
  </si>
  <si>
    <t>0.000325360,0</t>
  </si>
  <si>
    <t>0.000346500,1</t>
  </si>
  <si>
    <t>0.000369390,0</t>
  </si>
  <si>
    <t>0.000392400,1</t>
  </si>
  <si>
    <t>0.000418400,0</t>
  </si>
  <si>
    <t>0.000444410,1</t>
  </si>
  <si>
    <t>0.000472410,0</t>
  </si>
  <si>
    <t>0.000500470,1</t>
  </si>
  <si>
    <t>0.000531460,0</t>
  </si>
  <si>
    <t>0.000562470,1</t>
  </si>
  <si>
    <t>0.000597350,0</t>
  </si>
  <si>
    <t>0.000632370,1</t>
  </si>
  <si>
    <t>0.000670480,0</t>
  </si>
  <si>
    <t>0.000708370,1</t>
  </si>
  <si>
    <t>0.000751560,0</t>
  </si>
  <si>
    <t>0.000794430,1</t>
  </si>
  <si>
    <t>0.000841440,0</t>
  </si>
  <si>
    <t>0.000888450,1</t>
  </si>
  <si>
    <t>0.000940450,0</t>
  </si>
  <si>
    <t>0.000992450,1</t>
  </si>
  <si>
    <t>0.001050460,0</t>
  </si>
  <si>
    <t>0.001108470,1</t>
  </si>
  <si>
    <t>0.001172480,0</t>
  </si>
  <si>
    <t>0.001236350,1</t>
  </si>
  <si>
    <t>0.001307490,0</t>
  </si>
  <si>
    <t>0.001378390,1</t>
  </si>
  <si>
    <t>0.001456380,0</t>
  </si>
  <si>
    <t>0.001534430,1</t>
  </si>
  <si>
    <t>0.001621430,0</t>
  </si>
  <si>
    <t>0.001708430,1</t>
  </si>
  <si>
    <t>0.001804440,0</t>
  </si>
  <si>
    <t>0.001900470,1</t>
  </si>
  <si>
    <t>0.002006470,0</t>
  </si>
  <si>
    <t>0.002112470,1</t>
  </si>
  <si>
    <t>0.002230480,0</t>
  </si>
  <si>
    <t>0.002348620,1</t>
  </si>
  <si>
    <t>0.002478380,0</t>
  </si>
  <si>
    <t>0.002608380,1</t>
  </si>
  <si>
    <t>0.002752710,0</t>
  </si>
  <si>
    <t>0.002896490,1</t>
  </si>
  <si>
    <t>0.003056500,0</t>
  </si>
  <si>
    <t>0.003216360,1</t>
  </si>
  <si>
    <t>0.003468250,0</t>
  </si>
  <si>
    <t>0.003645550,1</t>
  </si>
  <si>
    <t>0.003841580,0</t>
  </si>
  <si>
    <t>0.004037460,1</t>
  </si>
  <si>
    <t>0.004254530,0</t>
  </si>
  <si>
    <t>0.004471450,1</t>
  </si>
  <si>
    <t>0.004712420,0</t>
  </si>
  <si>
    <t>0.004953420,1</t>
  </si>
  <si>
    <t>0.005219490,0</t>
  </si>
  <si>
    <t>0.005485490,1</t>
  </si>
  <si>
    <t>0.005780550,0</t>
  </si>
  <si>
    <t>0.006075420,1</t>
  </si>
  <si>
    <t>0.006402560,0</t>
  </si>
  <si>
    <t>0.006729610,1</t>
  </si>
  <si>
    <t>0.007091480,0</t>
  </si>
  <si>
    <t>0.007453610,1</t>
  </si>
  <si>
    <t>0.007853490,0</t>
  </si>
  <si>
    <t>0.008253540,1</t>
  </si>
  <si>
    <t>0.008696450,0</t>
  </si>
  <si>
    <t>0.009139560,1</t>
  </si>
  <si>
    <t>0.009630510,0</t>
  </si>
  <si>
    <t>0.010121570,1</t>
  </si>
  <si>
    <t>0.010665550,0</t>
  </si>
  <si>
    <t>0.011209550,1</t>
  </si>
  <si>
    <t>0.011811480,0</t>
  </si>
  <si>
    <t>0.012413600,1</t>
  </si>
  <si>
    <t>0.013080600,0</t>
  </si>
  <si>
    <t>0.013747510,1</t>
  </si>
  <si>
    <t>0.014485490,0</t>
  </si>
  <si>
    <t>0.015223640,1</t>
  </si>
  <si>
    <t>0.016040550,0</t>
  </si>
  <si>
    <t>0.016857600,1</t>
  </si>
  <si>
    <t>0.017762530,0</t>
  </si>
  <si>
    <t>0.018667550,1</t>
  </si>
  <si>
    <t>0.019669640,0</t>
  </si>
  <si>
    <t>0.020671490,1</t>
  </si>
  <si>
    <t>0.021781610,0</t>
  </si>
  <si>
    <t>0.022891610,1</t>
  </si>
  <si>
    <t>0.024120560,0</t>
  </si>
  <si>
    <t>0.025349580,1</t>
  </si>
  <si>
    <t>0.026710620,0</t>
  </si>
  <si>
    <t>0.028071610,1</t>
  </si>
  <si>
    <t>0.029578570,0</t>
  </si>
  <si>
    <t>0.031085680,1</t>
  </si>
  <si>
    <t>0.032753600,0</t>
  </si>
  <si>
    <t>0.034421640,1</t>
  </si>
  <si>
    <t>0.036268610,0</t>
  </si>
  <si>
    <t>0.038115530,1</t>
  </si>
  <si>
    <t>0.040161700,0</t>
  </si>
  <si>
    <t>0.042207580,1</t>
  </si>
  <si>
    <t>0.044472680,0</t>
  </si>
  <si>
    <t>0.046737660,1</t>
  </si>
  <si>
    <t>0.049245600,0</t>
  </si>
  <si>
    <t>0.051753710,1</t>
  </si>
  <si>
    <t>0.054530590,0</t>
  </si>
  <si>
    <t>0.057307640,1</t>
  </si>
  <si>
    <t>0.060382750,0</t>
  </si>
  <si>
    <t>0.063457680,1</t>
  </si>
  <si>
    <t>0.066863760,0</t>
  </si>
  <si>
    <t>0.070269730,1</t>
  </si>
  <si>
    <t>0.074040500,0</t>
  </si>
  <si>
    <t>0.077811460,1</t>
  </si>
  <si>
    <t>0.081987470,0</t>
  </si>
  <si>
    <t>0.086163430,1</t>
  </si>
  <si>
    <t>0.090787490,0</t>
  </si>
  <si>
    <t>0.095411510,1</t>
  </si>
  <si>
    <t>0.100531520,0</t>
  </si>
  <si>
    <t>0.105651530,1</t>
  </si>
  <si>
    <t>0.111320480,0</t>
  </si>
  <si>
    <t>0.116989560,1</t>
  </si>
  <si>
    <t>0.123267530,0</t>
  </si>
  <si>
    <t>0.129545540,1</t>
  </si>
  <si>
    <t>0.136496570,0</t>
  </si>
  <si>
    <t>0.143447620,1</t>
  </si>
  <si>
    <t>0.151144600,0</t>
  </si>
  <si>
    <t>0.158841640,1</t>
  </si>
  <si>
    <t>0.167364650,0</t>
  </si>
  <si>
    <t>0.175887680,1</t>
  </si>
  <si>
    <t>0.185325630,0</t>
  </si>
  <si>
    <t>0.194763670,1</t>
  </si>
  <si>
    <t>0.205214690,0</t>
  </si>
  <si>
    <t>0.215665730,1</t>
  </si>
  <si>
    <t>0.227237720,0</t>
  </si>
  <si>
    <t>0.238809750,1</t>
  </si>
  <si>
    <t>0.251623980,0</t>
  </si>
  <si>
    <t>0.264438040,1</t>
  </si>
  <si>
    <t>0.278629910,0</t>
  </si>
  <si>
    <t>0.292819220,1</t>
  </si>
  <si>
    <t>0.308531230,0</t>
  </si>
  <si>
    <t>0.324243240,1</t>
  </si>
  <si>
    <t>0.341641190,0</t>
  </si>
  <si>
    <t>0.359039280,1</t>
  </si>
  <si>
    <t>0.378303270,0</t>
  </si>
  <si>
    <t>0.397567330,1</t>
  </si>
  <si>
    <t>0.418899300,0</t>
  </si>
  <si>
    <t>0.440232670,1</t>
  </si>
  <si>
    <t>0.463853440,0</t>
  </si>
  <si>
    <t>0.487474480,1</t>
  </si>
  <si>
    <t>0.513630520,0</t>
  </si>
  <si>
    <t>0.539786520,1</t>
  </si>
  <si>
    <t>0.568748650,0</t>
  </si>
  <si>
    <t>0.597710650,1</t>
  </si>
  <si>
    <t>0.629780750,0</t>
  </si>
  <si>
    <t>0.661850810,1</t>
  </si>
  <si>
    <t>0.697362890,0</t>
  </si>
  <si>
    <t>0.732874930,1</t>
  </si>
  <si>
    <t>0.772197010,0</t>
  </si>
  <si>
    <t>0.811519110,1</t>
  </si>
  <si>
    <t>0.855061140,0</t>
  </si>
  <si>
    <t>0.898603170,1</t>
  </si>
  <si>
    <t>0.946817310,0</t>
  </si>
  <si>
    <t>0.995031370,1</t>
  </si>
  <si>
    <t>Raw timestamp</t>
  </si>
  <si>
    <t>AVERAGE</t>
  </si>
  <si>
    <t>MEDIAN</t>
  </si>
  <si>
    <t>Expected uSecs</t>
  </si>
  <si>
    <t>Len nSecs</t>
  </si>
  <si>
    <t>Len uSecs</t>
  </si>
  <si>
    <t>Error %</t>
  </si>
  <si>
    <t>Sample index</t>
  </si>
  <si>
    <t>100MS/s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</si>
</sst>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164" fontId="0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164" fontId="3" fillId="3" borderId="0" xfId="1" applyNumberFormat="1" applyFont="1" applyFill="1"/>
    <xf numFmtId="0" fontId="3" fillId="3" borderId="0" xfId="0" applyFont="1" applyFill="1" applyAlignment="1">
      <alignment horizontal="center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Raspicode</a:t>
            </a:r>
            <a:r>
              <a:rPr lang="en-US" b="1" baseline="0"/>
              <a:t> Accuracy Test</a:t>
            </a:r>
            <a:endParaRPr lang="en-US" b="1"/>
          </a:p>
        </c:rich>
      </c:tx>
      <c:layout>
        <c:manualLayout>
          <c:xMode val="edge"/>
          <c:yMode val="edge"/>
          <c:x val="0.40733089489091034"/>
          <c:y val="9.693679720822023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Session1</c:v>
          </c:tx>
          <c:spPr>
            <a:ln w="25400" cap="flat" cmpd="dbl" algn="ctr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34925" cap="flat" cmpd="dbl" algn="ctr">
                <a:noFill/>
                <a:round/>
              </a:ln>
              <a:effectLst/>
            </c:spPr>
          </c:marker>
          <c:xVal>
            <c:numRef>
              <c:f>Hoja1!$C$5:$C$199</c:f>
              <c:numCache>
                <c:formatCode>0.00</c:formatCode>
                <c:ptCount val="195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11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17</c:v>
                </c:pt>
                <c:pt idx="25">
                  <c:v>17</c:v>
                </c:pt>
                <c:pt idx="26">
                  <c:v>19</c:v>
                </c:pt>
                <c:pt idx="27">
                  <c:v>19</c:v>
                </c:pt>
                <c:pt idx="28">
                  <c:v>21</c:v>
                </c:pt>
                <c:pt idx="29">
                  <c:v>21</c:v>
                </c:pt>
                <c:pt idx="30">
                  <c:v>23</c:v>
                </c:pt>
                <c:pt idx="31">
                  <c:v>23</c:v>
                </c:pt>
                <c:pt idx="32">
                  <c:v>26</c:v>
                </c:pt>
                <c:pt idx="33">
                  <c:v>26</c:v>
                </c:pt>
                <c:pt idx="34">
                  <c:v>28</c:v>
                </c:pt>
                <c:pt idx="35">
                  <c:v>28</c:v>
                </c:pt>
                <c:pt idx="36">
                  <c:v>31</c:v>
                </c:pt>
                <c:pt idx="37">
                  <c:v>31</c:v>
                </c:pt>
                <c:pt idx="38">
                  <c:v>35</c:v>
                </c:pt>
                <c:pt idx="39">
                  <c:v>35</c:v>
                </c:pt>
                <c:pt idx="40">
                  <c:v>38</c:v>
                </c:pt>
                <c:pt idx="41">
                  <c:v>38</c:v>
                </c:pt>
                <c:pt idx="42">
                  <c:v>43</c:v>
                </c:pt>
                <c:pt idx="43">
                  <c:v>43</c:v>
                </c:pt>
                <c:pt idx="44">
                  <c:v>47</c:v>
                </c:pt>
                <c:pt idx="45">
                  <c:v>47</c:v>
                </c:pt>
                <c:pt idx="46">
                  <c:v>52</c:v>
                </c:pt>
                <c:pt idx="47">
                  <c:v>52</c:v>
                </c:pt>
                <c:pt idx="48">
                  <c:v>58</c:v>
                </c:pt>
                <c:pt idx="49">
                  <c:v>58</c:v>
                </c:pt>
                <c:pt idx="50">
                  <c:v>64</c:v>
                </c:pt>
                <c:pt idx="51">
                  <c:v>64</c:v>
                </c:pt>
                <c:pt idx="52">
                  <c:v>71</c:v>
                </c:pt>
                <c:pt idx="53">
                  <c:v>71</c:v>
                </c:pt>
                <c:pt idx="54">
                  <c:v>78</c:v>
                </c:pt>
                <c:pt idx="55">
                  <c:v>78</c:v>
                </c:pt>
                <c:pt idx="56">
                  <c:v>87</c:v>
                </c:pt>
                <c:pt idx="57">
                  <c:v>87</c:v>
                </c:pt>
                <c:pt idx="58">
                  <c:v>96</c:v>
                </c:pt>
                <c:pt idx="59">
                  <c:v>96</c:v>
                </c:pt>
                <c:pt idx="60">
                  <c:v>106</c:v>
                </c:pt>
                <c:pt idx="61">
                  <c:v>106</c:v>
                </c:pt>
                <c:pt idx="62">
                  <c:v>118</c:v>
                </c:pt>
                <c:pt idx="63">
                  <c:v>118</c:v>
                </c:pt>
                <c:pt idx="64">
                  <c:v>130</c:v>
                </c:pt>
                <c:pt idx="65">
                  <c:v>130</c:v>
                </c:pt>
                <c:pt idx="66">
                  <c:v>144</c:v>
                </c:pt>
                <c:pt idx="67">
                  <c:v>144</c:v>
                </c:pt>
                <c:pt idx="68">
                  <c:v>160</c:v>
                </c:pt>
                <c:pt idx="69">
                  <c:v>160</c:v>
                </c:pt>
                <c:pt idx="70">
                  <c:v>177</c:v>
                </c:pt>
                <c:pt idx="71">
                  <c:v>177</c:v>
                </c:pt>
                <c:pt idx="72">
                  <c:v>196</c:v>
                </c:pt>
                <c:pt idx="73">
                  <c:v>196</c:v>
                </c:pt>
                <c:pt idx="74">
                  <c:v>217</c:v>
                </c:pt>
                <c:pt idx="75">
                  <c:v>217</c:v>
                </c:pt>
                <c:pt idx="76">
                  <c:v>241</c:v>
                </c:pt>
                <c:pt idx="77">
                  <c:v>241</c:v>
                </c:pt>
                <c:pt idx="78">
                  <c:v>266</c:v>
                </c:pt>
                <c:pt idx="79">
                  <c:v>266</c:v>
                </c:pt>
                <c:pt idx="80">
                  <c:v>295</c:v>
                </c:pt>
                <c:pt idx="81">
                  <c:v>295</c:v>
                </c:pt>
                <c:pt idx="82">
                  <c:v>327</c:v>
                </c:pt>
                <c:pt idx="83">
                  <c:v>327</c:v>
                </c:pt>
                <c:pt idx="84">
                  <c:v>362</c:v>
                </c:pt>
                <c:pt idx="85">
                  <c:v>362</c:v>
                </c:pt>
                <c:pt idx="86">
                  <c:v>400</c:v>
                </c:pt>
                <c:pt idx="87">
                  <c:v>400</c:v>
                </c:pt>
                <c:pt idx="88">
                  <c:v>443</c:v>
                </c:pt>
                <c:pt idx="89">
                  <c:v>443</c:v>
                </c:pt>
                <c:pt idx="90">
                  <c:v>491</c:v>
                </c:pt>
                <c:pt idx="91">
                  <c:v>491</c:v>
                </c:pt>
                <c:pt idx="92">
                  <c:v>544</c:v>
                </c:pt>
                <c:pt idx="93">
                  <c:v>544</c:v>
                </c:pt>
                <c:pt idx="94">
                  <c:v>602</c:v>
                </c:pt>
                <c:pt idx="95">
                  <c:v>602</c:v>
                </c:pt>
                <c:pt idx="96">
                  <c:v>667</c:v>
                </c:pt>
                <c:pt idx="97">
                  <c:v>667</c:v>
                </c:pt>
                <c:pt idx="98">
                  <c:v>738</c:v>
                </c:pt>
                <c:pt idx="99">
                  <c:v>738</c:v>
                </c:pt>
                <c:pt idx="100">
                  <c:v>817</c:v>
                </c:pt>
                <c:pt idx="101">
                  <c:v>817</c:v>
                </c:pt>
                <c:pt idx="102">
                  <c:v>905</c:v>
                </c:pt>
                <c:pt idx="103">
                  <c:v>905</c:v>
                </c:pt>
                <c:pt idx="104">
                  <c:v>1002</c:v>
                </c:pt>
                <c:pt idx="105">
                  <c:v>1002</c:v>
                </c:pt>
                <c:pt idx="106">
                  <c:v>1110</c:v>
                </c:pt>
                <c:pt idx="107">
                  <c:v>1110</c:v>
                </c:pt>
                <c:pt idx="108">
                  <c:v>1229</c:v>
                </c:pt>
                <c:pt idx="109">
                  <c:v>1229</c:v>
                </c:pt>
                <c:pt idx="110">
                  <c:v>1361</c:v>
                </c:pt>
                <c:pt idx="111">
                  <c:v>1361</c:v>
                </c:pt>
                <c:pt idx="112">
                  <c:v>1507</c:v>
                </c:pt>
                <c:pt idx="113">
                  <c:v>1507</c:v>
                </c:pt>
                <c:pt idx="114">
                  <c:v>1668</c:v>
                </c:pt>
                <c:pt idx="115">
                  <c:v>1668</c:v>
                </c:pt>
                <c:pt idx="116">
                  <c:v>1847</c:v>
                </c:pt>
                <c:pt idx="117">
                  <c:v>1847</c:v>
                </c:pt>
                <c:pt idx="118">
                  <c:v>2046</c:v>
                </c:pt>
                <c:pt idx="119">
                  <c:v>2046</c:v>
                </c:pt>
                <c:pt idx="120">
                  <c:v>2265</c:v>
                </c:pt>
                <c:pt idx="121">
                  <c:v>2265</c:v>
                </c:pt>
                <c:pt idx="122">
                  <c:v>2508</c:v>
                </c:pt>
                <c:pt idx="123">
                  <c:v>2508</c:v>
                </c:pt>
                <c:pt idx="124">
                  <c:v>2777</c:v>
                </c:pt>
                <c:pt idx="125">
                  <c:v>2777</c:v>
                </c:pt>
                <c:pt idx="126">
                  <c:v>3075</c:v>
                </c:pt>
                <c:pt idx="127">
                  <c:v>3075</c:v>
                </c:pt>
                <c:pt idx="128">
                  <c:v>3406</c:v>
                </c:pt>
                <c:pt idx="129">
                  <c:v>3406</c:v>
                </c:pt>
                <c:pt idx="130">
                  <c:v>3771</c:v>
                </c:pt>
                <c:pt idx="131">
                  <c:v>3771</c:v>
                </c:pt>
                <c:pt idx="132">
                  <c:v>4176</c:v>
                </c:pt>
                <c:pt idx="133">
                  <c:v>4176</c:v>
                </c:pt>
                <c:pt idx="134">
                  <c:v>4624</c:v>
                </c:pt>
                <c:pt idx="135">
                  <c:v>4624</c:v>
                </c:pt>
                <c:pt idx="136">
                  <c:v>5120</c:v>
                </c:pt>
                <c:pt idx="137">
                  <c:v>5120</c:v>
                </c:pt>
                <c:pt idx="138">
                  <c:v>5669</c:v>
                </c:pt>
                <c:pt idx="139">
                  <c:v>5669</c:v>
                </c:pt>
                <c:pt idx="140">
                  <c:v>6278</c:v>
                </c:pt>
                <c:pt idx="141">
                  <c:v>6278</c:v>
                </c:pt>
                <c:pt idx="142">
                  <c:v>6951</c:v>
                </c:pt>
                <c:pt idx="143">
                  <c:v>6951</c:v>
                </c:pt>
                <c:pt idx="144">
                  <c:v>7697</c:v>
                </c:pt>
                <c:pt idx="145">
                  <c:v>7697</c:v>
                </c:pt>
                <c:pt idx="146">
                  <c:v>8523</c:v>
                </c:pt>
                <c:pt idx="147">
                  <c:v>8523</c:v>
                </c:pt>
                <c:pt idx="148">
                  <c:v>9438</c:v>
                </c:pt>
                <c:pt idx="149">
                  <c:v>9438</c:v>
                </c:pt>
                <c:pt idx="150">
                  <c:v>10451</c:v>
                </c:pt>
                <c:pt idx="151">
                  <c:v>10451</c:v>
                </c:pt>
                <c:pt idx="152">
                  <c:v>11572</c:v>
                </c:pt>
                <c:pt idx="153">
                  <c:v>11572</c:v>
                </c:pt>
                <c:pt idx="154">
                  <c:v>12814</c:v>
                </c:pt>
                <c:pt idx="155">
                  <c:v>12814</c:v>
                </c:pt>
                <c:pt idx="156">
                  <c:v>14189</c:v>
                </c:pt>
                <c:pt idx="157">
                  <c:v>14189</c:v>
                </c:pt>
                <c:pt idx="158">
                  <c:v>15712</c:v>
                </c:pt>
                <c:pt idx="159">
                  <c:v>15712</c:v>
                </c:pt>
                <c:pt idx="160">
                  <c:v>17398</c:v>
                </c:pt>
                <c:pt idx="161">
                  <c:v>17398</c:v>
                </c:pt>
                <c:pt idx="162">
                  <c:v>19264</c:v>
                </c:pt>
                <c:pt idx="163">
                  <c:v>19264</c:v>
                </c:pt>
                <c:pt idx="164">
                  <c:v>21332</c:v>
                </c:pt>
                <c:pt idx="165">
                  <c:v>21332</c:v>
                </c:pt>
                <c:pt idx="166">
                  <c:v>23621</c:v>
                </c:pt>
                <c:pt idx="167">
                  <c:v>23621</c:v>
                </c:pt>
                <c:pt idx="168">
                  <c:v>26156</c:v>
                </c:pt>
                <c:pt idx="169">
                  <c:v>26156</c:v>
                </c:pt>
                <c:pt idx="170">
                  <c:v>28962</c:v>
                </c:pt>
                <c:pt idx="171">
                  <c:v>28962</c:v>
                </c:pt>
                <c:pt idx="172">
                  <c:v>32070</c:v>
                </c:pt>
                <c:pt idx="173">
                  <c:v>32070</c:v>
                </c:pt>
                <c:pt idx="174">
                  <c:v>35512</c:v>
                </c:pt>
                <c:pt idx="175">
                  <c:v>35512</c:v>
                </c:pt>
                <c:pt idx="176">
                  <c:v>39322</c:v>
                </c:pt>
                <c:pt idx="177">
                  <c:v>39322</c:v>
                </c:pt>
                <c:pt idx="178">
                  <c:v>43542</c:v>
                </c:pt>
                <c:pt idx="179">
                  <c:v>43542</c:v>
                </c:pt>
                <c:pt idx="180">
                  <c:v>48214</c:v>
                </c:pt>
                <c:pt idx="181">
                  <c:v>48214</c:v>
                </c:pt>
                <c:pt idx="182">
                  <c:v>53388</c:v>
                </c:pt>
                <c:pt idx="183">
                  <c:v>53388</c:v>
                </c:pt>
                <c:pt idx="184">
                  <c:v>59117</c:v>
                </c:pt>
                <c:pt idx="185">
                  <c:v>59117</c:v>
                </c:pt>
                <c:pt idx="186">
                  <c:v>65461</c:v>
                </c:pt>
                <c:pt idx="187">
                  <c:v>65461</c:v>
                </c:pt>
                <c:pt idx="188">
                  <c:v>72486</c:v>
                </c:pt>
                <c:pt idx="189">
                  <c:v>72486</c:v>
                </c:pt>
                <c:pt idx="190">
                  <c:v>80264</c:v>
                </c:pt>
                <c:pt idx="191">
                  <c:v>80264</c:v>
                </c:pt>
                <c:pt idx="192">
                  <c:v>88877</c:v>
                </c:pt>
                <c:pt idx="193">
                  <c:v>88877</c:v>
                </c:pt>
                <c:pt idx="194">
                  <c:v>98415</c:v>
                </c:pt>
              </c:numCache>
            </c:numRef>
          </c:xVal>
          <c:yVal>
            <c:numRef>
              <c:f>Hoja1!$H$5:$H$199</c:f>
              <c:numCache>
                <c:formatCode>0.00</c:formatCode>
                <c:ptCount val="195"/>
                <c:pt idx="0">
                  <c:v>5.65</c:v>
                </c:pt>
                <c:pt idx="1">
                  <c:v>4.82</c:v>
                </c:pt>
                <c:pt idx="2">
                  <c:v>5.88</c:v>
                </c:pt>
                <c:pt idx="3">
                  <c:v>6.03</c:v>
                </c:pt>
                <c:pt idx="4">
                  <c:v>6</c:v>
                </c:pt>
                <c:pt idx="5">
                  <c:v>6.01</c:v>
                </c:pt>
                <c:pt idx="6">
                  <c:v>7</c:v>
                </c:pt>
                <c:pt idx="7">
                  <c:v>7.01</c:v>
                </c:pt>
                <c:pt idx="8">
                  <c:v>8</c:v>
                </c:pt>
                <c:pt idx="9">
                  <c:v>8.01</c:v>
                </c:pt>
                <c:pt idx="10">
                  <c:v>8</c:v>
                </c:pt>
                <c:pt idx="11">
                  <c:v>7.96</c:v>
                </c:pt>
                <c:pt idx="12">
                  <c:v>8.99</c:v>
                </c:pt>
                <c:pt idx="13">
                  <c:v>9.01</c:v>
                </c:pt>
                <c:pt idx="14">
                  <c:v>10</c:v>
                </c:pt>
                <c:pt idx="15">
                  <c:v>10.02</c:v>
                </c:pt>
                <c:pt idx="16">
                  <c:v>11</c:v>
                </c:pt>
                <c:pt idx="17">
                  <c:v>11.01</c:v>
                </c:pt>
                <c:pt idx="18">
                  <c:v>13.04</c:v>
                </c:pt>
                <c:pt idx="19">
                  <c:v>13.01</c:v>
                </c:pt>
                <c:pt idx="20">
                  <c:v>14</c:v>
                </c:pt>
                <c:pt idx="21">
                  <c:v>14.02</c:v>
                </c:pt>
                <c:pt idx="22">
                  <c:v>14.99</c:v>
                </c:pt>
                <c:pt idx="23">
                  <c:v>15.01</c:v>
                </c:pt>
                <c:pt idx="24">
                  <c:v>25.08</c:v>
                </c:pt>
                <c:pt idx="25">
                  <c:v>16.89</c:v>
                </c:pt>
                <c:pt idx="26">
                  <c:v>18.989999999999998</c:v>
                </c:pt>
                <c:pt idx="27">
                  <c:v>19.010000000000002</c:v>
                </c:pt>
                <c:pt idx="28">
                  <c:v>20.92</c:v>
                </c:pt>
                <c:pt idx="29">
                  <c:v>21.14</c:v>
                </c:pt>
                <c:pt idx="30">
                  <c:v>22.89</c:v>
                </c:pt>
                <c:pt idx="31">
                  <c:v>23.01</c:v>
                </c:pt>
                <c:pt idx="32">
                  <c:v>26</c:v>
                </c:pt>
                <c:pt idx="33">
                  <c:v>26.01</c:v>
                </c:pt>
                <c:pt idx="34">
                  <c:v>28</c:v>
                </c:pt>
                <c:pt idx="35">
                  <c:v>28.06</c:v>
                </c:pt>
                <c:pt idx="36">
                  <c:v>30.99</c:v>
                </c:pt>
                <c:pt idx="37">
                  <c:v>31.01</c:v>
                </c:pt>
                <c:pt idx="38">
                  <c:v>34.880000000000003</c:v>
                </c:pt>
                <c:pt idx="39">
                  <c:v>35.020000000000003</c:v>
                </c:pt>
                <c:pt idx="40">
                  <c:v>38.11</c:v>
                </c:pt>
                <c:pt idx="41">
                  <c:v>37.89</c:v>
                </c:pt>
                <c:pt idx="42">
                  <c:v>43.19</c:v>
                </c:pt>
                <c:pt idx="43">
                  <c:v>42.87</c:v>
                </c:pt>
                <c:pt idx="44">
                  <c:v>47.01</c:v>
                </c:pt>
                <c:pt idx="45">
                  <c:v>47.01</c:v>
                </c:pt>
                <c:pt idx="46">
                  <c:v>52</c:v>
                </c:pt>
                <c:pt idx="47">
                  <c:v>52</c:v>
                </c:pt>
                <c:pt idx="48">
                  <c:v>58.01</c:v>
                </c:pt>
                <c:pt idx="49">
                  <c:v>58.01</c:v>
                </c:pt>
                <c:pt idx="50">
                  <c:v>64.010000000000005</c:v>
                </c:pt>
                <c:pt idx="51">
                  <c:v>63.87</c:v>
                </c:pt>
                <c:pt idx="52">
                  <c:v>71.14</c:v>
                </c:pt>
                <c:pt idx="53">
                  <c:v>70.900000000000006</c:v>
                </c:pt>
                <c:pt idx="54">
                  <c:v>77.989999999999995</c:v>
                </c:pt>
                <c:pt idx="55">
                  <c:v>78.05</c:v>
                </c:pt>
                <c:pt idx="56">
                  <c:v>87</c:v>
                </c:pt>
                <c:pt idx="57">
                  <c:v>87</c:v>
                </c:pt>
                <c:pt idx="58">
                  <c:v>96.01</c:v>
                </c:pt>
                <c:pt idx="59">
                  <c:v>96.03</c:v>
                </c:pt>
                <c:pt idx="60">
                  <c:v>106</c:v>
                </c:pt>
                <c:pt idx="61">
                  <c:v>106</c:v>
                </c:pt>
                <c:pt idx="62">
                  <c:v>118.01</c:v>
                </c:pt>
                <c:pt idx="63">
                  <c:v>118.14</c:v>
                </c:pt>
                <c:pt idx="64">
                  <c:v>129.76</c:v>
                </c:pt>
                <c:pt idx="65">
                  <c:v>130</c:v>
                </c:pt>
                <c:pt idx="66">
                  <c:v>144.33000000000001</c:v>
                </c:pt>
                <c:pt idx="67">
                  <c:v>143.78</c:v>
                </c:pt>
                <c:pt idx="68">
                  <c:v>160.01</c:v>
                </c:pt>
                <c:pt idx="69">
                  <c:v>159.86000000000001</c:v>
                </c:pt>
                <c:pt idx="70">
                  <c:v>251.89</c:v>
                </c:pt>
                <c:pt idx="71">
                  <c:v>177.3</c:v>
                </c:pt>
                <c:pt idx="72">
                  <c:v>196.03</c:v>
                </c:pt>
                <c:pt idx="73">
                  <c:v>195.88</c:v>
                </c:pt>
                <c:pt idx="74">
                  <c:v>217.07</c:v>
                </c:pt>
                <c:pt idx="75">
                  <c:v>216.92</c:v>
                </c:pt>
                <c:pt idx="76">
                  <c:v>240.97</c:v>
                </c:pt>
                <c:pt idx="77">
                  <c:v>241</c:v>
                </c:pt>
                <c:pt idx="78">
                  <c:v>266.07</c:v>
                </c:pt>
                <c:pt idx="79">
                  <c:v>266</c:v>
                </c:pt>
                <c:pt idx="80">
                  <c:v>295.06</c:v>
                </c:pt>
                <c:pt idx="81">
                  <c:v>294.87</c:v>
                </c:pt>
                <c:pt idx="82">
                  <c:v>327.14</c:v>
                </c:pt>
                <c:pt idx="83">
                  <c:v>327.05</c:v>
                </c:pt>
                <c:pt idx="84">
                  <c:v>361.87</c:v>
                </c:pt>
                <c:pt idx="85">
                  <c:v>362.13</c:v>
                </c:pt>
                <c:pt idx="86">
                  <c:v>399.88</c:v>
                </c:pt>
                <c:pt idx="87">
                  <c:v>400.05</c:v>
                </c:pt>
                <c:pt idx="88">
                  <c:v>442.91</c:v>
                </c:pt>
                <c:pt idx="89">
                  <c:v>443.11</c:v>
                </c:pt>
                <c:pt idx="90">
                  <c:v>490.95</c:v>
                </c:pt>
                <c:pt idx="91">
                  <c:v>491.06</c:v>
                </c:pt>
                <c:pt idx="92">
                  <c:v>543.98</c:v>
                </c:pt>
                <c:pt idx="93">
                  <c:v>544</c:v>
                </c:pt>
                <c:pt idx="94">
                  <c:v>601.92999999999995</c:v>
                </c:pt>
                <c:pt idx="95">
                  <c:v>602.12</c:v>
                </c:pt>
                <c:pt idx="96">
                  <c:v>667</c:v>
                </c:pt>
                <c:pt idx="97">
                  <c:v>666.91</c:v>
                </c:pt>
                <c:pt idx="98">
                  <c:v>737.98</c:v>
                </c:pt>
                <c:pt idx="99">
                  <c:v>738.15</c:v>
                </c:pt>
                <c:pt idx="100">
                  <c:v>816.91</c:v>
                </c:pt>
                <c:pt idx="101">
                  <c:v>817.05</c:v>
                </c:pt>
                <c:pt idx="102">
                  <c:v>904.93</c:v>
                </c:pt>
                <c:pt idx="103">
                  <c:v>905.02</c:v>
                </c:pt>
                <c:pt idx="104">
                  <c:v>1002.09</c:v>
                </c:pt>
                <c:pt idx="105">
                  <c:v>1001.85</c:v>
                </c:pt>
                <c:pt idx="106">
                  <c:v>1110.1199999999999</c:v>
                </c:pt>
                <c:pt idx="107">
                  <c:v>1110</c:v>
                </c:pt>
                <c:pt idx="108">
                  <c:v>1228.95</c:v>
                </c:pt>
                <c:pt idx="109">
                  <c:v>1229.02</c:v>
                </c:pt>
                <c:pt idx="110">
                  <c:v>1361.04</c:v>
                </c:pt>
                <c:pt idx="111">
                  <c:v>1360.99</c:v>
                </c:pt>
                <c:pt idx="112">
                  <c:v>1506.96</c:v>
                </c:pt>
                <c:pt idx="113">
                  <c:v>1507.11</c:v>
                </c:pt>
                <c:pt idx="114">
                  <c:v>1667.92</c:v>
                </c:pt>
                <c:pt idx="115">
                  <c:v>1668.04</c:v>
                </c:pt>
                <c:pt idx="116">
                  <c:v>1846.97</c:v>
                </c:pt>
                <c:pt idx="117">
                  <c:v>1846.92</c:v>
                </c:pt>
                <c:pt idx="118">
                  <c:v>2046.17</c:v>
                </c:pt>
                <c:pt idx="119">
                  <c:v>2045.88</c:v>
                </c:pt>
                <c:pt idx="120">
                  <c:v>2265.1</c:v>
                </c:pt>
                <c:pt idx="121">
                  <c:v>2264.98</c:v>
                </c:pt>
                <c:pt idx="122">
                  <c:v>2507.94</c:v>
                </c:pt>
                <c:pt idx="123">
                  <c:v>2508.11</c:v>
                </c:pt>
                <c:pt idx="124">
                  <c:v>2776.88</c:v>
                </c:pt>
                <c:pt idx="125">
                  <c:v>2777.05</c:v>
                </c:pt>
                <c:pt idx="126">
                  <c:v>3075.11</c:v>
                </c:pt>
                <c:pt idx="127">
                  <c:v>3074.93</c:v>
                </c:pt>
                <c:pt idx="128">
                  <c:v>3406.08</c:v>
                </c:pt>
                <c:pt idx="129">
                  <c:v>3405.97</c:v>
                </c:pt>
                <c:pt idx="130">
                  <c:v>3770.77</c:v>
                </c:pt>
                <c:pt idx="131">
                  <c:v>3770.96</c:v>
                </c:pt>
                <c:pt idx="132">
                  <c:v>4176.01</c:v>
                </c:pt>
                <c:pt idx="133">
                  <c:v>4175.96</c:v>
                </c:pt>
                <c:pt idx="134">
                  <c:v>4624.0600000000004</c:v>
                </c:pt>
                <c:pt idx="135">
                  <c:v>4624.0200000000004</c:v>
                </c:pt>
                <c:pt idx="136">
                  <c:v>5120.01</c:v>
                </c:pt>
                <c:pt idx="137">
                  <c:v>5120.01</c:v>
                </c:pt>
                <c:pt idx="138">
                  <c:v>5668.95</c:v>
                </c:pt>
                <c:pt idx="139">
                  <c:v>5669.08</c:v>
                </c:pt>
                <c:pt idx="140">
                  <c:v>6277.97</c:v>
                </c:pt>
                <c:pt idx="141">
                  <c:v>6278.01</c:v>
                </c:pt>
                <c:pt idx="142">
                  <c:v>6951.03</c:v>
                </c:pt>
                <c:pt idx="143">
                  <c:v>6951.05</c:v>
                </c:pt>
                <c:pt idx="144">
                  <c:v>7696.98</c:v>
                </c:pt>
                <c:pt idx="145">
                  <c:v>7697.04</c:v>
                </c:pt>
                <c:pt idx="146">
                  <c:v>8523.01</c:v>
                </c:pt>
                <c:pt idx="147">
                  <c:v>8523.0300000000007</c:v>
                </c:pt>
                <c:pt idx="148">
                  <c:v>9437.9500000000007</c:v>
                </c:pt>
                <c:pt idx="149">
                  <c:v>9438.0400000000009</c:v>
                </c:pt>
                <c:pt idx="150">
                  <c:v>10451.02</c:v>
                </c:pt>
                <c:pt idx="151">
                  <c:v>10451.040000000001</c:v>
                </c:pt>
                <c:pt idx="152">
                  <c:v>11571.99</c:v>
                </c:pt>
                <c:pt idx="153">
                  <c:v>11572.03</c:v>
                </c:pt>
                <c:pt idx="154">
                  <c:v>12814.23</c:v>
                </c:pt>
                <c:pt idx="155">
                  <c:v>12814.06</c:v>
                </c:pt>
                <c:pt idx="156">
                  <c:v>14191.87</c:v>
                </c:pt>
                <c:pt idx="157">
                  <c:v>14189.31</c:v>
                </c:pt>
                <c:pt idx="158">
                  <c:v>15712.01</c:v>
                </c:pt>
                <c:pt idx="159">
                  <c:v>15712.01</c:v>
                </c:pt>
                <c:pt idx="160">
                  <c:v>17397.95</c:v>
                </c:pt>
                <c:pt idx="161">
                  <c:v>17398.09</c:v>
                </c:pt>
                <c:pt idx="162">
                  <c:v>19263.990000000002</c:v>
                </c:pt>
                <c:pt idx="163">
                  <c:v>19264.060000000001</c:v>
                </c:pt>
                <c:pt idx="164">
                  <c:v>21331.97</c:v>
                </c:pt>
                <c:pt idx="165">
                  <c:v>21333.37</c:v>
                </c:pt>
                <c:pt idx="166">
                  <c:v>23620.77</c:v>
                </c:pt>
                <c:pt idx="167">
                  <c:v>23621.040000000001</c:v>
                </c:pt>
                <c:pt idx="168">
                  <c:v>26156.04</c:v>
                </c:pt>
                <c:pt idx="169">
                  <c:v>26156</c:v>
                </c:pt>
                <c:pt idx="170">
                  <c:v>28962.13</c:v>
                </c:pt>
                <c:pt idx="171">
                  <c:v>28962</c:v>
                </c:pt>
                <c:pt idx="172">
                  <c:v>32070.1</c:v>
                </c:pt>
                <c:pt idx="173">
                  <c:v>32070.06</c:v>
                </c:pt>
                <c:pt idx="174">
                  <c:v>35512.080000000002</c:v>
                </c:pt>
                <c:pt idx="175">
                  <c:v>35512.04</c:v>
                </c:pt>
                <c:pt idx="176">
                  <c:v>39322.080000000002</c:v>
                </c:pt>
                <c:pt idx="177">
                  <c:v>39322.1</c:v>
                </c:pt>
                <c:pt idx="178">
                  <c:v>43542.03</c:v>
                </c:pt>
                <c:pt idx="179">
                  <c:v>43542.03</c:v>
                </c:pt>
                <c:pt idx="180">
                  <c:v>48214.14</c:v>
                </c:pt>
                <c:pt idx="181">
                  <c:v>48214.06</c:v>
                </c:pt>
                <c:pt idx="182">
                  <c:v>53388.14</c:v>
                </c:pt>
                <c:pt idx="183">
                  <c:v>53388.08</c:v>
                </c:pt>
                <c:pt idx="184">
                  <c:v>59117.09</c:v>
                </c:pt>
                <c:pt idx="185">
                  <c:v>59117.09</c:v>
                </c:pt>
                <c:pt idx="186">
                  <c:v>65461.27</c:v>
                </c:pt>
                <c:pt idx="187">
                  <c:v>65462.09</c:v>
                </c:pt>
                <c:pt idx="188">
                  <c:v>72487.88</c:v>
                </c:pt>
                <c:pt idx="189">
                  <c:v>72486.460000000006</c:v>
                </c:pt>
                <c:pt idx="190">
                  <c:v>80263.990000000005</c:v>
                </c:pt>
                <c:pt idx="191">
                  <c:v>80264.06</c:v>
                </c:pt>
                <c:pt idx="192">
                  <c:v>88877.43</c:v>
                </c:pt>
                <c:pt idx="193">
                  <c:v>88877.03</c:v>
                </c:pt>
                <c:pt idx="194">
                  <c:v>98415.05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AE0-9E41-AB99-68C9E13B543F}"/>
            </c:ext>
          </c:extLst>
        </c:ser>
        <c:ser>
          <c:idx val="1"/>
          <c:order val="1"/>
          <c:tx>
            <c:v>Expected</c:v>
          </c:tx>
          <c:spPr>
            <a:ln w="19050" cap="flat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Hoja1!$C$5:$C$199</c:f>
              <c:numCache>
                <c:formatCode>0.00</c:formatCode>
                <c:ptCount val="195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11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17</c:v>
                </c:pt>
                <c:pt idx="25">
                  <c:v>17</c:v>
                </c:pt>
                <c:pt idx="26">
                  <c:v>19</c:v>
                </c:pt>
                <c:pt idx="27">
                  <c:v>19</c:v>
                </c:pt>
                <c:pt idx="28">
                  <c:v>21</c:v>
                </c:pt>
                <c:pt idx="29">
                  <c:v>21</c:v>
                </c:pt>
                <c:pt idx="30">
                  <c:v>23</c:v>
                </c:pt>
                <c:pt idx="31">
                  <c:v>23</c:v>
                </c:pt>
                <c:pt idx="32">
                  <c:v>26</c:v>
                </c:pt>
                <c:pt idx="33">
                  <c:v>26</c:v>
                </c:pt>
                <c:pt idx="34">
                  <c:v>28</c:v>
                </c:pt>
                <c:pt idx="35">
                  <c:v>28</c:v>
                </c:pt>
                <c:pt idx="36">
                  <c:v>31</c:v>
                </c:pt>
                <c:pt idx="37">
                  <c:v>31</c:v>
                </c:pt>
                <c:pt idx="38">
                  <c:v>35</c:v>
                </c:pt>
                <c:pt idx="39">
                  <c:v>35</c:v>
                </c:pt>
                <c:pt idx="40">
                  <c:v>38</c:v>
                </c:pt>
                <c:pt idx="41">
                  <c:v>38</c:v>
                </c:pt>
                <c:pt idx="42">
                  <c:v>43</c:v>
                </c:pt>
                <c:pt idx="43">
                  <c:v>43</c:v>
                </c:pt>
                <c:pt idx="44">
                  <c:v>47</c:v>
                </c:pt>
                <c:pt idx="45">
                  <c:v>47</c:v>
                </c:pt>
                <c:pt idx="46">
                  <c:v>52</c:v>
                </c:pt>
                <c:pt idx="47">
                  <c:v>52</c:v>
                </c:pt>
                <c:pt idx="48">
                  <c:v>58</c:v>
                </c:pt>
                <c:pt idx="49">
                  <c:v>58</c:v>
                </c:pt>
                <c:pt idx="50">
                  <c:v>64</c:v>
                </c:pt>
                <c:pt idx="51">
                  <c:v>64</c:v>
                </c:pt>
                <c:pt idx="52">
                  <c:v>71</c:v>
                </c:pt>
                <c:pt idx="53">
                  <c:v>71</c:v>
                </c:pt>
                <c:pt idx="54">
                  <c:v>78</c:v>
                </c:pt>
                <c:pt idx="55">
                  <c:v>78</c:v>
                </c:pt>
                <c:pt idx="56">
                  <c:v>87</c:v>
                </c:pt>
                <c:pt idx="57">
                  <c:v>87</c:v>
                </c:pt>
                <c:pt idx="58">
                  <c:v>96</c:v>
                </c:pt>
                <c:pt idx="59">
                  <c:v>96</c:v>
                </c:pt>
                <c:pt idx="60">
                  <c:v>106</c:v>
                </c:pt>
                <c:pt idx="61">
                  <c:v>106</c:v>
                </c:pt>
                <c:pt idx="62">
                  <c:v>118</c:v>
                </c:pt>
                <c:pt idx="63">
                  <c:v>118</c:v>
                </c:pt>
                <c:pt idx="64">
                  <c:v>130</c:v>
                </c:pt>
                <c:pt idx="65">
                  <c:v>130</c:v>
                </c:pt>
                <c:pt idx="66">
                  <c:v>144</c:v>
                </c:pt>
                <c:pt idx="67">
                  <c:v>144</c:v>
                </c:pt>
                <c:pt idx="68">
                  <c:v>160</c:v>
                </c:pt>
                <c:pt idx="69">
                  <c:v>160</c:v>
                </c:pt>
                <c:pt idx="70">
                  <c:v>177</c:v>
                </c:pt>
                <c:pt idx="71">
                  <c:v>177</c:v>
                </c:pt>
                <c:pt idx="72">
                  <c:v>196</c:v>
                </c:pt>
                <c:pt idx="73">
                  <c:v>196</c:v>
                </c:pt>
                <c:pt idx="74">
                  <c:v>217</c:v>
                </c:pt>
                <c:pt idx="75">
                  <c:v>217</c:v>
                </c:pt>
                <c:pt idx="76">
                  <c:v>241</c:v>
                </c:pt>
                <c:pt idx="77">
                  <c:v>241</c:v>
                </c:pt>
                <c:pt idx="78">
                  <c:v>266</c:v>
                </c:pt>
                <c:pt idx="79">
                  <c:v>266</c:v>
                </c:pt>
                <c:pt idx="80">
                  <c:v>295</c:v>
                </c:pt>
                <c:pt idx="81">
                  <c:v>295</c:v>
                </c:pt>
                <c:pt idx="82">
                  <c:v>327</c:v>
                </c:pt>
                <c:pt idx="83">
                  <c:v>327</c:v>
                </c:pt>
                <c:pt idx="84">
                  <c:v>362</c:v>
                </c:pt>
                <c:pt idx="85">
                  <c:v>362</c:v>
                </c:pt>
                <c:pt idx="86">
                  <c:v>400</c:v>
                </c:pt>
                <c:pt idx="87">
                  <c:v>400</c:v>
                </c:pt>
                <c:pt idx="88">
                  <c:v>443</c:v>
                </c:pt>
                <c:pt idx="89">
                  <c:v>443</c:v>
                </c:pt>
                <c:pt idx="90">
                  <c:v>491</c:v>
                </c:pt>
                <c:pt idx="91">
                  <c:v>491</c:v>
                </c:pt>
                <c:pt idx="92">
                  <c:v>544</c:v>
                </c:pt>
                <c:pt idx="93">
                  <c:v>544</c:v>
                </c:pt>
                <c:pt idx="94">
                  <c:v>602</c:v>
                </c:pt>
                <c:pt idx="95">
                  <c:v>602</c:v>
                </c:pt>
                <c:pt idx="96">
                  <c:v>667</c:v>
                </c:pt>
                <c:pt idx="97">
                  <c:v>667</c:v>
                </c:pt>
                <c:pt idx="98">
                  <c:v>738</c:v>
                </c:pt>
                <c:pt idx="99">
                  <c:v>738</c:v>
                </c:pt>
                <c:pt idx="100">
                  <c:v>817</c:v>
                </c:pt>
                <c:pt idx="101">
                  <c:v>817</c:v>
                </c:pt>
                <c:pt idx="102">
                  <c:v>905</c:v>
                </c:pt>
                <c:pt idx="103">
                  <c:v>905</c:v>
                </c:pt>
                <c:pt idx="104">
                  <c:v>1002</c:v>
                </c:pt>
                <c:pt idx="105">
                  <c:v>1002</c:v>
                </c:pt>
                <c:pt idx="106">
                  <c:v>1110</c:v>
                </c:pt>
                <c:pt idx="107">
                  <c:v>1110</c:v>
                </c:pt>
                <c:pt idx="108">
                  <c:v>1229</c:v>
                </c:pt>
                <c:pt idx="109">
                  <c:v>1229</c:v>
                </c:pt>
                <c:pt idx="110">
                  <c:v>1361</c:v>
                </c:pt>
                <c:pt idx="111">
                  <c:v>1361</c:v>
                </c:pt>
                <c:pt idx="112">
                  <c:v>1507</c:v>
                </c:pt>
                <c:pt idx="113">
                  <c:v>1507</c:v>
                </c:pt>
                <c:pt idx="114">
                  <c:v>1668</c:v>
                </c:pt>
                <c:pt idx="115">
                  <c:v>1668</c:v>
                </c:pt>
                <c:pt idx="116">
                  <c:v>1847</c:v>
                </c:pt>
                <c:pt idx="117">
                  <c:v>1847</c:v>
                </c:pt>
                <c:pt idx="118">
                  <c:v>2046</c:v>
                </c:pt>
                <c:pt idx="119">
                  <c:v>2046</c:v>
                </c:pt>
                <c:pt idx="120">
                  <c:v>2265</c:v>
                </c:pt>
                <c:pt idx="121">
                  <c:v>2265</c:v>
                </c:pt>
                <c:pt idx="122">
                  <c:v>2508</c:v>
                </c:pt>
                <c:pt idx="123">
                  <c:v>2508</c:v>
                </c:pt>
                <c:pt idx="124">
                  <c:v>2777</c:v>
                </c:pt>
                <c:pt idx="125">
                  <c:v>2777</c:v>
                </c:pt>
                <c:pt idx="126">
                  <c:v>3075</c:v>
                </c:pt>
                <c:pt idx="127">
                  <c:v>3075</c:v>
                </c:pt>
                <c:pt idx="128">
                  <c:v>3406</c:v>
                </c:pt>
                <c:pt idx="129">
                  <c:v>3406</c:v>
                </c:pt>
                <c:pt idx="130">
                  <c:v>3771</c:v>
                </c:pt>
                <c:pt idx="131">
                  <c:v>3771</c:v>
                </c:pt>
                <c:pt idx="132">
                  <c:v>4176</c:v>
                </c:pt>
                <c:pt idx="133">
                  <c:v>4176</c:v>
                </c:pt>
                <c:pt idx="134">
                  <c:v>4624</c:v>
                </c:pt>
                <c:pt idx="135">
                  <c:v>4624</c:v>
                </c:pt>
                <c:pt idx="136">
                  <c:v>5120</c:v>
                </c:pt>
                <c:pt idx="137">
                  <c:v>5120</c:v>
                </c:pt>
                <c:pt idx="138">
                  <c:v>5669</c:v>
                </c:pt>
                <c:pt idx="139">
                  <c:v>5669</c:v>
                </c:pt>
                <c:pt idx="140">
                  <c:v>6278</c:v>
                </c:pt>
                <c:pt idx="141">
                  <c:v>6278</c:v>
                </c:pt>
                <c:pt idx="142">
                  <c:v>6951</c:v>
                </c:pt>
                <c:pt idx="143">
                  <c:v>6951</c:v>
                </c:pt>
                <c:pt idx="144">
                  <c:v>7697</c:v>
                </c:pt>
                <c:pt idx="145">
                  <c:v>7697</c:v>
                </c:pt>
                <c:pt idx="146">
                  <c:v>8523</c:v>
                </c:pt>
                <c:pt idx="147">
                  <c:v>8523</c:v>
                </c:pt>
                <c:pt idx="148">
                  <c:v>9438</c:v>
                </c:pt>
                <c:pt idx="149">
                  <c:v>9438</c:v>
                </c:pt>
                <c:pt idx="150">
                  <c:v>10451</c:v>
                </c:pt>
                <c:pt idx="151">
                  <c:v>10451</c:v>
                </c:pt>
                <c:pt idx="152">
                  <c:v>11572</c:v>
                </c:pt>
                <c:pt idx="153">
                  <c:v>11572</c:v>
                </c:pt>
                <c:pt idx="154">
                  <c:v>12814</c:v>
                </c:pt>
                <c:pt idx="155">
                  <c:v>12814</c:v>
                </c:pt>
                <c:pt idx="156">
                  <c:v>14189</c:v>
                </c:pt>
                <c:pt idx="157">
                  <c:v>14189</c:v>
                </c:pt>
                <c:pt idx="158">
                  <c:v>15712</c:v>
                </c:pt>
                <c:pt idx="159">
                  <c:v>15712</c:v>
                </c:pt>
                <c:pt idx="160">
                  <c:v>17398</c:v>
                </c:pt>
                <c:pt idx="161">
                  <c:v>17398</c:v>
                </c:pt>
                <c:pt idx="162">
                  <c:v>19264</c:v>
                </c:pt>
                <c:pt idx="163">
                  <c:v>19264</c:v>
                </c:pt>
                <c:pt idx="164">
                  <c:v>21332</c:v>
                </c:pt>
                <c:pt idx="165">
                  <c:v>21332</c:v>
                </c:pt>
                <c:pt idx="166">
                  <c:v>23621</c:v>
                </c:pt>
                <c:pt idx="167">
                  <c:v>23621</c:v>
                </c:pt>
                <c:pt idx="168">
                  <c:v>26156</c:v>
                </c:pt>
                <c:pt idx="169">
                  <c:v>26156</c:v>
                </c:pt>
                <c:pt idx="170">
                  <c:v>28962</c:v>
                </c:pt>
                <c:pt idx="171">
                  <c:v>28962</c:v>
                </c:pt>
                <c:pt idx="172">
                  <c:v>32070</c:v>
                </c:pt>
                <c:pt idx="173">
                  <c:v>32070</c:v>
                </c:pt>
                <c:pt idx="174">
                  <c:v>35512</c:v>
                </c:pt>
                <c:pt idx="175">
                  <c:v>35512</c:v>
                </c:pt>
                <c:pt idx="176">
                  <c:v>39322</c:v>
                </c:pt>
                <c:pt idx="177">
                  <c:v>39322</c:v>
                </c:pt>
                <c:pt idx="178">
                  <c:v>43542</c:v>
                </c:pt>
                <c:pt idx="179">
                  <c:v>43542</c:v>
                </c:pt>
                <c:pt idx="180">
                  <c:v>48214</c:v>
                </c:pt>
                <c:pt idx="181">
                  <c:v>48214</c:v>
                </c:pt>
                <c:pt idx="182">
                  <c:v>53388</c:v>
                </c:pt>
                <c:pt idx="183">
                  <c:v>53388</c:v>
                </c:pt>
                <c:pt idx="184">
                  <c:v>59117</c:v>
                </c:pt>
                <c:pt idx="185">
                  <c:v>59117</c:v>
                </c:pt>
                <c:pt idx="186">
                  <c:v>65461</c:v>
                </c:pt>
                <c:pt idx="187">
                  <c:v>65461</c:v>
                </c:pt>
                <c:pt idx="188">
                  <c:v>72486</c:v>
                </c:pt>
                <c:pt idx="189">
                  <c:v>72486</c:v>
                </c:pt>
                <c:pt idx="190">
                  <c:v>80264</c:v>
                </c:pt>
                <c:pt idx="191">
                  <c:v>80264</c:v>
                </c:pt>
                <c:pt idx="192">
                  <c:v>88877</c:v>
                </c:pt>
                <c:pt idx="193">
                  <c:v>88877</c:v>
                </c:pt>
                <c:pt idx="194">
                  <c:v>98415</c:v>
                </c:pt>
              </c:numCache>
            </c:numRef>
          </c:xVal>
          <c:yVal>
            <c:numRef>
              <c:f>Hoja1!$C$5:$C$199</c:f>
              <c:numCache>
                <c:formatCode>0.00</c:formatCode>
                <c:ptCount val="195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11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17</c:v>
                </c:pt>
                <c:pt idx="25">
                  <c:v>17</c:v>
                </c:pt>
                <c:pt idx="26">
                  <c:v>19</c:v>
                </c:pt>
                <c:pt idx="27">
                  <c:v>19</c:v>
                </c:pt>
                <c:pt idx="28">
                  <c:v>21</c:v>
                </c:pt>
                <c:pt idx="29">
                  <c:v>21</c:v>
                </c:pt>
                <c:pt idx="30">
                  <c:v>23</c:v>
                </c:pt>
                <c:pt idx="31">
                  <c:v>23</c:v>
                </c:pt>
                <c:pt idx="32">
                  <c:v>26</c:v>
                </c:pt>
                <c:pt idx="33">
                  <c:v>26</c:v>
                </c:pt>
                <c:pt idx="34">
                  <c:v>28</c:v>
                </c:pt>
                <c:pt idx="35">
                  <c:v>28</c:v>
                </c:pt>
                <c:pt idx="36">
                  <c:v>31</c:v>
                </c:pt>
                <c:pt idx="37">
                  <c:v>31</c:v>
                </c:pt>
                <c:pt idx="38">
                  <c:v>35</c:v>
                </c:pt>
                <c:pt idx="39">
                  <c:v>35</c:v>
                </c:pt>
                <c:pt idx="40">
                  <c:v>38</c:v>
                </c:pt>
                <c:pt idx="41">
                  <c:v>38</c:v>
                </c:pt>
                <c:pt idx="42">
                  <c:v>43</c:v>
                </c:pt>
                <c:pt idx="43">
                  <c:v>43</c:v>
                </c:pt>
                <c:pt idx="44">
                  <c:v>47</c:v>
                </c:pt>
                <c:pt idx="45">
                  <c:v>47</c:v>
                </c:pt>
                <c:pt idx="46">
                  <c:v>52</c:v>
                </c:pt>
                <c:pt idx="47">
                  <c:v>52</c:v>
                </c:pt>
                <c:pt idx="48">
                  <c:v>58</c:v>
                </c:pt>
                <c:pt idx="49">
                  <c:v>58</c:v>
                </c:pt>
                <c:pt idx="50">
                  <c:v>64</c:v>
                </c:pt>
                <c:pt idx="51">
                  <c:v>64</c:v>
                </c:pt>
                <c:pt idx="52">
                  <c:v>71</c:v>
                </c:pt>
                <c:pt idx="53">
                  <c:v>71</c:v>
                </c:pt>
                <c:pt idx="54">
                  <c:v>78</c:v>
                </c:pt>
                <c:pt idx="55">
                  <c:v>78</c:v>
                </c:pt>
                <c:pt idx="56">
                  <c:v>87</c:v>
                </c:pt>
                <c:pt idx="57">
                  <c:v>87</c:v>
                </c:pt>
                <c:pt idx="58">
                  <c:v>96</c:v>
                </c:pt>
                <c:pt idx="59">
                  <c:v>96</c:v>
                </c:pt>
                <c:pt idx="60">
                  <c:v>106</c:v>
                </c:pt>
                <c:pt idx="61">
                  <c:v>106</c:v>
                </c:pt>
                <c:pt idx="62">
                  <c:v>118</c:v>
                </c:pt>
                <c:pt idx="63">
                  <c:v>118</c:v>
                </c:pt>
                <c:pt idx="64">
                  <c:v>130</c:v>
                </c:pt>
                <c:pt idx="65">
                  <c:v>130</c:v>
                </c:pt>
                <c:pt idx="66">
                  <c:v>144</c:v>
                </c:pt>
                <c:pt idx="67">
                  <c:v>144</c:v>
                </c:pt>
                <c:pt idx="68">
                  <c:v>160</c:v>
                </c:pt>
                <c:pt idx="69">
                  <c:v>160</c:v>
                </c:pt>
                <c:pt idx="70">
                  <c:v>177</c:v>
                </c:pt>
                <c:pt idx="71">
                  <c:v>177</c:v>
                </c:pt>
                <c:pt idx="72">
                  <c:v>196</c:v>
                </c:pt>
                <c:pt idx="73">
                  <c:v>196</c:v>
                </c:pt>
                <c:pt idx="74">
                  <c:v>217</c:v>
                </c:pt>
                <c:pt idx="75">
                  <c:v>217</c:v>
                </c:pt>
                <c:pt idx="76">
                  <c:v>241</c:v>
                </c:pt>
                <c:pt idx="77">
                  <c:v>241</c:v>
                </c:pt>
                <c:pt idx="78">
                  <c:v>266</c:v>
                </c:pt>
                <c:pt idx="79">
                  <c:v>266</c:v>
                </c:pt>
                <c:pt idx="80">
                  <c:v>295</c:v>
                </c:pt>
                <c:pt idx="81">
                  <c:v>295</c:v>
                </c:pt>
                <c:pt idx="82">
                  <c:v>327</c:v>
                </c:pt>
                <c:pt idx="83">
                  <c:v>327</c:v>
                </c:pt>
                <c:pt idx="84">
                  <c:v>362</c:v>
                </c:pt>
                <c:pt idx="85">
                  <c:v>362</c:v>
                </c:pt>
                <c:pt idx="86">
                  <c:v>400</c:v>
                </c:pt>
                <c:pt idx="87">
                  <c:v>400</c:v>
                </c:pt>
                <c:pt idx="88">
                  <c:v>443</c:v>
                </c:pt>
                <c:pt idx="89">
                  <c:v>443</c:v>
                </c:pt>
                <c:pt idx="90">
                  <c:v>491</c:v>
                </c:pt>
                <c:pt idx="91">
                  <c:v>491</c:v>
                </c:pt>
                <c:pt idx="92">
                  <c:v>544</c:v>
                </c:pt>
                <c:pt idx="93">
                  <c:v>544</c:v>
                </c:pt>
                <c:pt idx="94">
                  <c:v>602</c:v>
                </c:pt>
                <c:pt idx="95">
                  <c:v>602</c:v>
                </c:pt>
                <c:pt idx="96">
                  <c:v>667</c:v>
                </c:pt>
                <c:pt idx="97">
                  <c:v>667</c:v>
                </c:pt>
                <c:pt idx="98">
                  <c:v>738</c:v>
                </c:pt>
                <c:pt idx="99">
                  <c:v>738</c:v>
                </c:pt>
                <c:pt idx="100">
                  <c:v>817</c:v>
                </c:pt>
                <c:pt idx="101">
                  <c:v>817</c:v>
                </c:pt>
                <c:pt idx="102">
                  <c:v>905</c:v>
                </c:pt>
                <c:pt idx="103">
                  <c:v>905</c:v>
                </c:pt>
                <c:pt idx="104">
                  <c:v>1002</c:v>
                </c:pt>
                <c:pt idx="105">
                  <c:v>1002</c:v>
                </c:pt>
                <c:pt idx="106">
                  <c:v>1110</c:v>
                </c:pt>
                <c:pt idx="107">
                  <c:v>1110</c:v>
                </c:pt>
                <c:pt idx="108">
                  <c:v>1229</c:v>
                </c:pt>
                <c:pt idx="109">
                  <c:v>1229</c:v>
                </c:pt>
                <c:pt idx="110">
                  <c:v>1361</c:v>
                </c:pt>
                <c:pt idx="111">
                  <c:v>1361</c:v>
                </c:pt>
                <c:pt idx="112">
                  <c:v>1507</c:v>
                </c:pt>
                <c:pt idx="113">
                  <c:v>1507</c:v>
                </c:pt>
                <c:pt idx="114">
                  <c:v>1668</c:v>
                </c:pt>
                <c:pt idx="115">
                  <c:v>1668</c:v>
                </c:pt>
                <c:pt idx="116">
                  <c:v>1847</c:v>
                </c:pt>
                <c:pt idx="117">
                  <c:v>1847</c:v>
                </c:pt>
                <c:pt idx="118">
                  <c:v>2046</c:v>
                </c:pt>
                <c:pt idx="119">
                  <c:v>2046</c:v>
                </c:pt>
                <c:pt idx="120">
                  <c:v>2265</c:v>
                </c:pt>
                <c:pt idx="121">
                  <c:v>2265</c:v>
                </c:pt>
                <c:pt idx="122">
                  <c:v>2508</c:v>
                </c:pt>
                <c:pt idx="123">
                  <c:v>2508</c:v>
                </c:pt>
                <c:pt idx="124">
                  <c:v>2777</c:v>
                </c:pt>
                <c:pt idx="125">
                  <c:v>2777</c:v>
                </c:pt>
                <c:pt idx="126">
                  <c:v>3075</c:v>
                </c:pt>
                <c:pt idx="127">
                  <c:v>3075</c:v>
                </c:pt>
                <c:pt idx="128">
                  <c:v>3406</c:v>
                </c:pt>
                <c:pt idx="129">
                  <c:v>3406</c:v>
                </c:pt>
                <c:pt idx="130">
                  <c:v>3771</c:v>
                </c:pt>
                <c:pt idx="131">
                  <c:v>3771</c:v>
                </c:pt>
                <c:pt idx="132">
                  <c:v>4176</c:v>
                </c:pt>
                <c:pt idx="133">
                  <c:v>4176</c:v>
                </c:pt>
                <c:pt idx="134">
                  <c:v>4624</c:v>
                </c:pt>
                <c:pt idx="135">
                  <c:v>4624</c:v>
                </c:pt>
                <c:pt idx="136">
                  <c:v>5120</c:v>
                </c:pt>
                <c:pt idx="137">
                  <c:v>5120</c:v>
                </c:pt>
                <c:pt idx="138">
                  <c:v>5669</c:v>
                </c:pt>
                <c:pt idx="139">
                  <c:v>5669</c:v>
                </c:pt>
                <c:pt idx="140">
                  <c:v>6278</c:v>
                </c:pt>
                <c:pt idx="141">
                  <c:v>6278</c:v>
                </c:pt>
                <c:pt idx="142">
                  <c:v>6951</c:v>
                </c:pt>
                <c:pt idx="143">
                  <c:v>6951</c:v>
                </c:pt>
                <c:pt idx="144">
                  <c:v>7697</c:v>
                </c:pt>
                <c:pt idx="145">
                  <c:v>7697</c:v>
                </c:pt>
                <c:pt idx="146">
                  <c:v>8523</c:v>
                </c:pt>
                <c:pt idx="147">
                  <c:v>8523</c:v>
                </c:pt>
                <c:pt idx="148">
                  <c:v>9438</c:v>
                </c:pt>
                <c:pt idx="149">
                  <c:v>9438</c:v>
                </c:pt>
                <c:pt idx="150">
                  <c:v>10451</c:v>
                </c:pt>
                <c:pt idx="151">
                  <c:v>10451</c:v>
                </c:pt>
                <c:pt idx="152">
                  <c:v>11572</c:v>
                </c:pt>
                <c:pt idx="153">
                  <c:v>11572</c:v>
                </c:pt>
                <c:pt idx="154">
                  <c:v>12814</c:v>
                </c:pt>
                <c:pt idx="155">
                  <c:v>12814</c:v>
                </c:pt>
                <c:pt idx="156">
                  <c:v>14189</c:v>
                </c:pt>
                <c:pt idx="157">
                  <c:v>14189</c:v>
                </c:pt>
                <c:pt idx="158">
                  <c:v>15712</c:v>
                </c:pt>
                <c:pt idx="159">
                  <c:v>15712</c:v>
                </c:pt>
                <c:pt idx="160">
                  <c:v>17398</c:v>
                </c:pt>
                <c:pt idx="161">
                  <c:v>17398</c:v>
                </c:pt>
                <c:pt idx="162">
                  <c:v>19264</c:v>
                </c:pt>
                <c:pt idx="163">
                  <c:v>19264</c:v>
                </c:pt>
                <c:pt idx="164">
                  <c:v>21332</c:v>
                </c:pt>
                <c:pt idx="165">
                  <c:v>21332</c:v>
                </c:pt>
                <c:pt idx="166">
                  <c:v>23621</c:v>
                </c:pt>
                <c:pt idx="167">
                  <c:v>23621</c:v>
                </c:pt>
                <c:pt idx="168">
                  <c:v>26156</c:v>
                </c:pt>
                <c:pt idx="169">
                  <c:v>26156</c:v>
                </c:pt>
                <c:pt idx="170">
                  <c:v>28962</c:v>
                </c:pt>
                <c:pt idx="171">
                  <c:v>28962</c:v>
                </c:pt>
                <c:pt idx="172">
                  <c:v>32070</c:v>
                </c:pt>
                <c:pt idx="173">
                  <c:v>32070</c:v>
                </c:pt>
                <c:pt idx="174">
                  <c:v>35512</c:v>
                </c:pt>
                <c:pt idx="175">
                  <c:v>35512</c:v>
                </c:pt>
                <c:pt idx="176">
                  <c:v>39322</c:v>
                </c:pt>
                <c:pt idx="177">
                  <c:v>39322</c:v>
                </c:pt>
                <c:pt idx="178">
                  <c:v>43542</c:v>
                </c:pt>
                <c:pt idx="179">
                  <c:v>43542</c:v>
                </c:pt>
                <c:pt idx="180">
                  <c:v>48214</c:v>
                </c:pt>
                <c:pt idx="181">
                  <c:v>48214</c:v>
                </c:pt>
                <c:pt idx="182">
                  <c:v>53388</c:v>
                </c:pt>
                <c:pt idx="183">
                  <c:v>53388</c:v>
                </c:pt>
                <c:pt idx="184">
                  <c:v>59117</c:v>
                </c:pt>
                <c:pt idx="185">
                  <c:v>59117</c:v>
                </c:pt>
                <c:pt idx="186">
                  <c:v>65461</c:v>
                </c:pt>
                <c:pt idx="187">
                  <c:v>65461</c:v>
                </c:pt>
                <c:pt idx="188">
                  <c:v>72486</c:v>
                </c:pt>
                <c:pt idx="189">
                  <c:v>72486</c:v>
                </c:pt>
                <c:pt idx="190">
                  <c:v>80264</c:v>
                </c:pt>
                <c:pt idx="191">
                  <c:v>80264</c:v>
                </c:pt>
                <c:pt idx="192">
                  <c:v>88877</c:v>
                </c:pt>
                <c:pt idx="193">
                  <c:v>88877</c:v>
                </c:pt>
                <c:pt idx="194">
                  <c:v>98415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E0-9E41-AB99-68C9E13B5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650560"/>
        <c:axId val="1794604576"/>
      </c:scatterChart>
      <c:valAx>
        <c:axId val="1794650560"/>
        <c:scaling>
          <c:logBase val="10"/>
          <c:orientation val="minMax"/>
          <c:max val="1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94604576"/>
        <c:crosses val="autoZero"/>
        <c:crossBetween val="midCat"/>
      </c:valAx>
      <c:valAx>
        <c:axId val="1794604576"/>
        <c:scaling>
          <c:logBase val="10"/>
          <c:orientation val="minMax"/>
          <c:max val="1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9465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254000</xdr:colOff>
      <xdr:row>0</xdr:row>
      <xdr:rowOff>198120</xdr:rowOff>
    </xdr:from>
    <xdr:to>
      <xdr:col>26</xdr:col>
      <xdr:colOff>0</xdr:colOff>
      <xdr:row>67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1FBC33-1459-8BF8-36D6-F569E24D3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1C15-8E4D-A44F-A771-DF8E72E89489}">
  <dimension ref="B2:J201"/>
  <sheetViews>
    <sheetView tabSelected="1" zoomScale="125" zoomScaleNormal="125" workbookViewId="0">
      <selection activeCell="C4" sqref="C4"/>
    </sheetView>
  </sheetViews>
  <sheetFormatPr baseColWidth="10" defaultRowHeight="16" x14ac:dyDescent="0.2"/>
  <cols>
    <col min="1" max="1" width="2.6640625" customWidth="1"/>
    <col min="2" max="3" width="13.1640625" customWidth="1"/>
    <col min="4" max="4" width="5.6640625" customWidth="1"/>
    <col min="5" max="5" width="15.83203125" bestFit="1" customWidth="1"/>
    <col min="6" max="6" width="11.6640625" bestFit="1" customWidth="1"/>
    <col min="8" max="8" width="10.83203125" customWidth="1"/>
    <col min="9" max="9" width="16.6640625" customWidth="1"/>
  </cols>
  <sheetData>
    <row r="2" spans="2:9" x14ac:dyDescent="0.2">
      <c r="B2" s="6" t="s">
        <v>0</v>
      </c>
      <c r="C2" s="6"/>
      <c r="D2" s="6"/>
      <c r="E2" s="13" t="s">
        <v>3</v>
      </c>
      <c r="F2" s="13"/>
      <c r="G2" s="13"/>
      <c r="H2" s="13"/>
      <c r="I2" s="13"/>
    </row>
    <row r="3" spans="2:9" x14ac:dyDescent="0.2">
      <c r="B3" s="6" t="s">
        <v>194</v>
      </c>
      <c r="C3" s="6"/>
      <c r="D3" s="6"/>
      <c r="E3" s="8" t="s">
        <v>186</v>
      </c>
      <c r="F3" s="8" t="s">
        <v>2</v>
      </c>
      <c r="G3" s="8" t="s">
        <v>190</v>
      </c>
      <c r="H3" s="8" t="s">
        <v>191</v>
      </c>
      <c r="I3" s="8" t="s">
        <v>192</v>
      </c>
    </row>
    <row r="4" spans="2:9" x14ac:dyDescent="0.2">
      <c r="B4" s="7" t="s">
        <v>193</v>
      </c>
      <c r="C4" s="7" t="s">
        <v>189</v>
      </c>
      <c r="D4" s="7"/>
      <c r="E4" s="3" t="s">
        <v>1</v>
      </c>
      <c r="F4" s="2" t="str">
        <f>SUBSTITUTE(SUBSTITUTE(SUBSTITUTE(E4,".",""),",1",",0"),",0","")</f>
        <v>0000000000</v>
      </c>
      <c r="G4" s="2"/>
      <c r="H4" s="2"/>
      <c r="I4" s="2"/>
    </row>
    <row r="5" spans="2:9" x14ac:dyDescent="0.2">
      <c r="B5">
        <v>1</v>
      </c>
      <c r="C5" s="1">
        <v>5</v>
      </c>
      <c r="E5" s="3" t="s">
        <v>4</v>
      </c>
      <c r="F5" s="3" t="str">
        <f>SUBSTITUTE(SUBSTITUTE(SUBSTITUTE(E5,".",""),",1",",0"),",0","")</f>
        <v>0000005650</v>
      </c>
      <c r="G5" s="3">
        <f>F5-F4</f>
        <v>5650</v>
      </c>
      <c r="H5" s="4">
        <f>G5/1000</f>
        <v>5.65</v>
      </c>
      <c r="I5" s="10">
        <f>ABS(H5/C5-1)</f>
        <v>0.13000000000000012</v>
      </c>
    </row>
    <row r="6" spans="2:9" x14ac:dyDescent="0.2">
      <c r="B6">
        <f>B5+1</f>
        <v>2</v>
      </c>
      <c r="C6" s="1">
        <v>5</v>
      </c>
      <c r="E6" s="3" t="s">
        <v>5</v>
      </c>
      <c r="F6" s="3" t="str">
        <f t="shared" ref="F6:F69" si="0">SUBSTITUTE(SUBSTITUTE(SUBSTITUTE(E6,".",""),",1",",0"),",0","")</f>
        <v>0000010470</v>
      </c>
      <c r="G6" s="3">
        <f t="shared" ref="G6:G69" si="1">F6-F5</f>
        <v>4820</v>
      </c>
      <c r="H6" s="4">
        <f t="shared" ref="H6:H69" si="2">G6/1000</f>
        <v>4.82</v>
      </c>
      <c r="I6" s="10">
        <f t="shared" ref="I6:I69" si="3">ABS(H6/C6-1)</f>
        <v>3.5999999999999921E-2</v>
      </c>
    </row>
    <row r="7" spans="2:9" x14ac:dyDescent="0.2">
      <c r="B7">
        <f t="shared" ref="B7:B70" si="4">B6+1</f>
        <v>3</v>
      </c>
      <c r="C7" s="1">
        <v>6</v>
      </c>
      <c r="E7" s="3" t="s">
        <v>6</v>
      </c>
      <c r="F7" s="3" t="str">
        <f t="shared" si="0"/>
        <v>0000016350</v>
      </c>
      <c r="G7" s="3">
        <f t="shared" si="1"/>
        <v>5880</v>
      </c>
      <c r="H7" s="4">
        <f t="shared" si="2"/>
        <v>5.88</v>
      </c>
      <c r="I7" s="10">
        <f t="shared" si="3"/>
        <v>2.0000000000000018E-2</v>
      </c>
    </row>
    <row r="8" spans="2:9" x14ac:dyDescent="0.2">
      <c r="B8">
        <f t="shared" si="4"/>
        <v>4</v>
      </c>
      <c r="C8" s="1">
        <v>6</v>
      </c>
      <c r="E8" s="3" t="s">
        <v>7</v>
      </c>
      <c r="F8" s="3" t="str">
        <f t="shared" si="0"/>
        <v>0000022380</v>
      </c>
      <c r="G8" s="3">
        <f t="shared" si="1"/>
        <v>6030</v>
      </c>
      <c r="H8" s="4">
        <f t="shared" si="2"/>
        <v>6.03</v>
      </c>
      <c r="I8" s="10">
        <f t="shared" si="3"/>
        <v>5.0000000000001155E-3</v>
      </c>
    </row>
    <row r="9" spans="2:9" x14ac:dyDescent="0.2">
      <c r="B9">
        <f t="shared" si="4"/>
        <v>5</v>
      </c>
      <c r="C9" s="1">
        <v>6</v>
      </c>
      <c r="E9" s="3" t="s">
        <v>8</v>
      </c>
      <c r="F9" s="3" t="str">
        <f t="shared" si="0"/>
        <v>0000028380</v>
      </c>
      <c r="G9" s="3">
        <f t="shared" si="1"/>
        <v>6000</v>
      </c>
      <c r="H9" s="4">
        <f t="shared" si="2"/>
        <v>6</v>
      </c>
      <c r="I9" s="10">
        <f t="shared" si="3"/>
        <v>0</v>
      </c>
    </row>
    <row r="10" spans="2:9" x14ac:dyDescent="0.2">
      <c r="B10">
        <f t="shared" si="4"/>
        <v>6</v>
      </c>
      <c r="C10" s="1">
        <v>6</v>
      </c>
      <c r="E10" s="3" t="s">
        <v>9</v>
      </c>
      <c r="F10" s="3" t="str">
        <f t="shared" si="0"/>
        <v>0000034390</v>
      </c>
      <c r="G10" s="3">
        <f t="shared" si="1"/>
        <v>6010</v>
      </c>
      <c r="H10" s="4">
        <f t="shared" si="2"/>
        <v>6.01</v>
      </c>
      <c r="I10" s="10">
        <f t="shared" si="3"/>
        <v>1.6666666666667052E-3</v>
      </c>
    </row>
    <row r="11" spans="2:9" x14ac:dyDescent="0.2">
      <c r="B11">
        <f t="shared" si="4"/>
        <v>7</v>
      </c>
      <c r="C11" s="1">
        <v>7</v>
      </c>
      <c r="E11" s="3" t="s">
        <v>10</v>
      </c>
      <c r="F11" s="3" t="str">
        <f t="shared" si="0"/>
        <v>0000041390</v>
      </c>
      <c r="G11" s="3">
        <f t="shared" si="1"/>
        <v>7000</v>
      </c>
      <c r="H11" s="4">
        <f t="shared" si="2"/>
        <v>7</v>
      </c>
      <c r="I11" s="10">
        <f t="shared" si="3"/>
        <v>0</v>
      </c>
    </row>
    <row r="12" spans="2:9" x14ac:dyDescent="0.2">
      <c r="B12">
        <f t="shared" si="4"/>
        <v>8</v>
      </c>
      <c r="C12" s="1">
        <v>7</v>
      </c>
      <c r="E12" s="3" t="s">
        <v>11</v>
      </c>
      <c r="F12" s="3" t="str">
        <f t="shared" si="0"/>
        <v>0000048400</v>
      </c>
      <c r="G12" s="3">
        <f t="shared" si="1"/>
        <v>7010</v>
      </c>
      <c r="H12" s="4">
        <f t="shared" si="2"/>
        <v>7.01</v>
      </c>
      <c r="I12" s="10">
        <f t="shared" si="3"/>
        <v>1.4285714285713347E-3</v>
      </c>
    </row>
    <row r="13" spans="2:9" x14ac:dyDescent="0.2">
      <c r="B13">
        <f t="shared" si="4"/>
        <v>9</v>
      </c>
      <c r="C13" s="1">
        <v>8</v>
      </c>
      <c r="E13" s="3" t="s">
        <v>12</v>
      </c>
      <c r="F13" s="3" t="str">
        <f t="shared" si="0"/>
        <v>0000056400</v>
      </c>
      <c r="G13" s="3">
        <f t="shared" si="1"/>
        <v>8000</v>
      </c>
      <c r="H13" s="4">
        <f t="shared" si="2"/>
        <v>8</v>
      </c>
      <c r="I13" s="10">
        <f t="shared" si="3"/>
        <v>0</v>
      </c>
    </row>
    <row r="14" spans="2:9" x14ac:dyDescent="0.2">
      <c r="B14">
        <f t="shared" si="4"/>
        <v>10</v>
      </c>
      <c r="C14" s="1">
        <v>8</v>
      </c>
      <c r="E14" s="3" t="s">
        <v>13</v>
      </c>
      <c r="F14" s="3" t="str">
        <f t="shared" si="0"/>
        <v>0000064410</v>
      </c>
      <c r="G14" s="3">
        <f t="shared" si="1"/>
        <v>8010</v>
      </c>
      <c r="H14" s="4">
        <f t="shared" si="2"/>
        <v>8.01</v>
      </c>
      <c r="I14" s="10">
        <f t="shared" si="3"/>
        <v>1.2499999999999734E-3</v>
      </c>
    </row>
    <row r="15" spans="2:9" x14ac:dyDescent="0.2">
      <c r="B15">
        <f t="shared" si="4"/>
        <v>11</v>
      </c>
      <c r="C15" s="1">
        <v>8</v>
      </c>
      <c r="E15" s="3" t="s">
        <v>14</v>
      </c>
      <c r="F15" s="3" t="str">
        <f t="shared" si="0"/>
        <v>0000072410</v>
      </c>
      <c r="G15" s="3">
        <f t="shared" si="1"/>
        <v>8000</v>
      </c>
      <c r="H15" s="4">
        <f t="shared" si="2"/>
        <v>8</v>
      </c>
      <c r="I15" s="10">
        <f t="shared" si="3"/>
        <v>0</v>
      </c>
    </row>
    <row r="16" spans="2:9" x14ac:dyDescent="0.2">
      <c r="B16">
        <f t="shared" si="4"/>
        <v>12</v>
      </c>
      <c r="C16" s="1">
        <v>8</v>
      </c>
      <c r="E16" s="3" t="s">
        <v>15</v>
      </c>
      <c r="F16" s="3" t="str">
        <f t="shared" si="0"/>
        <v>0000080370</v>
      </c>
      <c r="G16" s="3">
        <f t="shared" si="1"/>
        <v>7960</v>
      </c>
      <c r="H16" s="4">
        <f t="shared" si="2"/>
        <v>7.96</v>
      </c>
      <c r="I16" s="10">
        <f t="shared" si="3"/>
        <v>5.0000000000000044E-3</v>
      </c>
    </row>
    <row r="17" spans="2:9" x14ac:dyDescent="0.2">
      <c r="B17">
        <f t="shared" si="4"/>
        <v>13</v>
      </c>
      <c r="C17" s="1">
        <v>9</v>
      </c>
      <c r="E17" s="3" t="s">
        <v>16</v>
      </c>
      <c r="F17" s="3" t="str">
        <f t="shared" si="0"/>
        <v>0000089360</v>
      </c>
      <c r="G17" s="3">
        <f t="shared" si="1"/>
        <v>8990</v>
      </c>
      <c r="H17" s="4">
        <f t="shared" si="2"/>
        <v>8.99</v>
      </c>
      <c r="I17" s="10">
        <f t="shared" si="3"/>
        <v>1.1111111111110628E-3</v>
      </c>
    </row>
    <row r="18" spans="2:9" x14ac:dyDescent="0.2">
      <c r="B18">
        <f t="shared" si="4"/>
        <v>14</v>
      </c>
      <c r="C18" s="1">
        <v>9</v>
      </c>
      <c r="E18" s="3" t="s">
        <v>17</v>
      </c>
      <c r="F18" s="3" t="str">
        <f t="shared" si="0"/>
        <v>0000098370</v>
      </c>
      <c r="G18" s="3">
        <f t="shared" si="1"/>
        <v>9010</v>
      </c>
      <c r="H18" s="4">
        <f t="shared" si="2"/>
        <v>9.01</v>
      </c>
      <c r="I18" s="10">
        <f t="shared" si="3"/>
        <v>1.1111111111110628E-3</v>
      </c>
    </row>
    <row r="19" spans="2:9" x14ac:dyDescent="0.2">
      <c r="B19">
        <f t="shared" si="4"/>
        <v>15</v>
      </c>
      <c r="C19" s="1">
        <v>10</v>
      </c>
      <c r="E19" s="3" t="s">
        <v>18</v>
      </c>
      <c r="F19" s="3" t="str">
        <f t="shared" si="0"/>
        <v>0000108370</v>
      </c>
      <c r="G19" s="3">
        <f t="shared" si="1"/>
        <v>10000</v>
      </c>
      <c r="H19" s="4">
        <f t="shared" si="2"/>
        <v>10</v>
      </c>
      <c r="I19" s="10">
        <f t="shared" si="3"/>
        <v>0</v>
      </c>
    </row>
    <row r="20" spans="2:9" x14ac:dyDescent="0.2">
      <c r="B20">
        <f t="shared" si="4"/>
        <v>16</v>
      </c>
      <c r="C20" s="1">
        <v>10</v>
      </c>
      <c r="E20" s="3" t="s">
        <v>19</v>
      </c>
      <c r="F20" s="3" t="str">
        <f t="shared" si="0"/>
        <v>0000118390</v>
      </c>
      <c r="G20" s="3">
        <f t="shared" si="1"/>
        <v>10020</v>
      </c>
      <c r="H20" s="4">
        <f t="shared" si="2"/>
        <v>10.02</v>
      </c>
      <c r="I20" s="10">
        <f t="shared" si="3"/>
        <v>2.0000000000000018E-3</v>
      </c>
    </row>
    <row r="21" spans="2:9" x14ac:dyDescent="0.2">
      <c r="B21">
        <f t="shared" si="4"/>
        <v>17</v>
      </c>
      <c r="C21" s="1">
        <v>11</v>
      </c>
      <c r="E21" s="3" t="s">
        <v>20</v>
      </c>
      <c r="F21" s="3" t="str">
        <f t="shared" si="0"/>
        <v>0000129390</v>
      </c>
      <c r="G21" s="3">
        <f t="shared" si="1"/>
        <v>11000</v>
      </c>
      <c r="H21" s="4">
        <f t="shared" si="2"/>
        <v>11</v>
      </c>
      <c r="I21" s="10">
        <f t="shared" si="3"/>
        <v>0</v>
      </c>
    </row>
    <row r="22" spans="2:9" x14ac:dyDescent="0.2">
      <c r="B22">
        <f t="shared" si="4"/>
        <v>18</v>
      </c>
      <c r="C22" s="1">
        <v>11</v>
      </c>
      <c r="E22" s="3" t="s">
        <v>21</v>
      </c>
      <c r="F22" s="3" t="str">
        <f t="shared" si="0"/>
        <v>0000140400</v>
      </c>
      <c r="G22" s="3">
        <f t="shared" si="1"/>
        <v>11010</v>
      </c>
      <c r="H22" s="4">
        <f t="shared" si="2"/>
        <v>11.01</v>
      </c>
      <c r="I22" s="10">
        <f t="shared" si="3"/>
        <v>9.0909090909097046E-4</v>
      </c>
    </row>
    <row r="23" spans="2:9" x14ac:dyDescent="0.2">
      <c r="B23">
        <f t="shared" si="4"/>
        <v>19</v>
      </c>
      <c r="C23" s="1">
        <v>13</v>
      </c>
      <c r="E23" s="3" t="s">
        <v>22</v>
      </c>
      <c r="F23" s="3" t="str">
        <f t="shared" si="0"/>
        <v>0000153440</v>
      </c>
      <c r="G23" s="3">
        <f t="shared" si="1"/>
        <v>13040</v>
      </c>
      <c r="H23" s="4">
        <f t="shared" si="2"/>
        <v>13.04</v>
      </c>
      <c r="I23" s="10">
        <f t="shared" si="3"/>
        <v>3.0769230769229772E-3</v>
      </c>
    </row>
    <row r="24" spans="2:9" x14ac:dyDescent="0.2">
      <c r="B24">
        <f t="shared" si="4"/>
        <v>20</v>
      </c>
      <c r="C24" s="1">
        <v>13</v>
      </c>
      <c r="E24" s="3" t="s">
        <v>23</v>
      </c>
      <c r="F24" s="3" t="str">
        <f t="shared" si="0"/>
        <v>0000166450</v>
      </c>
      <c r="G24" s="3">
        <f t="shared" si="1"/>
        <v>13010</v>
      </c>
      <c r="H24" s="4">
        <f t="shared" si="2"/>
        <v>13.01</v>
      </c>
      <c r="I24" s="10">
        <f t="shared" si="3"/>
        <v>7.6923076923085532E-4</v>
      </c>
    </row>
    <row r="25" spans="2:9" x14ac:dyDescent="0.2">
      <c r="B25">
        <f t="shared" si="4"/>
        <v>21</v>
      </c>
      <c r="C25" s="1">
        <v>14</v>
      </c>
      <c r="E25" s="3" t="s">
        <v>24</v>
      </c>
      <c r="F25" s="3" t="str">
        <f t="shared" si="0"/>
        <v>0000180450</v>
      </c>
      <c r="G25" s="3">
        <f t="shared" si="1"/>
        <v>14000</v>
      </c>
      <c r="H25" s="4">
        <f t="shared" si="2"/>
        <v>14</v>
      </c>
      <c r="I25" s="10">
        <f t="shared" si="3"/>
        <v>0</v>
      </c>
    </row>
    <row r="26" spans="2:9" x14ac:dyDescent="0.2">
      <c r="B26">
        <f t="shared" si="4"/>
        <v>22</v>
      </c>
      <c r="C26" s="1">
        <v>14</v>
      </c>
      <c r="E26" s="3" t="s">
        <v>25</v>
      </c>
      <c r="F26" s="3" t="str">
        <f t="shared" si="0"/>
        <v>0000194470</v>
      </c>
      <c r="G26" s="3">
        <f t="shared" si="1"/>
        <v>14020</v>
      </c>
      <c r="H26" s="4">
        <f t="shared" si="2"/>
        <v>14.02</v>
      </c>
      <c r="I26" s="10">
        <f t="shared" si="3"/>
        <v>1.4285714285713347E-3</v>
      </c>
    </row>
    <row r="27" spans="2:9" x14ac:dyDescent="0.2">
      <c r="B27">
        <f t="shared" si="4"/>
        <v>23</v>
      </c>
      <c r="C27" s="1">
        <v>15</v>
      </c>
      <c r="E27" s="3" t="s">
        <v>26</v>
      </c>
      <c r="F27" s="3" t="str">
        <f t="shared" si="0"/>
        <v>0000209460</v>
      </c>
      <c r="G27" s="3">
        <f t="shared" si="1"/>
        <v>14990</v>
      </c>
      <c r="H27" s="4">
        <f t="shared" si="2"/>
        <v>14.99</v>
      </c>
      <c r="I27" s="10">
        <f t="shared" si="3"/>
        <v>6.6666666666670427E-4</v>
      </c>
    </row>
    <row r="28" spans="2:9" x14ac:dyDescent="0.2">
      <c r="B28">
        <f t="shared" si="4"/>
        <v>24</v>
      </c>
      <c r="C28" s="1">
        <v>15</v>
      </c>
      <c r="E28" s="3" t="s">
        <v>27</v>
      </c>
      <c r="F28" s="3" t="str">
        <f t="shared" si="0"/>
        <v>0000224470</v>
      </c>
      <c r="G28" s="3">
        <f t="shared" si="1"/>
        <v>15010</v>
      </c>
      <c r="H28" s="4">
        <f t="shared" si="2"/>
        <v>15.01</v>
      </c>
      <c r="I28" s="10">
        <f t="shared" si="3"/>
        <v>6.6666666666659324E-4</v>
      </c>
    </row>
    <row r="29" spans="2:9" x14ac:dyDescent="0.2">
      <c r="B29" s="14">
        <f t="shared" si="4"/>
        <v>25</v>
      </c>
      <c r="C29" s="15">
        <v>17</v>
      </c>
      <c r="D29" s="14"/>
      <c r="E29" s="16" t="s">
        <v>28</v>
      </c>
      <c r="F29" s="16" t="str">
        <f t="shared" si="0"/>
        <v>0000249550</v>
      </c>
      <c r="G29" s="16">
        <f t="shared" si="1"/>
        <v>25080</v>
      </c>
      <c r="H29" s="17">
        <f t="shared" si="2"/>
        <v>25.08</v>
      </c>
      <c r="I29" s="11">
        <f t="shared" si="3"/>
        <v>0.47529411764705864</v>
      </c>
    </row>
    <row r="30" spans="2:9" x14ac:dyDescent="0.2">
      <c r="B30">
        <f t="shared" si="4"/>
        <v>26</v>
      </c>
      <c r="C30" s="1">
        <v>17</v>
      </c>
      <c r="E30" s="3" t="s">
        <v>29</v>
      </c>
      <c r="F30" s="3" t="str">
        <f t="shared" si="0"/>
        <v>0000266440</v>
      </c>
      <c r="G30" s="3">
        <f t="shared" si="1"/>
        <v>16890</v>
      </c>
      <c r="H30" s="4">
        <f t="shared" si="2"/>
        <v>16.89</v>
      </c>
      <c r="I30" s="10">
        <f t="shared" si="3"/>
        <v>6.4705882352941169E-3</v>
      </c>
    </row>
    <row r="31" spans="2:9" x14ac:dyDescent="0.2">
      <c r="B31">
        <f t="shared" si="4"/>
        <v>27</v>
      </c>
      <c r="C31" s="1">
        <v>19</v>
      </c>
      <c r="E31" s="3" t="s">
        <v>30</v>
      </c>
      <c r="F31" s="3" t="str">
        <f t="shared" si="0"/>
        <v>0000285430</v>
      </c>
      <c r="G31" s="3">
        <f t="shared" si="1"/>
        <v>18990</v>
      </c>
      <c r="H31" s="4">
        <f t="shared" si="2"/>
        <v>18.989999999999998</v>
      </c>
      <c r="I31" s="10">
        <f t="shared" si="3"/>
        <v>5.2631578947381907E-4</v>
      </c>
    </row>
    <row r="32" spans="2:9" x14ac:dyDescent="0.2">
      <c r="B32">
        <f t="shared" si="4"/>
        <v>28</v>
      </c>
      <c r="C32" s="1">
        <v>19</v>
      </c>
      <c r="E32" s="3" t="s">
        <v>31</v>
      </c>
      <c r="F32" s="3" t="str">
        <f t="shared" si="0"/>
        <v>0000304440</v>
      </c>
      <c r="G32" s="3">
        <f t="shared" si="1"/>
        <v>19010</v>
      </c>
      <c r="H32" s="4">
        <f t="shared" si="2"/>
        <v>19.010000000000002</v>
      </c>
      <c r="I32" s="10">
        <f t="shared" si="3"/>
        <v>5.2631578947370805E-4</v>
      </c>
    </row>
    <row r="33" spans="2:9" x14ac:dyDescent="0.2">
      <c r="B33">
        <f t="shared" si="4"/>
        <v>29</v>
      </c>
      <c r="C33" s="1">
        <v>21</v>
      </c>
      <c r="E33" s="3" t="s">
        <v>32</v>
      </c>
      <c r="F33" s="3" t="str">
        <f t="shared" si="0"/>
        <v>0000325360</v>
      </c>
      <c r="G33" s="3">
        <f t="shared" si="1"/>
        <v>20920</v>
      </c>
      <c r="H33" s="4">
        <f t="shared" si="2"/>
        <v>20.92</v>
      </c>
      <c r="I33" s="10">
        <f t="shared" si="3"/>
        <v>3.8095238095237072E-3</v>
      </c>
    </row>
    <row r="34" spans="2:9" x14ac:dyDescent="0.2">
      <c r="B34">
        <f t="shared" si="4"/>
        <v>30</v>
      </c>
      <c r="C34" s="1">
        <v>21</v>
      </c>
      <c r="E34" s="3" t="s">
        <v>33</v>
      </c>
      <c r="F34" s="3" t="str">
        <f t="shared" si="0"/>
        <v>0000346500</v>
      </c>
      <c r="G34" s="3">
        <f t="shared" si="1"/>
        <v>21140</v>
      </c>
      <c r="H34" s="4">
        <f t="shared" si="2"/>
        <v>21.14</v>
      </c>
      <c r="I34" s="10">
        <f t="shared" si="3"/>
        <v>6.6666666666665986E-3</v>
      </c>
    </row>
    <row r="35" spans="2:9" x14ac:dyDescent="0.2">
      <c r="B35">
        <f t="shared" si="4"/>
        <v>31</v>
      </c>
      <c r="C35" s="1">
        <v>23</v>
      </c>
      <c r="E35" s="3" t="s">
        <v>34</v>
      </c>
      <c r="F35" s="3" t="str">
        <f t="shared" si="0"/>
        <v>0000369390</v>
      </c>
      <c r="G35" s="3">
        <f t="shared" si="1"/>
        <v>22890</v>
      </c>
      <c r="H35" s="4">
        <f t="shared" si="2"/>
        <v>22.89</v>
      </c>
      <c r="I35" s="10">
        <f t="shared" si="3"/>
        <v>4.7826086956521685E-3</v>
      </c>
    </row>
    <row r="36" spans="2:9" x14ac:dyDescent="0.2">
      <c r="B36">
        <f t="shared" si="4"/>
        <v>32</v>
      </c>
      <c r="C36" s="1">
        <v>23</v>
      </c>
      <c r="E36" s="3" t="s">
        <v>35</v>
      </c>
      <c r="F36" s="3" t="str">
        <f t="shared" si="0"/>
        <v>0000392400</v>
      </c>
      <c r="G36" s="3">
        <f t="shared" si="1"/>
        <v>23010</v>
      </c>
      <c r="H36" s="4">
        <f t="shared" si="2"/>
        <v>23.01</v>
      </c>
      <c r="I36" s="10">
        <f t="shared" si="3"/>
        <v>4.3478260869567187E-4</v>
      </c>
    </row>
    <row r="37" spans="2:9" x14ac:dyDescent="0.2">
      <c r="B37">
        <f t="shared" si="4"/>
        <v>33</v>
      </c>
      <c r="C37" s="1">
        <v>26</v>
      </c>
      <c r="E37" s="3" t="s">
        <v>36</v>
      </c>
      <c r="F37" s="3" t="str">
        <f t="shared" si="0"/>
        <v>0000418400</v>
      </c>
      <c r="G37" s="3">
        <f t="shared" si="1"/>
        <v>26000</v>
      </c>
      <c r="H37" s="4">
        <f t="shared" si="2"/>
        <v>26</v>
      </c>
      <c r="I37" s="10">
        <f t="shared" si="3"/>
        <v>0</v>
      </c>
    </row>
    <row r="38" spans="2:9" x14ac:dyDescent="0.2">
      <c r="B38">
        <f t="shared" si="4"/>
        <v>34</v>
      </c>
      <c r="C38" s="1">
        <v>26</v>
      </c>
      <c r="E38" s="3" t="s">
        <v>37</v>
      </c>
      <c r="F38" s="3" t="str">
        <f t="shared" si="0"/>
        <v>0000444410</v>
      </c>
      <c r="G38" s="3">
        <f t="shared" si="1"/>
        <v>26010</v>
      </c>
      <c r="H38" s="4">
        <f t="shared" si="2"/>
        <v>26.01</v>
      </c>
      <c r="I38" s="10">
        <f t="shared" si="3"/>
        <v>3.8461538461542766E-4</v>
      </c>
    </row>
    <row r="39" spans="2:9" x14ac:dyDescent="0.2">
      <c r="B39">
        <f t="shared" si="4"/>
        <v>35</v>
      </c>
      <c r="C39" s="1">
        <v>28</v>
      </c>
      <c r="E39" s="3" t="s">
        <v>38</v>
      </c>
      <c r="F39" s="3" t="str">
        <f t="shared" si="0"/>
        <v>0000472410</v>
      </c>
      <c r="G39" s="3">
        <f t="shared" si="1"/>
        <v>28000</v>
      </c>
      <c r="H39" s="4">
        <f t="shared" si="2"/>
        <v>28</v>
      </c>
      <c r="I39" s="10">
        <f t="shared" si="3"/>
        <v>0</v>
      </c>
    </row>
    <row r="40" spans="2:9" x14ac:dyDescent="0.2">
      <c r="B40">
        <f t="shared" si="4"/>
        <v>36</v>
      </c>
      <c r="C40" s="1">
        <v>28</v>
      </c>
      <c r="E40" s="3" t="s">
        <v>39</v>
      </c>
      <c r="F40" s="3" t="str">
        <f t="shared" si="0"/>
        <v>0000500470</v>
      </c>
      <c r="G40" s="3">
        <f t="shared" si="1"/>
        <v>28060</v>
      </c>
      <c r="H40" s="4">
        <f t="shared" si="2"/>
        <v>28.06</v>
      </c>
      <c r="I40" s="10">
        <f t="shared" si="3"/>
        <v>2.142857142857002E-3</v>
      </c>
    </row>
    <row r="41" spans="2:9" x14ac:dyDescent="0.2">
      <c r="B41">
        <f t="shared" si="4"/>
        <v>37</v>
      </c>
      <c r="C41" s="1">
        <v>31</v>
      </c>
      <c r="E41" s="3" t="s">
        <v>40</v>
      </c>
      <c r="F41" s="3" t="str">
        <f t="shared" si="0"/>
        <v>0000531460</v>
      </c>
      <c r="G41" s="3">
        <f t="shared" si="1"/>
        <v>30990</v>
      </c>
      <c r="H41" s="4">
        <f t="shared" si="2"/>
        <v>30.99</v>
      </c>
      <c r="I41" s="10">
        <f t="shared" si="3"/>
        <v>3.2258064516133E-4</v>
      </c>
    </row>
    <row r="42" spans="2:9" x14ac:dyDescent="0.2">
      <c r="B42">
        <f t="shared" si="4"/>
        <v>38</v>
      </c>
      <c r="C42" s="1">
        <v>31</v>
      </c>
      <c r="E42" s="3" t="s">
        <v>41</v>
      </c>
      <c r="F42" s="3" t="str">
        <f t="shared" si="0"/>
        <v>0000562470</v>
      </c>
      <c r="G42" s="3">
        <f t="shared" si="1"/>
        <v>31010</v>
      </c>
      <c r="H42" s="4">
        <f t="shared" si="2"/>
        <v>31.01</v>
      </c>
      <c r="I42" s="10">
        <f t="shared" si="3"/>
        <v>3.2258064516144103E-4</v>
      </c>
    </row>
    <row r="43" spans="2:9" x14ac:dyDescent="0.2">
      <c r="B43">
        <f t="shared" si="4"/>
        <v>39</v>
      </c>
      <c r="C43" s="1">
        <v>35</v>
      </c>
      <c r="E43" s="3" t="s">
        <v>42</v>
      </c>
      <c r="F43" s="3" t="str">
        <f t="shared" si="0"/>
        <v>0000597350</v>
      </c>
      <c r="G43" s="3">
        <f t="shared" si="1"/>
        <v>34880</v>
      </c>
      <c r="H43" s="4">
        <f t="shared" si="2"/>
        <v>34.880000000000003</v>
      </c>
      <c r="I43" s="10">
        <f t="shared" si="3"/>
        <v>3.4285714285713365E-3</v>
      </c>
    </row>
    <row r="44" spans="2:9" x14ac:dyDescent="0.2">
      <c r="B44">
        <f t="shared" si="4"/>
        <v>40</v>
      </c>
      <c r="C44" s="1">
        <v>35</v>
      </c>
      <c r="E44" s="3" t="s">
        <v>43</v>
      </c>
      <c r="F44" s="3" t="str">
        <f t="shared" si="0"/>
        <v>0000632370</v>
      </c>
      <c r="G44" s="3">
        <f t="shared" si="1"/>
        <v>35020</v>
      </c>
      <c r="H44" s="4">
        <f t="shared" si="2"/>
        <v>35.020000000000003</v>
      </c>
      <c r="I44" s="10">
        <f t="shared" si="3"/>
        <v>5.714285714286671E-4</v>
      </c>
    </row>
    <row r="45" spans="2:9" x14ac:dyDescent="0.2">
      <c r="B45">
        <f t="shared" si="4"/>
        <v>41</v>
      </c>
      <c r="C45" s="1">
        <v>38</v>
      </c>
      <c r="E45" s="3" t="s">
        <v>44</v>
      </c>
      <c r="F45" s="3" t="str">
        <f t="shared" si="0"/>
        <v>0000670480</v>
      </c>
      <c r="G45" s="3">
        <f t="shared" si="1"/>
        <v>38110</v>
      </c>
      <c r="H45" s="4">
        <f t="shared" si="2"/>
        <v>38.11</v>
      </c>
      <c r="I45" s="10">
        <f t="shared" si="3"/>
        <v>2.8947368421052833E-3</v>
      </c>
    </row>
    <row r="46" spans="2:9" x14ac:dyDescent="0.2">
      <c r="B46">
        <f t="shared" si="4"/>
        <v>42</v>
      </c>
      <c r="C46" s="1">
        <v>38</v>
      </c>
      <c r="E46" s="3" t="s">
        <v>45</v>
      </c>
      <c r="F46" s="3" t="str">
        <f t="shared" si="0"/>
        <v>0000708370</v>
      </c>
      <c r="G46" s="3">
        <f t="shared" si="1"/>
        <v>37890</v>
      </c>
      <c r="H46" s="4">
        <f t="shared" si="2"/>
        <v>37.89</v>
      </c>
      <c r="I46" s="10">
        <f t="shared" si="3"/>
        <v>2.8947368421052833E-3</v>
      </c>
    </row>
    <row r="47" spans="2:9" x14ac:dyDescent="0.2">
      <c r="B47">
        <f t="shared" si="4"/>
        <v>43</v>
      </c>
      <c r="C47" s="1">
        <v>43</v>
      </c>
      <c r="E47" s="3" t="s">
        <v>46</v>
      </c>
      <c r="F47" s="3" t="str">
        <f t="shared" si="0"/>
        <v>0000751560</v>
      </c>
      <c r="G47" s="3">
        <f t="shared" si="1"/>
        <v>43190</v>
      </c>
      <c r="H47" s="4">
        <f t="shared" si="2"/>
        <v>43.19</v>
      </c>
      <c r="I47" s="10">
        <f t="shared" si="3"/>
        <v>4.4186046511627275E-3</v>
      </c>
    </row>
    <row r="48" spans="2:9" x14ac:dyDescent="0.2">
      <c r="B48">
        <f t="shared" si="4"/>
        <v>44</v>
      </c>
      <c r="C48" s="1">
        <v>43</v>
      </c>
      <c r="E48" s="3" t="s">
        <v>47</v>
      </c>
      <c r="F48" s="3" t="str">
        <f t="shared" si="0"/>
        <v>0000794430</v>
      </c>
      <c r="G48" s="3">
        <f t="shared" si="1"/>
        <v>42870</v>
      </c>
      <c r="H48" s="4">
        <f t="shared" si="2"/>
        <v>42.87</v>
      </c>
      <c r="I48" s="10">
        <f t="shared" si="3"/>
        <v>3.0232558139535737E-3</v>
      </c>
    </row>
    <row r="49" spans="2:9" x14ac:dyDescent="0.2">
      <c r="B49">
        <f t="shared" si="4"/>
        <v>45</v>
      </c>
      <c r="C49" s="1">
        <v>47</v>
      </c>
      <c r="E49" s="3" t="s">
        <v>48</v>
      </c>
      <c r="F49" s="3" t="str">
        <f t="shared" si="0"/>
        <v>0000841440</v>
      </c>
      <c r="G49" s="3">
        <f t="shared" si="1"/>
        <v>47010</v>
      </c>
      <c r="H49" s="4">
        <f t="shared" si="2"/>
        <v>47.01</v>
      </c>
      <c r="I49" s="10">
        <f t="shared" si="3"/>
        <v>2.1276595744668114E-4</v>
      </c>
    </row>
    <row r="50" spans="2:9" x14ac:dyDescent="0.2">
      <c r="B50">
        <f t="shared" si="4"/>
        <v>46</v>
      </c>
      <c r="C50" s="1">
        <v>47</v>
      </c>
      <c r="E50" s="3" t="s">
        <v>49</v>
      </c>
      <c r="F50" s="3" t="str">
        <f t="shared" si="0"/>
        <v>0000888450</v>
      </c>
      <c r="G50" s="3">
        <f t="shared" si="1"/>
        <v>47010</v>
      </c>
      <c r="H50" s="4">
        <f t="shared" si="2"/>
        <v>47.01</v>
      </c>
      <c r="I50" s="10">
        <f t="shared" si="3"/>
        <v>2.1276595744668114E-4</v>
      </c>
    </row>
    <row r="51" spans="2:9" x14ac:dyDescent="0.2">
      <c r="B51">
        <f t="shared" si="4"/>
        <v>47</v>
      </c>
      <c r="C51" s="1">
        <v>52</v>
      </c>
      <c r="E51" s="3" t="s">
        <v>50</v>
      </c>
      <c r="F51" s="3" t="str">
        <f t="shared" si="0"/>
        <v>0000940450</v>
      </c>
      <c r="G51" s="3">
        <f t="shared" si="1"/>
        <v>52000</v>
      </c>
      <c r="H51" s="4">
        <f t="shared" si="2"/>
        <v>52</v>
      </c>
      <c r="I51" s="10">
        <f t="shared" si="3"/>
        <v>0</v>
      </c>
    </row>
    <row r="52" spans="2:9" x14ac:dyDescent="0.2">
      <c r="B52">
        <f t="shared" si="4"/>
        <v>48</v>
      </c>
      <c r="C52" s="1">
        <v>52</v>
      </c>
      <c r="E52" s="3" t="s">
        <v>51</v>
      </c>
      <c r="F52" s="3" t="str">
        <f t="shared" si="0"/>
        <v>0000992450</v>
      </c>
      <c r="G52" s="3">
        <f t="shared" si="1"/>
        <v>52000</v>
      </c>
      <c r="H52" s="4">
        <f t="shared" si="2"/>
        <v>52</v>
      </c>
      <c r="I52" s="10">
        <f t="shared" si="3"/>
        <v>0</v>
      </c>
    </row>
    <row r="53" spans="2:9" x14ac:dyDescent="0.2">
      <c r="B53">
        <f t="shared" si="4"/>
        <v>49</v>
      </c>
      <c r="C53" s="1">
        <v>58</v>
      </c>
      <c r="E53" s="3" t="s">
        <v>52</v>
      </c>
      <c r="F53" s="3" t="str">
        <f t="shared" si="0"/>
        <v>0001050460</v>
      </c>
      <c r="G53" s="3">
        <f t="shared" si="1"/>
        <v>58010</v>
      </c>
      <c r="H53" s="4">
        <f t="shared" si="2"/>
        <v>58.01</v>
      </c>
      <c r="I53" s="10">
        <f t="shared" si="3"/>
        <v>1.7241379310339866E-4</v>
      </c>
    </row>
    <row r="54" spans="2:9" x14ac:dyDescent="0.2">
      <c r="B54">
        <f t="shared" si="4"/>
        <v>50</v>
      </c>
      <c r="C54" s="1">
        <v>58</v>
      </c>
      <c r="E54" s="3" t="s">
        <v>53</v>
      </c>
      <c r="F54" s="3" t="str">
        <f t="shared" si="0"/>
        <v>0001108470</v>
      </c>
      <c r="G54" s="3">
        <f t="shared" si="1"/>
        <v>58010</v>
      </c>
      <c r="H54" s="4">
        <f t="shared" si="2"/>
        <v>58.01</v>
      </c>
      <c r="I54" s="10">
        <f t="shared" si="3"/>
        <v>1.7241379310339866E-4</v>
      </c>
    </row>
    <row r="55" spans="2:9" x14ac:dyDescent="0.2">
      <c r="B55">
        <f t="shared" si="4"/>
        <v>51</v>
      </c>
      <c r="C55" s="1">
        <v>64</v>
      </c>
      <c r="E55" s="3" t="s">
        <v>54</v>
      </c>
      <c r="F55" s="3" t="str">
        <f t="shared" si="0"/>
        <v>0001172480</v>
      </c>
      <c r="G55" s="3">
        <f t="shared" si="1"/>
        <v>64010</v>
      </c>
      <c r="H55" s="4">
        <f t="shared" si="2"/>
        <v>64.010000000000005</v>
      </c>
      <c r="I55" s="10">
        <f t="shared" si="3"/>
        <v>1.5625000000007994E-4</v>
      </c>
    </row>
    <row r="56" spans="2:9" x14ac:dyDescent="0.2">
      <c r="B56">
        <f t="shared" si="4"/>
        <v>52</v>
      </c>
      <c r="C56" s="1">
        <v>64</v>
      </c>
      <c r="E56" s="3" t="s">
        <v>55</v>
      </c>
      <c r="F56" s="3" t="str">
        <f t="shared" si="0"/>
        <v>0001236350</v>
      </c>
      <c r="G56" s="3">
        <f t="shared" si="1"/>
        <v>63870</v>
      </c>
      <c r="H56" s="4">
        <f t="shared" si="2"/>
        <v>63.87</v>
      </c>
      <c r="I56" s="10">
        <f t="shared" si="3"/>
        <v>2.03125000000004E-3</v>
      </c>
    </row>
    <row r="57" spans="2:9" x14ac:dyDescent="0.2">
      <c r="B57">
        <f t="shared" si="4"/>
        <v>53</v>
      </c>
      <c r="C57" s="1">
        <v>71</v>
      </c>
      <c r="E57" s="3" t="s">
        <v>56</v>
      </c>
      <c r="F57" s="3" t="str">
        <f t="shared" si="0"/>
        <v>0001307490</v>
      </c>
      <c r="G57" s="3">
        <f t="shared" si="1"/>
        <v>71140</v>
      </c>
      <c r="H57" s="4">
        <f t="shared" si="2"/>
        <v>71.14</v>
      </c>
      <c r="I57" s="10">
        <f t="shared" si="3"/>
        <v>1.9718309859155791E-3</v>
      </c>
    </row>
    <row r="58" spans="2:9" x14ac:dyDescent="0.2">
      <c r="B58">
        <f t="shared" si="4"/>
        <v>54</v>
      </c>
      <c r="C58" s="1">
        <v>71</v>
      </c>
      <c r="E58" s="3" t="s">
        <v>57</v>
      </c>
      <c r="F58" s="3" t="str">
        <f t="shared" si="0"/>
        <v>0001378390</v>
      </c>
      <c r="G58" s="3">
        <f t="shared" si="1"/>
        <v>70900</v>
      </c>
      <c r="H58" s="4">
        <f t="shared" si="2"/>
        <v>70.900000000000006</v>
      </c>
      <c r="I58" s="10">
        <f t="shared" si="3"/>
        <v>1.4084507042252392E-3</v>
      </c>
    </row>
    <row r="59" spans="2:9" x14ac:dyDescent="0.2">
      <c r="B59">
        <f t="shared" si="4"/>
        <v>55</v>
      </c>
      <c r="C59" s="1">
        <v>78</v>
      </c>
      <c r="E59" s="3" t="s">
        <v>58</v>
      </c>
      <c r="F59" s="3" t="str">
        <f t="shared" si="0"/>
        <v>0001456380</v>
      </c>
      <c r="G59" s="3">
        <f t="shared" si="1"/>
        <v>77990</v>
      </c>
      <c r="H59" s="4">
        <f t="shared" si="2"/>
        <v>77.989999999999995</v>
      </c>
      <c r="I59" s="10">
        <f t="shared" si="3"/>
        <v>1.2820512820521657E-4</v>
      </c>
    </row>
    <row r="60" spans="2:9" x14ac:dyDescent="0.2">
      <c r="B60">
        <f t="shared" si="4"/>
        <v>56</v>
      </c>
      <c r="C60" s="1">
        <v>78</v>
      </c>
      <c r="E60" s="3" t="s">
        <v>59</v>
      </c>
      <c r="F60" s="3" t="str">
        <f t="shared" si="0"/>
        <v>0001534430</v>
      </c>
      <c r="G60" s="3">
        <f t="shared" si="1"/>
        <v>78050</v>
      </c>
      <c r="H60" s="4">
        <f t="shared" si="2"/>
        <v>78.05</v>
      </c>
      <c r="I60" s="10">
        <f t="shared" si="3"/>
        <v>6.4102564102563875E-4</v>
      </c>
    </row>
    <row r="61" spans="2:9" x14ac:dyDescent="0.2">
      <c r="B61">
        <f t="shared" si="4"/>
        <v>57</v>
      </c>
      <c r="C61" s="1">
        <v>87</v>
      </c>
      <c r="E61" s="3" t="s">
        <v>60</v>
      </c>
      <c r="F61" s="3" t="str">
        <f t="shared" si="0"/>
        <v>0001621430</v>
      </c>
      <c r="G61" s="3">
        <f t="shared" si="1"/>
        <v>87000</v>
      </c>
      <c r="H61" s="4">
        <f t="shared" si="2"/>
        <v>87</v>
      </c>
      <c r="I61" s="10">
        <f t="shared" si="3"/>
        <v>0</v>
      </c>
    </row>
    <row r="62" spans="2:9" x14ac:dyDescent="0.2">
      <c r="B62">
        <f t="shared" si="4"/>
        <v>58</v>
      </c>
      <c r="C62" s="1">
        <v>87</v>
      </c>
      <c r="E62" s="3" t="s">
        <v>61</v>
      </c>
      <c r="F62" s="3" t="str">
        <f t="shared" si="0"/>
        <v>0001708430</v>
      </c>
      <c r="G62" s="3">
        <f t="shared" si="1"/>
        <v>87000</v>
      </c>
      <c r="H62" s="4">
        <f t="shared" si="2"/>
        <v>87</v>
      </c>
      <c r="I62" s="10">
        <f t="shared" si="3"/>
        <v>0</v>
      </c>
    </row>
    <row r="63" spans="2:9" x14ac:dyDescent="0.2">
      <c r="B63">
        <f t="shared" si="4"/>
        <v>59</v>
      </c>
      <c r="C63" s="1">
        <v>96</v>
      </c>
      <c r="E63" s="3" t="s">
        <v>62</v>
      </c>
      <c r="F63" s="3" t="str">
        <f t="shared" si="0"/>
        <v>0001804440</v>
      </c>
      <c r="G63" s="3">
        <f t="shared" si="1"/>
        <v>96010</v>
      </c>
      <c r="H63" s="4">
        <f t="shared" si="2"/>
        <v>96.01</v>
      </c>
      <c r="I63" s="10">
        <f t="shared" si="3"/>
        <v>1.0416666666679397E-4</v>
      </c>
    </row>
    <row r="64" spans="2:9" x14ac:dyDescent="0.2">
      <c r="B64">
        <f t="shared" si="4"/>
        <v>60</v>
      </c>
      <c r="C64" s="1">
        <v>96</v>
      </c>
      <c r="E64" s="3" t="s">
        <v>63</v>
      </c>
      <c r="F64" s="3" t="str">
        <f t="shared" si="0"/>
        <v>0001900470</v>
      </c>
      <c r="G64" s="3">
        <f t="shared" si="1"/>
        <v>96030</v>
      </c>
      <c r="H64" s="4">
        <f t="shared" si="2"/>
        <v>96.03</v>
      </c>
      <c r="I64" s="10">
        <f t="shared" si="3"/>
        <v>3.1249999999993783E-4</v>
      </c>
    </row>
    <row r="65" spans="2:9" x14ac:dyDescent="0.2">
      <c r="B65">
        <f t="shared" si="4"/>
        <v>61</v>
      </c>
      <c r="C65" s="1">
        <v>106</v>
      </c>
      <c r="E65" s="3" t="s">
        <v>64</v>
      </c>
      <c r="F65" s="3" t="str">
        <f t="shared" si="0"/>
        <v>0002006470</v>
      </c>
      <c r="G65" s="3">
        <f t="shared" si="1"/>
        <v>106000</v>
      </c>
      <c r="H65" s="4">
        <f t="shared" si="2"/>
        <v>106</v>
      </c>
      <c r="I65" s="10">
        <f t="shared" si="3"/>
        <v>0</v>
      </c>
    </row>
    <row r="66" spans="2:9" x14ac:dyDescent="0.2">
      <c r="B66">
        <f t="shared" si="4"/>
        <v>62</v>
      </c>
      <c r="C66" s="1">
        <v>106</v>
      </c>
      <c r="E66" s="3" t="s">
        <v>65</v>
      </c>
      <c r="F66" s="3" t="str">
        <f t="shared" si="0"/>
        <v>0002112470</v>
      </c>
      <c r="G66" s="3">
        <f t="shared" si="1"/>
        <v>106000</v>
      </c>
      <c r="H66" s="4">
        <f t="shared" si="2"/>
        <v>106</v>
      </c>
      <c r="I66" s="10">
        <f t="shared" si="3"/>
        <v>0</v>
      </c>
    </row>
    <row r="67" spans="2:9" x14ac:dyDescent="0.2">
      <c r="B67">
        <f t="shared" si="4"/>
        <v>63</v>
      </c>
      <c r="C67" s="1">
        <v>118</v>
      </c>
      <c r="E67" s="3" t="s">
        <v>66</v>
      </c>
      <c r="F67" s="3" t="str">
        <f t="shared" si="0"/>
        <v>0002230480</v>
      </c>
      <c r="G67" s="3">
        <f t="shared" si="1"/>
        <v>118010</v>
      </c>
      <c r="H67" s="4">
        <f t="shared" si="2"/>
        <v>118.01</v>
      </c>
      <c r="I67" s="10">
        <f t="shared" si="3"/>
        <v>8.4745762712001849E-5</v>
      </c>
    </row>
    <row r="68" spans="2:9" x14ac:dyDescent="0.2">
      <c r="B68">
        <f t="shared" si="4"/>
        <v>64</v>
      </c>
      <c r="C68" s="1">
        <v>118</v>
      </c>
      <c r="E68" s="3" t="s">
        <v>67</v>
      </c>
      <c r="F68" s="3" t="str">
        <f t="shared" si="0"/>
        <v>0002348620</v>
      </c>
      <c r="G68" s="3">
        <f t="shared" si="1"/>
        <v>118140</v>
      </c>
      <c r="H68" s="4">
        <f t="shared" si="2"/>
        <v>118.14</v>
      </c>
      <c r="I68" s="10">
        <f t="shared" si="3"/>
        <v>1.1864406779660275E-3</v>
      </c>
    </row>
    <row r="69" spans="2:9" x14ac:dyDescent="0.2">
      <c r="B69">
        <f t="shared" si="4"/>
        <v>65</v>
      </c>
      <c r="C69" s="1">
        <v>130</v>
      </c>
      <c r="E69" s="3" t="s">
        <v>68</v>
      </c>
      <c r="F69" s="3" t="str">
        <f t="shared" si="0"/>
        <v>0002478380</v>
      </c>
      <c r="G69" s="3">
        <f t="shared" si="1"/>
        <v>129760</v>
      </c>
      <c r="H69" s="4">
        <f t="shared" si="2"/>
        <v>129.76</v>
      </c>
      <c r="I69" s="10">
        <f t="shared" si="3"/>
        <v>1.8461538461539417E-3</v>
      </c>
    </row>
    <row r="70" spans="2:9" x14ac:dyDescent="0.2">
      <c r="B70">
        <f t="shared" si="4"/>
        <v>66</v>
      </c>
      <c r="C70" s="1">
        <v>130</v>
      </c>
      <c r="E70" s="3" t="s">
        <v>69</v>
      </c>
      <c r="F70" s="3" t="str">
        <f t="shared" ref="F70:F133" si="5">SUBSTITUTE(SUBSTITUTE(SUBSTITUTE(E70,".",""),",1",",0"),",0","")</f>
        <v>0002608380</v>
      </c>
      <c r="G70" s="3">
        <f t="shared" ref="G70:G133" si="6">F70-F69</f>
        <v>130000</v>
      </c>
      <c r="H70" s="4">
        <f t="shared" ref="H70:H133" si="7">G70/1000</f>
        <v>130</v>
      </c>
      <c r="I70" s="10">
        <f t="shared" ref="I70:I133" si="8">ABS(H70/C70-1)</f>
        <v>0</v>
      </c>
    </row>
    <row r="71" spans="2:9" x14ac:dyDescent="0.2">
      <c r="B71">
        <f t="shared" ref="B71:B134" si="9">B70+1</f>
        <v>67</v>
      </c>
      <c r="C71" s="1">
        <v>144</v>
      </c>
      <c r="E71" s="3" t="s">
        <v>70</v>
      </c>
      <c r="F71" s="3" t="str">
        <f t="shared" si="5"/>
        <v>0002752710</v>
      </c>
      <c r="G71" s="3">
        <f t="shared" si="6"/>
        <v>144330</v>
      </c>
      <c r="H71" s="4">
        <f t="shared" si="7"/>
        <v>144.33000000000001</v>
      </c>
      <c r="I71" s="10">
        <f t="shared" si="8"/>
        <v>2.2916666666668029E-3</v>
      </c>
    </row>
    <row r="72" spans="2:9" x14ac:dyDescent="0.2">
      <c r="B72">
        <f t="shared" si="9"/>
        <v>68</v>
      </c>
      <c r="C72" s="1">
        <v>144</v>
      </c>
      <c r="E72" s="3" t="s">
        <v>71</v>
      </c>
      <c r="F72" s="3" t="str">
        <f t="shared" si="5"/>
        <v>0002896490</v>
      </c>
      <c r="G72" s="3">
        <f t="shared" si="6"/>
        <v>143780</v>
      </c>
      <c r="H72" s="4">
        <f t="shared" si="7"/>
        <v>143.78</v>
      </c>
      <c r="I72" s="10">
        <f t="shared" si="8"/>
        <v>1.5277777777777946E-3</v>
      </c>
    </row>
    <row r="73" spans="2:9" x14ac:dyDescent="0.2">
      <c r="B73">
        <f t="shared" si="9"/>
        <v>69</v>
      </c>
      <c r="C73" s="1">
        <v>160</v>
      </c>
      <c r="E73" s="3" t="s">
        <v>72</v>
      </c>
      <c r="F73" s="3" t="str">
        <f t="shared" si="5"/>
        <v>0003056500</v>
      </c>
      <c r="G73" s="3">
        <f t="shared" si="6"/>
        <v>160010</v>
      </c>
      <c r="H73" s="4">
        <f t="shared" si="7"/>
        <v>160.01</v>
      </c>
      <c r="I73" s="10">
        <f t="shared" si="8"/>
        <v>6.2499999999854339E-5</v>
      </c>
    </row>
    <row r="74" spans="2:9" x14ac:dyDescent="0.2">
      <c r="B74">
        <f t="shared" si="9"/>
        <v>70</v>
      </c>
      <c r="C74" s="1">
        <v>160</v>
      </c>
      <c r="E74" s="3" t="s">
        <v>73</v>
      </c>
      <c r="F74" s="3" t="str">
        <f t="shared" si="5"/>
        <v>0003216360</v>
      </c>
      <c r="G74" s="3">
        <f t="shared" si="6"/>
        <v>159860</v>
      </c>
      <c r="H74" s="4">
        <f t="shared" si="7"/>
        <v>159.86000000000001</v>
      </c>
      <c r="I74" s="10">
        <f t="shared" si="8"/>
        <v>8.7499999999995914E-4</v>
      </c>
    </row>
    <row r="75" spans="2:9" x14ac:dyDescent="0.2">
      <c r="B75" s="14">
        <f t="shared" si="9"/>
        <v>71</v>
      </c>
      <c r="C75" s="15">
        <v>177</v>
      </c>
      <c r="D75" s="14"/>
      <c r="E75" s="16" t="s">
        <v>74</v>
      </c>
      <c r="F75" s="16" t="str">
        <f t="shared" si="5"/>
        <v>0003468250</v>
      </c>
      <c r="G75" s="16">
        <f t="shared" si="6"/>
        <v>251890</v>
      </c>
      <c r="H75" s="17">
        <f t="shared" si="7"/>
        <v>251.89</v>
      </c>
      <c r="I75" s="11">
        <f t="shared" si="8"/>
        <v>0.42310734463276822</v>
      </c>
    </row>
    <row r="76" spans="2:9" x14ac:dyDescent="0.2">
      <c r="B76">
        <f t="shared" si="9"/>
        <v>72</v>
      </c>
      <c r="C76" s="1">
        <v>177</v>
      </c>
      <c r="E76" s="3" t="s">
        <v>75</v>
      </c>
      <c r="F76" s="3" t="str">
        <f t="shared" si="5"/>
        <v>0003645550</v>
      </c>
      <c r="G76" s="3">
        <f t="shared" si="6"/>
        <v>177300</v>
      </c>
      <c r="H76" s="4">
        <f t="shared" si="7"/>
        <v>177.3</v>
      </c>
      <c r="I76" s="10">
        <f t="shared" si="8"/>
        <v>1.6949152542373724E-3</v>
      </c>
    </row>
    <row r="77" spans="2:9" x14ac:dyDescent="0.2">
      <c r="B77">
        <f t="shared" si="9"/>
        <v>73</v>
      </c>
      <c r="C77" s="1">
        <v>196</v>
      </c>
      <c r="E77" s="3" t="s">
        <v>76</v>
      </c>
      <c r="F77" s="3" t="str">
        <f t="shared" si="5"/>
        <v>0003841580</v>
      </c>
      <c r="G77" s="3">
        <f t="shared" si="6"/>
        <v>196030</v>
      </c>
      <c r="H77" s="4">
        <f t="shared" si="7"/>
        <v>196.03</v>
      </c>
      <c r="I77" s="10">
        <f t="shared" si="8"/>
        <v>1.5306122448977E-4</v>
      </c>
    </row>
    <row r="78" spans="2:9" x14ac:dyDescent="0.2">
      <c r="B78">
        <f t="shared" si="9"/>
        <v>74</v>
      </c>
      <c r="C78" s="1">
        <v>196</v>
      </c>
      <c r="E78" s="3" t="s">
        <v>77</v>
      </c>
      <c r="F78" s="3" t="str">
        <f t="shared" si="5"/>
        <v>0004037460</v>
      </c>
      <c r="G78" s="3">
        <f t="shared" si="6"/>
        <v>195880</v>
      </c>
      <c r="H78" s="4">
        <f t="shared" si="7"/>
        <v>195.88</v>
      </c>
      <c r="I78" s="10">
        <f t="shared" si="8"/>
        <v>6.1224489795919101E-4</v>
      </c>
    </row>
    <row r="79" spans="2:9" x14ac:dyDescent="0.2">
      <c r="B79">
        <f t="shared" si="9"/>
        <v>75</v>
      </c>
      <c r="C79" s="1">
        <v>217</v>
      </c>
      <c r="E79" s="3" t="s">
        <v>78</v>
      </c>
      <c r="F79" s="3" t="str">
        <f t="shared" si="5"/>
        <v>0004254530</v>
      </c>
      <c r="G79" s="3">
        <f t="shared" si="6"/>
        <v>217070</v>
      </c>
      <c r="H79" s="4">
        <f t="shared" si="7"/>
        <v>217.07</v>
      </c>
      <c r="I79" s="10">
        <f t="shared" si="8"/>
        <v>3.2258064516121898E-4</v>
      </c>
    </row>
    <row r="80" spans="2:9" x14ac:dyDescent="0.2">
      <c r="B80">
        <f t="shared" si="9"/>
        <v>76</v>
      </c>
      <c r="C80" s="1">
        <v>217</v>
      </c>
      <c r="E80" s="3" t="s">
        <v>79</v>
      </c>
      <c r="F80" s="3" t="str">
        <f t="shared" si="5"/>
        <v>0004471450</v>
      </c>
      <c r="G80" s="3">
        <f t="shared" si="6"/>
        <v>216920</v>
      </c>
      <c r="H80" s="4">
        <f t="shared" si="7"/>
        <v>216.92</v>
      </c>
      <c r="I80" s="10">
        <f t="shared" si="8"/>
        <v>3.6866359447007557E-4</v>
      </c>
    </row>
    <row r="81" spans="2:9" x14ac:dyDescent="0.2">
      <c r="B81">
        <f t="shared" si="9"/>
        <v>77</v>
      </c>
      <c r="C81" s="1">
        <v>241</v>
      </c>
      <c r="E81" s="3" t="s">
        <v>80</v>
      </c>
      <c r="F81" s="3" t="str">
        <f t="shared" si="5"/>
        <v>0004712420</v>
      </c>
      <c r="G81" s="3">
        <f t="shared" si="6"/>
        <v>240970</v>
      </c>
      <c r="H81" s="4">
        <f t="shared" si="7"/>
        <v>240.97</v>
      </c>
      <c r="I81" s="10">
        <f t="shared" si="8"/>
        <v>1.2448132780085164E-4</v>
      </c>
    </row>
    <row r="82" spans="2:9" x14ac:dyDescent="0.2">
      <c r="B82">
        <f t="shared" si="9"/>
        <v>78</v>
      </c>
      <c r="C82" s="1">
        <v>241</v>
      </c>
      <c r="E82" s="3" t="s">
        <v>81</v>
      </c>
      <c r="F82" s="3" t="str">
        <f t="shared" si="5"/>
        <v>0004953420</v>
      </c>
      <c r="G82" s="3">
        <f t="shared" si="6"/>
        <v>241000</v>
      </c>
      <c r="H82" s="4">
        <f t="shared" si="7"/>
        <v>241</v>
      </c>
      <c r="I82" s="10">
        <f t="shared" si="8"/>
        <v>0</v>
      </c>
    </row>
    <row r="83" spans="2:9" x14ac:dyDescent="0.2">
      <c r="B83">
        <f t="shared" si="9"/>
        <v>79</v>
      </c>
      <c r="C83" s="1">
        <v>266</v>
      </c>
      <c r="E83" s="3" t="s">
        <v>82</v>
      </c>
      <c r="F83" s="3" t="str">
        <f t="shared" si="5"/>
        <v>0005219490</v>
      </c>
      <c r="G83" s="3">
        <f t="shared" si="6"/>
        <v>266070</v>
      </c>
      <c r="H83" s="4">
        <f t="shared" si="7"/>
        <v>266.07</v>
      </c>
      <c r="I83" s="10">
        <f t="shared" si="8"/>
        <v>2.63157894736743E-4</v>
      </c>
    </row>
    <row r="84" spans="2:9" x14ac:dyDescent="0.2">
      <c r="B84">
        <f t="shared" si="9"/>
        <v>80</v>
      </c>
      <c r="C84" s="1">
        <v>266</v>
      </c>
      <c r="E84" s="3" t="s">
        <v>83</v>
      </c>
      <c r="F84" s="3" t="str">
        <f t="shared" si="5"/>
        <v>0005485490</v>
      </c>
      <c r="G84" s="3">
        <f t="shared" si="6"/>
        <v>266000</v>
      </c>
      <c r="H84" s="4">
        <f t="shared" si="7"/>
        <v>266</v>
      </c>
      <c r="I84" s="10">
        <f t="shared" si="8"/>
        <v>0</v>
      </c>
    </row>
    <row r="85" spans="2:9" x14ac:dyDescent="0.2">
      <c r="B85">
        <f t="shared" si="9"/>
        <v>81</v>
      </c>
      <c r="C85" s="1">
        <v>295</v>
      </c>
      <c r="E85" s="3" t="s">
        <v>84</v>
      </c>
      <c r="F85" s="3" t="str">
        <f t="shared" si="5"/>
        <v>0005780550</v>
      </c>
      <c r="G85" s="3">
        <f t="shared" si="6"/>
        <v>295060</v>
      </c>
      <c r="H85" s="4">
        <f t="shared" si="7"/>
        <v>295.06</v>
      </c>
      <c r="I85" s="10">
        <f t="shared" si="8"/>
        <v>2.0338983050849357E-4</v>
      </c>
    </row>
    <row r="86" spans="2:9" x14ac:dyDescent="0.2">
      <c r="B86">
        <f t="shared" si="9"/>
        <v>82</v>
      </c>
      <c r="C86" s="1">
        <v>295</v>
      </c>
      <c r="E86" s="3" t="s">
        <v>85</v>
      </c>
      <c r="F86" s="3" t="str">
        <f t="shared" si="5"/>
        <v>0006075420</v>
      </c>
      <c r="G86" s="3">
        <f t="shared" si="6"/>
        <v>294870</v>
      </c>
      <c r="H86" s="4">
        <f t="shared" si="7"/>
        <v>294.87</v>
      </c>
      <c r="I86" s="10">
        <f t="shared" si="8"/>
        <v>4.4067796610169907E-4</v>
      </c>
    </row>
    <row r="87" spans="2:9" x14ac:dyDescent="0.2">
      <c r="B87">
        <f t="shared" si="9"/>
        <v>83</v>
      </c>
      <c r="C87" s="1">
        <v>327</v>
      </c>
      <c r="E87" s="3" t="s">
        <v>86</v>
      </c>
      <c r="F87" s="3" t="str">
        <f t="shared" si="5"/>
        <v>0006402560</v>
      </c>
      <c r="G87" s="3">
        <f t="shared" si="6"/>
        <v>327140</v>
      </c>
      <c r="H87" s="4">
        <f t="shared" si="7"/>
        <v>327.14</v>
      </c>
      <c r="I87" s="10">
        <f t="shared" si="8"/>
        <v>4.2813455657486621E-4</v>
      </c>
    </row>
    <row r="88" spans="2:9" x14ac:dyDescent="0.2">
      <c r="B88">
        <f t="shared" si="9"/>
        <v>84</v>
      </c>
      <c r="C88" s="1">
        <v>327</v>
      </c>
      <c r="E88" s="3" t="s">
        <v>87</v>
      </c>
      <c r="F88" s="3" t="str">
        <f t="shared" si="5"/>
        <v>0006729610</v>
      </c>
      <c r="G88" s="3">
        <f t="shared" si="6"/>
        <v>327050</v>
      </c>
      <c r="H88" s="4">
        <f t="shared" si="7"/>
        <v>327.05</v>
      </c>
      <c r="I88" s="10">
        <f t="shared" si="8"/>
        <v>1.5290519877675379E-4</v>
      </c>
    </row>
    <row r="89" spans="2:9" x14ac:dyDescent="0.2">
      <c r="B89">
        <f t="shared" si="9"/>
        <v>85</v>
      </c>
      <c r="C89" s="1">
        <v>362</v>
      </c>
      <c r="E89" s="3" t="s">
        <v>88</v>
      </c>
      <c r="F89" s="3" t="str">
        <f t="shared" si="5"/>
        <v>0007091480</v>
      </c>
      <c r="G89" s="3">
        <f t="shared" si="6"/>
        <v>361870</v>
      </c>
      <c r="H89" s="4">
        <f t="shared" si="7"/>
        <v>361.87</v>
      </c>
      <c r="I89" s="10">
        <f t="shared" si="8"/>
        <v>3.5911602209948157E-4</v>
      </c>
    </row>
    <row r="90" spans="2:9" x14ac:dyDescent="0.2">
      <c r="B90">
        <f t="shared" si="9"/>
        <v>86</v>
      </c>
      <c r="C90" s="1">
        <v>362</v>
      </c>
      <c r="E90" s="3" t="s">
        <v>89</v>
      </c>
      <c r="F90" s="3" t="str">
        <f t="shared" si="5"/>
        <v>0007453610</v>
      </c>
      <c r="G90" s="3">
        <f t="shared" si="6"/>
        <v>362130</v>
      </c>
      <c r="H90" s="4">
        <f t="shared" si="7"/>
        <v>362.13</v>
      </c>
      <c r="I90" s="10">
        <f t="shared" si="8"/>
        <v>3.5911602209948157E-4</v>
      </c>
    </row>
    <row r="91" spans="2:9" x14ac:dyDescent="0.2">
      <c r="B91">
        <f t="shared" si="9"/>
        <v>87</v>
      </c>
      <c r="C91" s="1">
        <v>400</v>
      </c>
      <c r="E91" s="3" t="s">
        <v>90</v>
      </c>
      <c r="F91" s="3" t="str">
        <f t="shared" si="5"/>
        <v>0007853490</v>
      </c>
      <c r="G91" s="3">
        <f t="shared" si="6"/>
        <v>399880</v>
      </c>
      <c r="H91" s="4">
        <f t="shared" si="7"/>
        <v>399.88</v>
      </c>
      <c r="I91" s="10">
        <f t="shared" si="8"/>
        <v>2.9999999999996696E-4</v>
      </c>
    </row>
    <row r="92" spans="2:9" x14ac:dyDescent="0.2">
      <c r="B92">
        <f t="shared" si="9"/>
        <v>88</v>
      </c>
      <c r="C92" s="1">
        <v>400</v>
      </c>
      <c r="E92" s="3" t="s">
        <v>91</v>
      </c>
      <c r="F92" s="3" t="str">
        <f t="shared" si="5"/>
        <v>0008253540</v>
      </c>
      <c r="G92" s="3">
        <f t="shared" si="6"/>
        <v>400050</v>
      </c>
      <c r="H92" s="4">
        <f t="shared" si="7"/>
        <v>400.05</v>
      </c>
      <c r="I92" s="10">
        <f t="shared" si="8"/>
        <v>1.2499999999993072E-4</v>
      </c>
    </row>
    <row r="93" spans="2:9" x14ac:dyDescent="0.2">
      <c r="B93">
        <f t="shared" si="9"/>
        <v>89</v>
      </c>
      <c r="C93" s="1">
        <v>443</v>
      </c>
      <c r="E93" s="3" t="s">
        <v>92</v>
      </c>
      <c r="F93" s="3" t="str">
        <f t="shared" si="5"/>
        <v>0008696450</v>
      </c>
      <c r="G93" s="3">
        <f t="shared" si="6"/>
        <v>442910</v>
      </c>
      <c r="H93" s="4">
        <f t="shared" si="7"/>
        <v>442.91</v>
      </c>
      <c r="I93" s="10">
        <f t="shared" si="8"/>
        <v>2.031602708802982E-4</v>
      </c>
    </row>
    <row r="94" spans="2:9" x14ac:dyDescent="0.2">
      <c r="B94">
        <f t="shared" si="9"/>
        <v>90</v>
      </c>
      <c r="C94" s="1">
        <v>443</v>
      </c>
      <c r="E94" s="3" t="s">
        <v>93</v>
      </c>
      <c r="F94" s="3" t="str">
        <f t="shared" si="5"/>
        <v>0009139560</v>
      </c>
      <c r="G94" s="3">
        <f t="shared" si="6"/>
        <v>443110</v>
      </c>
      <c r="H94" s="4">
        <f t="shared" si="7"/>
        <v>443.11</v>
      </c>
      <c r="I94" s="10">
        <f t="shared" si="8"/>
        <v>2.4830699774258669E-4</v>
      </c>
    </row>
    <row r="95" spans="2:9" x14ac:dyDescent="0.2">
      <c r="B95">
        <f t="shared" si="9"/>
        <v>91</v>
      </c>
      <c r="C95" s="1">
        <v>491</v>
      </c>
      <c r="E95" s="3" t="s">
        <v>94</v>
      </c>
      <c r="F95" s="3" t="str">
        <f t="shared" si="5"/>
        <v>0009630510</v>
      </c>
      <c r="G95" s="3">
        <f t="shared" si="6"/>
        <v>490950</v>
      </c>
      <c r="H95" s="4">
        <f t="shared" si="7"/>
        <v>490.95</v>
      </c>
      <c r="I95" s="10">
        <f t="shared" si="8"/>
        <v>1.0183299388999423E-4</v>
      </c>
    </row>
    <row r="96" spans="2:9" x14ac:dyDescent="0.2">
      <c r="B96">
        <f t="shared" si="9"/>
        <v>92</v>
      </c>
      <c r="C96" s="1">
        <v>491</v>
      </c>
      <c r="E96" s="3" t="s">
        <v>95</v>
      </c>
      <c r="F96" s="3" t="str">
        <f t="shared" si="5"/>
        <v>0010121570</v>
      </c>
      <c r="G96" s="3">
        <f t="shared" si="6"/>
        <v>491060</v>
      </c>
      <c r="H96" s="4">
        <f t="shared" si="7"/>
        <v>491.06</v>
      </c>
      <c r="I96" s="10">
        <f t="shared" si="8"/>
        <v>1.221995926681263E-4</v>
      </c>
    </row>
    <row r="97" spans="2:9" x14ac:dyDescent="0.2">
      <c r="B97">
        <f t="shared" si="9"/>
        <v>93</v>
      </c>
      <c r="C97" s="1">
        <v>544</v>
      </c>
      <c r="E97" s="3" t="s">
        <v>96</v>
      </c>
      <c r="F97" s="3" t="str">
        <f t="shared" si="5"/>
        <v>0010665550</v>
      </c>
      <c r="G97" s="3">
        <f t="shared" si="6"/>
        <v>543980</v>
      </c>
      <c r="H97" s="4">
        <f t="shared" si="7"/>
        <v>543.98</v>
      </c>
      <c r="I97" s="10">
        <f t="shared" si="8"/>
        <v>3.6764705882319504E-5</v>
      </c>
    </row>
    <row r="98" spans="2:9" x14ac:dyDescent="0.2">
      <c r="B98">
        <f t="shared" si="9"/>
        <v>94</v>
      </c>
      <c r="C98" s="1">
        <v>544</v>
      </c>
      <c r="E98" s="3" t="s">
        <v>97</v>
      </c>
      <c r="F98" s="3" t="str">
        <f t="shared" si="5"/>
        <v>0011209550</v>
      </c>
      <c r="G98" s="3">
        <f t="shared" si="6"/>
        <v>544000</v>
      </c>
      <c r="H98" s="4">
        <f t="shared" si="7"/>
        <v>544</v>
      </c>
      <c r="I98" s="10">
        <f t="shared" si="8"/>
        <v>0</v>
      </c>
    </row>
    <row r="99" spans="2:9" x14ac:dyDescent="0.2">
      <c r="B99">
        <f t="shared" si="9"/>
        <v>95</v>
      </c>
      <c r="C99" s="1">
        <v>602</v>
      </c>
      <c r="E99" s="3" t="s">
        <v>98</v>
      </c>
      <c r="F99" s="3" t="str">
        <f t="shared" si="5"/>
        <v>0011811480</v>
      </c>
      <c r="G99" s="3">
        <f t="shared" si="6"/>
        <v>601930</v>
      </c>
      <c r="H99" s="4">
        <f t="shared" si="7"/>
        <v>601.92999999999995</v>
      </c>
      <c r="I99" s="10">
        <f t="shared" si="8"/>
        <v>1.16279069767522E-4</v>
      </c>
    </row>
    <row r="100" spans="2:9" x14ac:dyDescent="0.2">
      <c r="B100">
        <f t="shared" si="9"/>
        <v>96</v>
      </c>
      <c r="C100" s="1">
        <v>602</v>
      </c>
      <c r="E100" s="3" t="s">
        <v>99</v>
      </c>
      <c r="F100" s="3" t="str">
        <f t="shared" si="5"/>
        <v>0012413600</v>
      </c>
      <c r="G100" s="3">
        <f t="shared" si="6"/>
        <v>602120</v>
      </c>
      <c r="H100" s="4">
        <f t="shared" si="7"/>
        <v>602.12</v>
      </c>
      <c r="I100" s="10">
        <f t="shared" si="8"/>
        <v>1.9933554817286314E-4</v>
      </c>
    </row>
    <row r="101" spans="2:9" x14ac:dyDescent="0.2">
      <c r="B101">
        <f t="shared" si="9"/>
        <v>97</v>
      </c>
      <c r="C101" s="1">
        <v>667</v>
      </c>
      <c r="E101" s="3" t="s">
        <v>100</v>
      </c>
      <c r="F101" s="3" t="str">
        <f t="shared" si="5"/>
        <v>0013080600</v>
      </c>
      <c r="G101" s="3">
        <f t="shared" si="6"/>
        <v>667000</v>
      </c>
      <c r="H101" s="4">
        <f t="shared" si="7"/>
        <v>667</v>
      </c>
      <c r="I101" s="10">
        <f t="shared" si="8"/>
        <v>0</v>
      </c>
    </row>
    <row r="102" spans="2:9" x14ac:dyDescent="0.2">
      <c r="B102">
        <f t="shared" si="9"/>
        <v>98</v>
      </c>
      <c r="C102" s="1">
        <v>667</v>
      </c>
      <c r="E102" s="3" t="s">
        <v>101</v>
      </c>
      <c r="F102" s="3" t="str">
        <f t="shared" si="5"/>
        <v>0013747510</v>
      </c>
      <c r="G102" s="3">
        <f t="shared" si="6"/>
        <v>666910</v>
      </c>
      <c r="H102" s="4">
        <f t="shared" si="7"/>
        <v>666.91</v>
      </c>
      <c r="I102" s="10">
        <f t="shared" si="8"/>
        <v>1.349325337332008E-4</v>
      </c>
    </row>
    <row r="103" spans="2:9" x14ac:dyDescent="0.2">
      <c r="B103">
        <f t="shared" si="9"/>
        <v>99</v>
      </c>
      <c r="C103" s="1">
        <v>738</v>
      </c>
      <c r="E103" s="3" t="s">
        <v>102</v>
      </c>
      <c r="F103" s="3" t="str">
        <f t="shared" si="5"/>
        <v>0014485490</v>
      </c>
      <c r="G103" s="3">
        <f t="shared" si="6"/>
        <v>737980</v>
      </c>
      <c r="H103" s="4">
        <f t="shared" si="7"/>
        <v>737.98</v>
      </c>
      <c r="I103" s="10">
        <f t="shared" si="8"/>
        <v>2.7100271002722387E-5</v>
      </c>
    </row>
    <row r="104" spans="2:9" x14ac:dyDescent="0.2">
      <c r="B104">
        <f t="shared" si="9"/>
        <v>100</v>
      </c>
      <c r="C104" s="1">
        <v>738</v>
      </c>
      <c r="E104" s="3" t="s">
        <v>103</v>
      </c>
      <c r="F104" s="3" t="str">
        <f t="shared" si="5"/>
        <v>0015223640</v>
      </c>
      <c r="G104" s="3">
        <f t="shared" si="6"/>
        <v>738150</v>
      </c>
      <c r="H104" s="4">
        <f t="shared" si="7"/>
        <v>738.15</v>
      </c>
      <c r="I104" s="10">
        <f t="shared" si="8"/>
        <v>2.0325203252036239E-4</v>
      </c>
    </row>
    <row r="105" spans="2:9" x14ac:dyDescent="0.2">
      <c r="B105">
        <f t="shared" si="9"/>
        <v>101</v>
      </c>
      <c r="C105" s="1">
        <v>817</v>
      </c>
      <c r="E105" s="3" t="s">
        <v>104</v>
      </c>
      <c r="F105" s="3" t="str">
        <f t="shared" si="5"/>
        <v>0016040550</v>
      </c>
      <c r="G105" s="3">
        <f t="shared" si="6"/>
        <v>816910</v>
      </c>
      <c r="H105" s="4">
        <f t="shared" si="7"/>
        <v>816.91</v>
      </c>
      <c r="I105" s="10">
        <f t="shared" si="8"/>
        <v>1.1015911872713779E-4</v>
      </c>
    </row>
    <row r="106" spans="2:9" x14ac:dyDescent="0.2">
      <c r="B106">
        <f t="shared" si="9"/>
        <v>102</v>
      </c>
      <c r="C106" s="1">
        <v>817</v>
      </c>
      <c r="E106" s="3" t="s">
        <v>105</v>
      </c>
      <c r="F106" s="3" t="str">
        <f t="shared" si="5"/>
        <v>0016857600</v>
      </c>
      <c r="G106" s="3">
        <f t="shared" si="6"/>
        <v>817050</v>
      </c>
      <c r="H106" s="4">
        <f t="shared" si="7"/>
        <v>817.05</v>
      </c>
      <c r="I106" s="10">
        <f t="shared" si="8"/>
        <v>6.1199510403842083E-5</v>
      </c>
    </row>
    <row r="107" spans="2:9" x14ac:dyDescent="0.2">
      <c r="B107">
        <f t="shared" si="9"/>
        <v>103</v>
      </c>
      <c r="C107" s="1">
        <v>905</v>
      </c>
      <c r="E107" s="3" t="s">
        <v>106</v>
      </c>
      <c r="F107" s="3" t="str">
        <f t="shared" si="5"/>
        <v>0017762530</v>
      </c>
      <c r="G107" s="3">
        <f t="shared" si="6"/>
        <v>904930</v>
      </c>
      <c r="H107" s="4">
        <f t="shared" si="7"/>
        <v>904.93</v>
      </c>
      <c r="I107" s="10">
        <f t="shared" si="8"/>
        <v>7.7348066298443818E-5</v>
      </c>
    </row>
    <row r="108" spans="2:9" x14ac:dyDescent="0.2">
      <c r="B108">
        <f t="shared" si="9"/>
        <v>104</v>
      </c>
      <c r="C108" s="1">
        <v>905</v>
      </c>
      <c r="E108" s="3" t="s">
        <v>107</v>
      </c>
      <c r="F108" s="3" t="str">
        <f t="shared" si="5"/>
        <v>0018667550</v>
      </c>
      <c r="G108" s="3">
        <f t="shared" si="6"/>
        <v>905020</v>
      </c>
      <c r="H108" s="4">
        <f t="shared" si="7"/>
        <v>905.02</v>
      </c>
      <c r="I108" s="10">
        <f t="shared" si="8"/>
        <v>2.2099447513745929E-5</v>
      </c>
    </row>
    <row r="109" spans="2:9" x14ac:dyDescent="0.2">
      <c r="B109">
        <f t="shared" si="9"/>
        <v>105</v>
      </c>
      <c r="C109" s="1">
        <v>1002</v>
      </c>
      <c r="E109" s="3" t="s">
        <v>108</v>
      </c>
      <c r="F109" s="3" t="str">
        <f t="shared" si="5"/>
        <v>0019669640</v>
      </c>
      <c r="G109" s="3">
        <f t="shared" si="6"/>
        <v>1002090</v>
      </c>
      <c r="H109" s="4">
        <f t="shared" si="7"/>
        <v>1002.09</v>
      </c>
      <c r="I109" s="10">
        <f t="shared" si="8"/>
        <v>8.9820359281400641E-5</v>
      </c>
    </row>
    <row r="110" spans="2:9" x14ac:dyDescent="0.2">
      <c r="B110">
        <f t="shared" si="9"/>
        <v>106</v>
      </c>
      <c r="C110" s="1">
        <v>1002</v>
      </c>
      <c r="E110" s="3" t="s">
        <v>109</v>
      </c>
      <c r="F110" s="3" t="str">
        <f t="shared" si="5"/>
        <v>0020671490</v>
      </c>
      <c r="G110" s="3">
        <f t="shared" si="6"/>
        <v>1001850</v>
      </c>
      <c r="H110" s="4">
        <f t="shared" si="7"/>
        <v>1001.85</v>
      </c>
      <c r="I110" s="10">
        <f t="shared" si="8"/>
        <v>1.4970059880237141E-4</v>
      </c>
    </row>
    <row r="111" spans="2:9" x14ac:dyDescent="0.2">
      <c r="B111">
        <f t="shared" si="9"/>
        <v>107</v>
      </c>
      <c r="C111" s="1">
        <v>1110</v>
      </c>
      <c r="E111" s="3" t="s">
        <v>110</v>
      </c>
      <c r="F111" s="3" t="str">
        <f t="shared" si="5"/>
        <v>0021781610</v>
      </c>
      <c r="G111" s="3">
        <f t="shared" si="6"/>
        <v>1110120</v>
      </c>
      <c r="H111" s="4">
        <f t="shared" si="7"/>
        <v>1110.1199999999999</v>
      </c>
      <c r="I111" s="10">
        <f t="shared" si="8"/>
        <v>1.0810810810801819E-4</v>
      </c>
    </row>
    <row r="112" spans="2:9" x14ac:dyDescent="0.2">
      <c r="B112">
        <f t="shared" si="9"/>
        <v>108</v>
      </c>
      <c r="C112" s="1">
        <v>1110</v>
      </c>
      <c r="E112" s="3" t="s">
        <v>111</v>
      </c>
      <c r="F112" s="3" t="str">
        <f t="shared" si="5"/>
        <v>0022891610</v>
      </c>
      <c r="G112" s="3">
        <f t="shared" si="6"/>
        <v>1110000</v>
      </c>
      <c r="H112" s="4">
        <f t="shared" si="7"/>
        <v>1110</v>
      </c>
      <c r="I112" s="10">
        <f t="shared" si="8"/>
        <v>0</v>
      </c>
    </row>
    <row r="113" spans="2:9" x14ac:dyDescent="0.2">
      <c r="B113">
        <f t="shared" si="9"/>
        <v>109</v>
      </c>
      <c r="C113" s="1">
        <v>1229</v>
      </c>
      <c r="E113" s="3" t="s">
        <v>112</v>
      </c>
      <c r="F113" s="3" t="str">
        <f t="shared" si="5"/>
        <v>0024120560</v>
      </c>
      <c r="G113" s="3">
        <f t="shared" si="6"/>
        <v>1228950</v>
      </c>
      <c r="H113" s="4">
        <f t="shared" si="7"/>
        <v>1228.95</v>
      </c>
      <c r="I113" s="10">
        <f t="shared" si="8"/>
        <v>4.0683482506076452E-5</v>
      </c>
    </row>
    <row r="114" spans="2:9" x14ac:dyDescent="0.2">
      <c r="B114">
        <f t="shared" si="9"/>
        <v>110</v>
      </c>
      <c r="C114" s="1">
        <v>1229</v>
      </c>
      <c r="E114" s="3" t="s">
        <v>113</v>
      </c>
      <c r="F114" s="3" t="str">
        <f t="shared" si="5"/>
        <v>0025349580</v>
      </c>
      <c r="G114" s="3">
        <f t="shared" si="6"/>
        <v>1229020</v>
      </c>
      <c r="H114" s="4">
        <f t="shared" si="7"/>
        <v>1229.02</v>
      </c>
      <c r="I114" s="10">
        <f t="shared" si="8"/>
        <v>1.627339300247499E-5</v>
      </c>
    </row>
    <row r="115" spans="2:9" x14ac:dyDescent="0.2">
      <c r="B115">
        <f t="shared" si="9"/>
        <v>111</v>
      </c>
      <c r="C115" s="1">
        <v>1361</v>
      </c>
      <c r="E115" s="3" t="s">
        <v>114</v>
      </c>
      <c r="F115" s="3" t="str">
        <f t="shared" si="5"/>
        <v>0026710620</v>
      </c>
      <c r="G115" s="3">
        <f t="shared" si="6"/>
        <v>1361040</v>
      </c>
      <c r="H115" s="4">
        <f t="shared" si="7"/>
        <v>1361.04</v>
      </c>
      <c r="I115" s="10">
        <f t="shared" si="8"/>
        <v>2.9390154298258864E-5</v>
      </c>
    </row>
    <row r="116" spans="2:9" x14ac:dyDescent="0.2">
      <c r="B116">
        <f t="shared" si="9"/>
        <v>112</v>
      </c>
      <c r="C116" s="1">
        <v>1361</v>
      </c>
      <c r="E116" s="3" t="s">
        <v>115</v>
      </c>
      <c r="F116" s="3" t="str">
        <f t="shared" si="5"/>
        <v>0028071610</v>
      </c>
      <c r="G116" s="3">
        <f t="shared" si="6"/>
        <v>1360990</v>
      </c>
      <c r="H116" s="4">
        <f t="shared" si="7"/>
        <v>1360.99</v>
      </c>
      <c r="I116" s="10">
        <f t="shared" si="8"/>
        <v>7.3475385745647159E-6</v>
      </c>
    </row>
    <row r="117" spans="2:9" x14ac:dyDescent="0.2">
      <c r="B117">
        <f t="shared" si="9"/>
        <v>113</v>
      </c>
      <c r="C117" s="1">
        <v>1507</v>
      </c>
      <c r="E117" s="3" t="s">
        <v>116</v>
      </c>
      <c r="F117" s="3" t="str">
        <f t="shared" si="5"/>
        <v>0029578570</v>
      </c>
      <c r="G117" s="3">
        <f t="shared" si="6"/>
        <v>1506960</v>
      </c>
      <c r="H117" s="4">
        <f t="shared" si="7"/>
        <v>1506.96</v>
      </c>
      <c r="I117" s="10">
        <f t="shared" si="8"/>
        <v>2.6542800265372257E-5</v>
      </c>
    </row>
    <row r="118" spans="2:9" x14ac:dyDescent="0.2">
      <c r="B118">
        <f t="shared" si="9"/>
        <v>114</v>
      </c>
      <c r="C118" s="1">
        <v>1507</v>
      </c>
      <c r="E118" s="3" t="s">
        <v>117</v>
      </c>
      <c r="F118" s="3" t="str">
        <f t="shared" si="5"/>
        <v>0031085680</v>
      </c>
      <c r="G118" s="3">
        <f t="shared" si="6"/>
        <v>1507110</v>
      </c>
      <c r="H118" s="4">
        <f t="shared" si="7"/>
        <v>1507.11</v>
      </c>
      <c r="I118" s="10">
        <f t="shared" si="8"/>
        <v>7.2992700729912485E-5</v>
      </c>
    </row>
    <row r="119" spans="2:9" x14ac:dyDescent="0.2">
      <c r="B119">
        <f t="shared" si="9"/>
        <v>115</v>
      </c>
      <c r="C119" s="1">
        <v>1668</v>
      </c>
      <c r="E119" s="3" t="s">
        <v>118</v>
      </c>
      <c r="F119" s="3" t="str">
        <f t="shared" si="5"/>
        <v>0032753600</v>
      </c>
      <c r="G119" s="3">
        <f t="shared" si="6"/>
        <v>1667920</v>
      </c>
      <c r="H119" s="4">
        <f t="shared" si="7"/>
        <v>1667.92</v>
      </c>
      <c r="I119" s="10">
        <f t="shared" si="8"/>
        <v>4.7961630695425583E-5</v>
      </c>
    </row>
    <row r="120" spans="2:9" x14ac:dyDescent="0.2">
      <c r="B120">
        <f t="shared" si="9"/>
        <v>116</v>
      </c>
      <c r="C120" s="1">
        <v>1668</v>
      </c>
      <c r="E120" s="3" t="s">
        <v>119</v>
      </c>
      <c r="F120" s="3" t="str">
        <f t="shared" si="5"/>
        <v>0034421640</v>
      </c>
      <c r="G120" s="3">
        <f t="shared" si="6"/>
        <v>1668040</v>
      </c>
      <c r="H120" s="4">
        <f t="shared" si="7"/>
        <v>1668.04</v>
      </c>
      <c r="I120" s="10">
        <f t="shared" si="8"/>
        <v>2.3980815347712792E-5</v>
      </c>
    </row>
    <row r="121" spans="2:9" x14ac:dyDescent="0.2">
      <c r="B121">
        <f t="shared" si="9"/>
        <v>117</v>
      </c>
      <c r="C121" s="1">
        <v>1847</v>
      </c>
      <c r="E121" s="3" t="s">
        <v>120</v>
      </c>
      <c r="F121" s="3" t="str">
        <f t="shared" si="5"/>
        <v>0036268610</v>
      </c>
      <c r="G121" s="3">
        <f t="shared" si="6"/>
        <v>1846970</v>
      </c>
      <c r="H121" s="4">
        <f t="shared" si="7"/>
        <v>1846.97</v>
      </c>
      <c r="I121" s="10">
        <f t="shared" si="8"/>
        <v>1.6242555495371569E-5</v>
      </c>
    </row>
    <row r="122" spans="2:9" x14ac:dyDescent="0.2">
      <c r="B122">
        <f t="shared" si="9"/>
        <v>118</v>
      </c>
      <c r="C122" s="1">
        <v>1847</v>
      </c>
      <c r="E122" s="3" t="s">
        <v>121</v>
      </c>
      <c r="F122" s="3" t="str">
        <f t="shared" si="5"/>
        <v>0038115530</v>
      </c>
      <c r="G122" s="3">
        <f t="shared" si="6"/>
        <v>1846920</v>
      </c>
      <c r="H122" s="4">
        <f t="shared" si="7"/>
        <v>1846.92</v>
      </c>
      <c r="I122" s="10">
        <f t="shared" si="8"/>
        <v>4.3313481321027858E-5</v>
      </c>
    </row>
    <row r="123" spans="2:9" x14ac:dyDescent="0.2">
      <c r="B123">
        <f t="shared" si="9"/>
        <v>119</v>
      </c>
      <c r="C123" s="1">
        <v>2046</v>
      </c>
      <c r="E123" s="3" t="s">
        <v>122</v>
      </c>
      <c r="F123" s="3" t="str">
        <f t="shared" si="5"/>
        <v>0040161700</v>
      </c>
      <c r="G123" s="3">
        <f t="shared" si="6"/>
        <v>2046170</v>
      </c>
      <c r="H123" s="4">
        <f t="shared" si="7"/>
        <v>2046.17</v>
      </c>
      <c r="I123" s="10">
        <f t="shared" si="8"/>
        <v>8.3088954056842468E-5</v>
      </c>
    </row>
    <row r="124" spans="2:9" x14ac:dyDescent="0.2">
      <c r="B124">
        <f t="shared" si="9"/>
        <v>120</v>
      </c>
      <c r="C124" s="1">
        <v>2046</v>
      </c>
      <c r="E124" s="3" t="s">
        <v>123</v>
      </c>
      <c r="F124" s="3" t="str">
        <f t="shared" si="5"/>
        <v>0042207580</v>
      </c>
      <c r="G124" s="3">
        <f t="shared" si="6"/>
        <v>2045880</v>
      </c>
      <c r="H124" s="4">
        <f t="shared" si="7"/>
        <v>2045.88</v>
      </c>
      <c r="I124" s="10">
        <f t="shared" si="8"/>
        <v>5.8651026392908534E-5</v>
      </c>
    </row>
    <row r="125" spans="2:9" x14ac:dyDescent="0.2">
      <c r="B125">
        <f t="shared" si="9"/>
        <v>121</v>
      </c>
      <c r="C125" s="1">
        <v>2265</v>
      </c>
      <c r="E125" s="3" t="s">
        <v>124</v>
      </c>
      <c r="F125" s="3" t="str">
        <f t="shared" si="5"/>
        <v>0044472680</v>
      </c>
      <c r="G125" s="3">
        <f t="shared" si="6"/>
        <v>2265100</v>
      </c>
      <c r="H125" s="4">
        <f t="shared" si="7"/>
        <v>2265.1</v>
      </c>
      <c r="I125" s="10">
        <f t="shared" si="8"/>
        <v>4.4150110375174023E-5</v>
      </c>
    </row>
    <row r="126" spans="2:9" x14ac:dyDescent="0.2">
      <c r="B126">
        <f t="shared" si="9"/>
        <v>122</v>
      </c>
      <c r="C126" s="1">
        <v>2265</v>
      </c>
      <c r="E126" s="3" t="s">
        <v>125</v>
      </c>
      <c r="F126" s="3" t="str">
        <f t="shared" si="5"/>
        <v>0046737660</v>
      </c>
      <c r="G126" s="3">
        <f t="shared" si="6"/>
        <v>2264980</v>
      </c>
      <c r="H126" s="4">
        <f t="shared" si="7"/>
        <v>2264.98</v>
      </c>
      <c r="I126" s="10">
        <f t="shared" si="8"/>
        <v>8.8300220750792136E-6</v>
      </c>
    </row>
    <row r="127" spans="2:9" x14ac:dyDescent="0.2">
      <c r="B127">
        <f t="shared" si="9"/>
        <v>123</v>
      </c>
      <c r="C127" s="1">
        <v>2508</v>
      </c>
      <c r="E127" s="3" t="s">
        <v>126</v>
      </c>
      <c r="F127" s="3" t="str">
        <f t="shared" si="5"/>
        <v>0049245600</v>
      </c>
      <c r="G127" s="3">
        <f t="shared" si="6"/>
        <v>2507940</v>
      </c>
      <c r="H127" s="4">
        <f t="shared" si="7"/>
        <v>2507.94</v>
      </c>
      <c r="I127" s="10">
        <f t="shared" si="8"/>
        <v>2.3923444976037267E-5</v>
      </c>
    </row>
    <row r="128" spans="2:9" x14ac:dyDescent="0.2">
      <c r="B128">
        <f t="shared" si="9"/>
        <v>124</v>
      </c>
      <c r="C128" s="1">
        <v>2508</v>
      </c>
      <c r="E128" s="3" t="s">
        <v>127</v>
      </c>
      <c r="F128" s="3" t="str">
        <f t="shared" si="5"/>
        <v>0051753710</v>
      </c>
      <c r="G128" s="3">
        <f t="shared" si="6"/>
        <v>2508110</v>
      </c>
      <c r="H128" s="4">
        <f t="shared" si="7"/>
        <v>2508.11</v>
      </c>
      <c r="I128" s="10">
        <f t="shared" si="8"/>
        <v>4.3859649122790501E-5</v>
      </c>
    </row>
    <row r="129" spans="2:9" x14ac:dyDescent="0.2">
      <c r="B129">
        <f t="shared" si="9"/>
        <v>125</v>
      </c>
      <c r="C129" s="1">
        <v>2777</v>
      </c>
      <c r="E129" s="3" t="s">
        <v>128</v>
      </c>
      <c r="F129" s="3" t="str">
        <f t="shared" si="5"/>
        <v>0054530590</v>
      </c>
      <c r="G129" s="3">
        <f t="shared" si="6"/>
        <v>2776880</v>
      </c>
      <c r="H129" s="4">
        <f t="shared" si="7"/>
        <v>2776.88</v>
      </c>
      <c r="I129" s="10">
        <f t="shared" si="8"/>
        <v>4.3212099387734959E-5</v>
      </c>
    </row>
    <row r="130" spans="2:9" x14ac:dyDescent="0.2">
      <c r="B130">
        <f t="shared" si="9"/>
        <v>126</v>
      </c>
      <c r="C130" s="1">
        <v>2777</v>
      </c>
      <c r="E130" s="3" t="s">
        <v>129</v>
      </c>
      <c r="F130" s="3" t="str">
        <f t="shared" si="5"/>
        <v>0057307640</v>
      </c>
      <c r="G130" s="3">
        <f t="shared" si="6"/>
        <v>2777050</v>
      </c>
      <c r="H130" s="4">
        <f t="shared" si="7"/>
        <v>2777.05</v>
      </c>
      <c r="I130" s="10">
        <f t="shared" si="8"/>
        <v>1.8005041411583989E-5</v>
      </c>
    </row>
    <row r="131" spans="2:9" x14ac:dyDescent="0.2">
      <c r="B131">
        <f t="shared" si="9"/>
        <v>127</v>
      </c>
      <c r="C131" s="1">
        <v>3075</v>
      </c>
      <c r="E131" s="3" t="s">
        <v>130</v>
      </c>
      <c r="F131" s="3" t="str">
        <f t="shared" si="5"/>
        <v>0060382750</v>
      </c>
      <c r="G131" s="3">
        <f t="shared" si="6"/>
        <v>3075110</v>
      </c>
      <c r="H131" s="4">
        <f t="shared" si="7"/>
        <v>3075.11</v>
      </c>
      <c r="I131" s="10">
        <f t="shared" si="8"/>
        <v>3.5772357723562465E-5</v>
      </c>
    </row>
    <row r="132" spans="2:9" x14ac:dyDescent="0.2">
      <c r="B132">
        <f t="shared" si="9"/>
        <v>128</v>
      </c>
      <c r="C132" s="1">
        <v>3075</v>
      </c>
      <c r="E132" s="3" t="s">
        <v>131</v>
      </c>
      <c r="F132" s="3" t="str">
        <f t="shared" si="5"/>
        <v>0063457680</v>
      </c>
      <c r="G132" s="3">
        <f t="shared" si="6"/>
        <v>3074930</v>
      </c>
      <c r="H132" s="4">
        <f t="shared" si="7"/>
        <v>3074.93</v>
      </c>
      <c r="I132" s="10">
        <f t="shared" si="8"/>
        <v>2.2764227642357859E-5</v>
      </c>
    </row>
    <row r="133" spans="2:9" x14ac:dyDescent="0.2">
      <c r="B133">
        <f t="shared" si="9"/>
        <v>129</v>
      </c>
      <c r="C133" s="1">
        <v>3406</v>
      </c>
      <c r="E133" s="3" t="s">
        <v>132</v>
      </c>
      <c r="F133" s="3" t="str">
        <f t="shared" si="5"/>
        <v>0066863760</v>
      </c>
      <c r="G133" s="3">
        <f t="shared" si="6"/>
        <v>3406080</v>
      </c>
      <c r="H133" s="4">
        <f t="shared" si="7"/>
        <v>3406.08</v>
      </c>
      <c r="I133" s="10">
        <f t="shared" si="8"/>
        <v>2.3487962419244113E-5</v>
      </c>
    </row>
    <row r="134" spans="2:9" x14ac:dyDescent="0.2">
      <c r="B134">
        <f t="shared" si="9"/>
        <v>130</v>
      </c>
      <c r="C134" s="1">
        <v>3406</v>
      </c>
      <c r="E134" s="3" t="s">
        <v>133</v>
      </c>
      <c r="F134" s="3" t="str">
        <f t="shared" ref="F134:F197" si="10">SUBSTITUTE(SUBSTITUTE(SUBSTITUTE(E134,".",""),",1",",0"),",0","")</f>
        <v>0070269730</v>
      </c>
      <c r="G134" s="3">
        <f t="shared" ref="G134:G197" si="11">F134-F133</f>
        <v>3405970</v>
      </c>
      <c r="H134" s="4">
        <f t="shared" ref="H134:H197" si="12">G134/1000</f>
        <v>3405.97</v>
      </c>
      <c r="I134" s="10">
        <f t="shared" ref="I134:I197" si="13">ABS(H134/C134-1)</f>
        <v>8.807985907299809E-6</v>
      </c>
    </row>
    <row r="135" spans="2:9" x14ac:dyDescent="0.2">
      <c r="B135">
        <f t="shared" ref="B135:B198" si="14">B134+1</f>
        <v>131</v>
      </c>
      <c r="C135" s="1">
        <v>3771</v>
      </c>
      <c r="E135" s="3" t="s">
        <v>134</v>
      </c>
      <c r="F135" s="3" t="str">
        <f t="shared" si="10"/>
        <v>0074040500</v>
      </c>
      <c r="G135" s="3">
        <f t="shared" si="11"/>
        <v>3770770</v>
      </c>
      <c r="H135" s="4">
        <f t="shared" si="12"/>
        <v>3770.77</v>
      </c>
      <c r="I135" s="10">
        <f t="shared" si="13"/>
        <v>6.0991779368912979E-5</v>
      </c>
    </row>
    <row r="136" spans="2:9" x14ac:dyDescent="0.2">
      <c r="B136">
        <f t="shared" si="14"/>
        <v>132</v>
      </c>
      <c r="C136" s="1">
        <v>3771</v>
      </c>
      <c r="E136" s="3" t="s">
        <v>135</v>
      </c>
      <c r="F136" s="3" t="str">
        <f t="shared" si="10"/>
        <v>0077811460</v>
      </c>
      <c r="G136" s="3">
        <f t="shared" si="11"/>
        <v>3770960</v>
      </c>
      <c r="H136" s="4">
        <f t="shared" si="12"/>
        <v>3770.96</v>
      </c>
      <c r="I136" s="10">
        <f t="shared" si="13"/>
        <v>1.0607265977236047E-5</v>
      </c>
    </row>
    <row r="137" spans="2:9" x14ac:dyDescent="0.2">
      <c r="B137">
        <f t="shared" si="14"/>
        <v>133</v>
      </c>
      <c r="C137" s="1">
        <v>4176</v>
      </c>
      <c r="E137" s="3" t="s">
        <v>136</v>
      </c>
      <c r="F137" s="3" t="str">
        <f t="shared" si="10"/>
        <v>0081987470</v>
      </c>
      <c r="G137" s="3">
        <f t="shared" si="11"/>
        <v>4176010</v>
      </c>
      <c r="H137" s="4">
        <f t="shared" si="12"/>
        <v>4176.01</v>
      </c>
      <c r="I137" s="10">
        <f t="shared" si="13"/>
        <v>2.394636015479179E-6</v>
      </c>
    </row>
    <row r="138" spans="2:9" x14ac:dyDescent="0.2">
      <c r="B138">
        <f t="shared" si="14"/>
        <v>134</v>
      </c>
      <c r="C138" s="1">
        <v>4176</v>
      </c>
      <c r="E138" s="3" t="s">
        <v>137</v>
      </c>
      <c r="F138" s="3" t="str">
        <f t="shared" si="10"/>
        <v>0086163430</v>
      </c>
      <c r="G138" s="3">
        <f t="shared" si="11"/>
        <v>4175960</v>
      </c>
      <c r="H138" s="4">
        <f t="shared" si="12"/>
        <v>4175.96</v>
      </c>
      <c r="I138" s="10">
        <f t="shared" si="13"/>
        <v>9.5785440612505823E-6</v>
      </c>
    </row>
    <row r="139" spans="2:9" x14ac:dyDescent="0.2">
      <c r="B139">
        <f t="shared" si="14"/>
        <v>135</v>
      </c>
      <c r="C139" s="1">
        <v>4624</v>
      </c>
      <c r="E139" s="3" t="s">
        <v>138</v>
      </c>
      <c r="F139" s="3" t="str">
        <f t="shared" si="10"/>
        <v>0090787490</v>
      </c>
      <c r="G139" s="3">
        <f t="shared" si="11"/>
        <v>4624060</v>
      </c>
      <c r="H139" s="4">
        <f t="shared" si="12"/>
        <v>4624.0600000000004</v>
      </c>
      <c r="I139" s="10">
        <f t="shared" si="13"/>
        <v>1.2975778546753247E-5</v>
      </c>
    </row>
    <row r="140" spans="2:9" x14ac:dyDescent="0.2">
      <c r="B140">
        <f t="shared" si="14"/>
        <v>136</v>
      </c>
      <c r="C140" s="1">
        <v>4624</v>
      </c>
      <c r="E140" s="3" t="s">
        <v>139</v>
      </c>
      <c r="F140" s="3" t="str">
        <f t="shared" si="10"/>
        <v>0095411510</v>
      </c>
      <c r="G140" s="3">
        <f t="shared" si="11"/>
        <v>4624020</v>
      </c>
      <c r="H140" s="4">
        <f t="shared" si="12"/>
        <v>4624.0200000000004</v>
      </c>
      <c r="I140" s="10">
        <f t="shared" si="13"/>
        <v>4.3252595156584306E-6</v>
      </c>
    </row>
    <row r="141" spans="2:9" x14ac:dyDescent="0.2">
      <c r="B141">
        <f t="shared" si="14"/>
        <v>137</v>
      </c>
      <c r="C141" s="1">
        <v>5120</v>
      </c>
      <c r="E141" s="3" t="s">
        <v>140</v>
      </c>
      <c r="F141" s="3" t="str">
        <f t="shared" si="10"/>
        <v>0100531520</v>
      </c>
      <c r="G141" s="3">
        <f t="shared" si="11"/>
        <v>5120010</v>
      </c>
      <c r="H141" s="4">
        <f t="shared" si="12"/>
        <v>5120.01</v>
      </c>
      <c r="I141" s="10">
        <f t="shared" si="13"/>
        <v>1.9531249999538147E-6</v>
      </c>
    </row>
    <row r="142" spans="2:9" x14ac:dyDescent="0.2">
      <c r="B142">
        <f t="shared" si="14"/>
        <v>138</v>
      </c>
      <c r="C142" s="1">
        <v>5120</v>
      </c>
      <c r="E142" s="3" t="s">
        <v>141</v>
      </c>
      <c r="F142" s="3" t="str">
        <f t="shared" si="10"/>
        <v>0105651530</v>
      </c>
      <c r="G142" s="3">
        <f t="shared" si="11"/>
        <v>5120010</v>
      </c>
      <c r="H142" s="4">
        <f t="shared" si="12"/>
        <v>5120.01</v>
      </c>
      <c r="I142" s="10">
        <f t="shared" si="13"/>
        <v>1.9531249999538147E-6</v>
      </c>
    </row>
    <row r="143" spans="2:9" x14ac:dyDescent="0.2">
      <c r="B143">
        <f t="shared" si="14"/>
        <v>139</v>
      </c>
      <c r="C143" s="1">
        <v>5669</v>
      </c>
      <c r="E143" s="3" t="s">
        <v>142</v>
      </c>
      <c r="F143" s="3" t="str">
        <f t="shared" si="10"/>
        <v>0111320480</v>
      </c>
      <c r="G143" s="3">
        <f t="shared" si="11"/>
        <v>5668950</v>
      </c>
      <c r="H143" s="4">
        <f t="shared" si="12"/>
        <v>5668.95</v>
      </c>
      <c r="I143" s="10">
        <f t="shared" si="13"/>
        <v>8.8198976891940006E-6</v>
      </c>
    </row>
    <row r="144" spans="2:9" x14ac:dyDescent="0.2">
      <c r="B144">
        <f t="shared" si="14"/>
        <v>140</v>
      </c>
      <c r="C144" s="1">
        <v>5669</v>
      </c>
      <c r="E144" s="3" t="s">
        <v>143</v>
      </c>
      <c r="F144" s="3" t="str">
        <f t="shared" si="10"/>
        <v>0116989560</v>
      </c>
      <c r="G144" s="3">
        <f t="shared" si="11"/>
        <v>5669080</v>
      </c>
      <c r="H144" s="4">
        <f t="shared" si="12"/>
        <v>5669.08</v>
      </c>
      <c r="I144" s="10">
        <f t="shared" si="13"/>
        <v>1.4111836302621583E-5</v>
      </c>
    </row>
    <row r="145" spans="2:9" x14ac:dyDescent="0.2">
      <c r="B145">
        <f t="shared" si="14"/>
        <v>141</v>
      </c>
      <c r="C145" s="1">
        <v>6278</v>
      </c>
      <c r="E145" s="3" t="s">
        <v>144</v>
      </c>
      <c r="F145" s="3" t="str">
        <f t="shared" si="10"/>
        <v>0123267530</v>
      </c>
      <c r="G145" s="3">
        <f t="shared" si="11"/>
        <v>6277970</v>
      </c>
      <c r="H145" s="4">
        <f t="shared" si="12"/>
        <v>6277.97</v>
      </c>
      <c r="I145" s="10">
        <f t="shared" si="13"/>
        <v>4.7785919081722028E-6</v>
      </c>
    </row>
    <row r="146" spans="2:9" x14ac:dyDescent="0.2">
      <c r="B146">
        <f t="shared" si="14"/>
        <v>142</v>
      </c>
      <c r="C146" s="1">
        <v>6278</v>
      </c>
      <c r="E146" s="3" t="s">
        <v>145</v>
      </c>
      <c r="F146" s="3" t="str">
        <f t="shared" si="10"/>
        <v>0129545540</v>
      </c>
      <c r="G146" s="3">
        <f t="shared" si="11"/>
        <v>6278010</v>
      </c>
      <c r="H146" s="4">
        <f t="shared" si="12"/>
        <v>6278.01</v>
      </c>
      <c r="I146" s="10">
        <f t="shared" si="13"/>
        <v>1.5928639693907343E-6</v>
      </c>
    </row>
    <row r="147" spans="2:9" x14ac:dyDescent="0.2">
      <c r="B147">
        <f t="shared" si="14"/>
        <v>143</v>
      </c>
      <c r="C147" s="1">
        <v>6951</v>
      </c>
      <c r="E147" s="3" t="s">
        <v>146</v>
      </c>
      <c r="F147" s="3" t="str">
        <f t="shared" si="10"/>
        <v>0136496570</v>
      </c>
      <c r="G147" s="3">
        <f t="shared" si="11"/>
        <v>6951030</v>
      </c>
      <c r="H147" s="4">
        <f t="shared" si="12"/>
        <v>6951.03</v>
      </c>
      <c r="I147" s="10">
        <f t="shared" si="13"/>
        <v>4.315925766107398E-6</v>
      </c>
    </row>
    <row r="148" spans="2:9" x14ac:dyDescent="0.2">
      <c r="B148">
        <f t="shared" si="14"/>
        <v>144</v>
      </c>
      <c r="C148" s="1">
        <v>6951</v>
      </c>
      <c r="E148" s="3" t="s">
        <v>147</v>
      </c>
      <c r="F148" s="3" t="str">
        <f t="shared" si="10"/>
        <v>0143447620</v>
      </c>
      <c r="G148" s="3">
        <f t="shared" si="11"/>
        <v>6951050</v>
      </c>
      <c r="H148" s="4">
        <f t="shared" si="12"/>
        <v>6951.05</v>
      </c>
      <c r="I148" s="10">
        <f t="shared" si="13"/>
        <v>7.1932096101789966E-6</v>
      </c>
    </row>
    <row r="149" spans="2:9" x14ac:dyDescent="0.2">
      <c r="B149">
        <f t="shared" si="14"/>
        <v>145</v>
      </c>
      <c r="C149" s="1">
        <v>7697</v>
      </c>
      <c r="E149" s="3" t="s">
        <v>148</v>
      </c>
      <c r="F149" s="3" t="str">
        <f t="shared" si="10"/>
        <v>0151144600</v>
      </c>
      <c r="G149" s="3">
        <f t="shared" si="11"/>
        <v>7696980</v>
      </c>
      <c r="H149" s="4">
        <f t="shared" si="12"/>
        <v>7696.98</v>
      </c>
      <c r="I149" s="10">
        <f t="shared" si="13"/>
        <v>2.5984149669699974E-6</v>
      </c>
    </row>
    <row r="150" spans="2:9" x14ac:dyDescent="0.2">
      <c r="B150">
        <f t="shared" si="14"/>
        <v>146</v>
      </c>
      <c r="C150" s="1">
        <v>7697</v>
      </c>
      <c r="E150" s="3" t="s">
        <v>149</v>
      </c>
      <c r="F150" s="3" t="str">
        <f t="shared" si="10"/>
        <v>0158841640</v>
      </c>
      <c r="G150" s="3">
        <f t="shared" si="11"/>
        <v>7697040</v>
      </c>
      <c r="H150" s="4">
        <f t="shared" si="12"/>
        <v>7697.04</v>
      </c>
      <c r="I150" s="10">
        <f t="shared" si="13"/>
        <v>5.1968299337179502E-6</v>
      </c>
    </row>
    <row r="151" spans="2:9" x14ac:dyDescent="0.2">
      <c r="B151">
        <f t="shared" si="14"/>
        <v>147</v>
      </c>
      <c r="C151" s="1">
        <v>8523</v>
      </c>
      <c r="E151" s="3" t="s">
        <v>150</v>
      </c>
      <c r="F151" s="3" t="str">
        <f t="shared" si="10"/>
        <v>0167364650</v>
      </c>
      <c r="G151" s="3">
        <f t="shared" si="11"/>
        <v>8523010</v>
      </c>
      <c r="H151" s="4">
        <f t="shared" si="12"/>
        <v>8523.01</v>
      </c>
      <c r="I151" s="10">
        <f t="shared" si="13"/>
        <v>1.1732957878596295E-6</v>
      </c>
    </row>
    <row r="152" spans="2:9" x14ac:dyDescent="0.2">
      <c r="B152">
        <f t="shared" si="14"/>
        <v>148</v>
      </c>
      <c r="C152" s="1">
        <v>8523</v>
      </c>
      <c r="E152" s="3" t="s">
        <v>151</v>
      </c>
      <c r="F152" s="3" t="str">
        <f t="shared" si="10"/>
        <v>0175887680</v>
      </c>
      <c r="G152" s="3">
        <f t="shared" si="11"/>
        <v>8523030</v>
      </c>
      <c r="H152" s="4">
        <f t="shared" si="12"/>
        <v>8523.0300000000007</v>
      </c>
      <c r="I152" s="10">
        <f t="shared" si="13"/>
        <v>3.5198873635788885E-6</v>
      </c>
    </row>
    <row r="153" spans="2:9" x14ac:dyDescent="0.2">
      <c r="B153">
        <f t="shared" si="14"/>
        <v>149</v>
      </c>
      <c r="C153" s="1">
        <v>9438</v>
      </c>
      <c r="E153" s="3" t="s">
        <v>152</v>
      </c>
      <c r="F153" s="3" t="str">
        <f t="shared" si="10"/>
        <v>0185325630</v>
      </c>
      <c r="G153" s="3">
        <f t="shared" si="11"/>
        <v>9437950</v>
      </c>
      <c r="H153" s="4">
        <f t="shared" si="12"/>
        <v>9437.9500000000007</v>
      </c>
      <c r="I153" s="10">
        <f t="shared" si="13"/>
        <v>5.2977325704084421E-6</v>
      </c>
    </row>
    <row r="154" spans="2:9" x14ac:dyDescent="0.2">
      <c r="B154">
        <f t="shared" si="14"/>
        <v>150</v>
      </c>
      <c r="C154" s="1">
        <v>9438</v>
      </c>
      <c r="E154" s="3" t="s">
        <v>153</v>
      </c>
      <c r="F154" s="3" t="str">
        <f t="shared" si="10"/>
        <v>0194763670</v>
      </c>
      <c r="G154" s="3">
        <f t="shared" si="11"/>
        <v>9438040</v>
      </c>
      <c r="H154" s="4">
        <f t="shared" si="12"/>
        <v>9438.0400000000009</v>
      </c>
      <c r="I154" s="10">
        <f t="shared" si="13"/>
        <v>4.2381860565487983E-6</v>
      </c>
    </row>
    <row r="155" spans="2:9" x14ac:dyDescent="0.2">
      <c r="B155">
        <f t="shared" si="14"/>
        <v>151</v>
      </c>
      <c r="C155" s="1">
        <v>10451</v>
      </c>
      <c r="E155" s="3" t="s">
        <v>154</v>
      </c>
      <c r="F155" s="3" t="str">
        <f t="shared" si="10"/>
        <v>0205214690</v>
      </c>
      <c r="G155" s="3">
        <f t="shared" si="11"/>
        <v>10451020</v>
      </c>
      <c r="H155" s="4">
        <f t="shared" si="12"/>
        <v>10451.02</v>
      </c>
      <c r="I155" s="10">
        <f t="shared" si="13"/>
        <v>1.9136924696017132E-6</v>
      </c>
    </row>
    <row r="156" spans="2:9" x14ac:dyDescent="0.2">
      <c r="B156">
        <f t="shared" si="14"/>
        <v>152</v>
      </c>
      <c r="C156" s="1">
        <v>10451</v>
      </c>
      <c r="E156" s="3" t="s">
        <v>155</v>
      </c>
      <c r="F156" s="3" t="str">
        <f t="shared" si="10"/>
        <v>0215665730</v>
      </c>
      <c r="G156" s="3">
        <f t="shared" si="11"/>
        <v>10451040</v>
      </c>
      <c r="H156" s="4">
        <f t="shared" si="12"/>
        <v>10451.040000000001</v>
      </c>
      <c r="I156" s="10">
        <f t="shared" si="13"/>
        <v>3.8273849394254711E-6</v>
      </c>
    </row>
    <row r="157" spans="2:9" x14ac:dyDescent="0.2">
      <c r="B157">
        <f t="shared" si="14"/>
        <v>153</v>
      </c>
      <c r="C157" s="1">
        <v>11572</v>
      </c>
      <c r="E157" s="3" t="s">
        <v>156</v>
      </c>
      <c r="F157" s="3" t="str">
        <f t="shared" si="10"/>
        <v>0227237720</v>
      </c>
      <c r="G157" s="3">
        <f t="shared" si="11"/>
        <v>11571990</v>
      </c>
      <c r="H157" s="4">
        <f t="shared" si="12"/>
        <v>11571.99</v>
      </c>
      <c r="I157" s="10">
        <f t="shared" si="13"/>
        <v>8.6415485656132773E-7</v>
      </c>
    </row>
    <row r="158" spans="2:9" x14ac:dyDescent="0.2">
      <c r="B158">
        <f t="shared" si="14"/>
        <v>154</v>
      </c>
      <c r="C158" s="1">
        <v>11572</v>
      </c>
      <c r="E158" s="3" t="s">
        <v>157</v>
      </c>
      <c r="F158" s="3" t="str">
        <f t="shared" si="10"/>
        <v>0238809750</v>
      </c>
      <c r="G158" s="3">
        <f t="shared" si="11"/>
        <v>11572030</v>
      </c>
      <c r="H158" s="4">
        <f t="shared" si="12"/>
        <v>11572.03</v>
      </c>
      <c r="I158" s="10">
        <f t="shared" si="13"/>
        <v>2.5924645696839832E-6</v>
      </c>
    </row>
    <row r="159" spans="2:9" x14ac:dyDescent="0.2">
      <c r="B159">
        <f t="shared" si="14"/>
        <v>155</v>
      </c>
      <c r="C159" s="1">
        <v>12814</v>
      </c>
      <c r="E159" s="3" t="s">
        <v>158</v>
      </c>
      <c r="F159" s="3" t="str">
        <f t="shared" si="10"/>
        <v>0251623980</v>
      </c>
      <c r="G159" s="3">
        <f t="shared" si="11"/>
        <v>12814230</v>
      </c>
      <c r="H159" s="4">
        <f t="shared" si="12"/>
        <v>12814.23</v>
      </c>
      <c r="I159" s="10">
        <f t="shared" si="13"/>
        <v>1.7949118152005283E-5</v>
      </c>
    </row>
    <row r="160" spans="2:9" x14ac:dyDescent="0.2">
      <c r="B160">
        <f t="shared" si="14"/>
        <v>156</v>
      </c>
      <c r="C160" s="1">
        <v>12814</v>
      </c>
      <c r="E160" s="3" t="s">
        <v>159</v>
      </c>
      <c r="F160" s="3" t="str">
        <f t="shared" si="10"/>
        <v>0264438040</v>
      </c>
      <c r="G160" s="3">
        <f t="shared" si="11"/>
        <v>12814060</v>
      </c>
      <c r="H160" s="4">
        <f t="shared" si="12"/>
        <v>12814.06</v>
      </c>
      <c r="I160" s="10">
        <f t="shared" si="13"/>
        <v>4.6823786483685126E-6</v>
      </c>
    </row>
    <row r="161" spans="2:9" x14ac:dyDescent="0.2">
      <c r="B161">
        <f t="shared" si="14"/>
        <v>157</v>
      </c>
      <c r="C161" s="1">
        <v>14189</v>
      </c>
      <c r="E161" s="3" t="s">
        <v>160</v>
      </c>
      <c r="F161" s="3" t="str">
        <f t="shared" si="10"/>
        <v>0278629910</v>
      </c>
      <c r="G161" s="3">
        <f t="shared" si="11"/>
        <v>14191870</v>
      </c>
      <c r="H161" s="4">
        <f t="shared" si="12"/>
        <v>14191.87</v>
      </c>
      <c r="I161" s="10">
        <f t="shared" si="13"/>
        <v>2.0226936359146741E-4</v>
      </c>
    </row>
    <row r="162" spans="2:9" x14ac:dyDescent="0.2">
      <c r="B162">
        <f t="shared" si="14"/>
        <v>158</v>
      </c>
      <c r="C162" s="1">
        <v>14189</v>
      </c>
      <c r="E162" s="3" t="s">
        <v>161</v>
      </c>
      <c r="F162" s="3" t="str">
        <f t="shared" si="10"/>
        <v>0292819220</v>
      </c>
      <c r="G162" s="3">
        <f t="shared" si="11"/>
        <v>14189310</v>
      </c>
      <c r="H162" s="4">
        <f t="shared" si="12"/>
        <v>14189.31</v>
      </c>
      <c r="I162" s="10">
        <f t="shared" si="13"/>
        <v>2.1847910353089972E-5</v>
      </c>
    </row>
    <row r="163" spans="2:9" x14ac:dyDescent="0.2">
      <c r="B163">
        <f t="shared" si="14"/>
        <v>159</v>
      </c>
      <c r="C163" s="1">
        <v>15712</v>
      </c>
      <c r="E163" s="3" t="s">
        <v>162</v>
      </c>
      <c r="F163" s="3" t="str">
        <f t="shared" si="10"/>
        <v>0308531230</v>
      </c>
      <c r="G163" s="3">
        <f t="shared" si="11"/>
        <v>15712010</v>
      </c>
      <c r="H163" s="4">
        <f t="shared" si="12"/>
        <v>15712.01</v>
      </c>
      <c r="I163" s="10">
        <f t="shared" si="13"/>
        <v>6.3645621173336053E-7</v>
      </c>
    </row>
    <row r="164" spans="2:9" x14ac:dyDescent="0.2">
      <c r="B164">
        <f t="shared" si="14"/>
        <v>160</v>
      </c>
      <c r="C164" s="1">
        <v>15712</v>
      </c>
      <c r="E164" s="3" t="s">
        <v>163</v>
      </c>
      <c r="F164" s="3" t="str">
        <f t="shared" si="10"/>
        <v>0324243240</v>
      </c>
      <c r="G164" s="3">
        <f t="shared" si="11"/>
        <v>15712010</v>
      </c>
      <c r="H164" s="4">
        <f t="shared" si="12"/>
        <v>15712.01</v>
      </c>
      <c r="I164" s="10">
        <f t="shared" si="13"/>
        <v>6.3645621173336053E-7</v>
      </c>
    </row>
    <row r="165" spans="2:9" x14ac:dyDescent="0.2">
      <c r="B165">
        <f t="shared" si="14"/>
        <v>161</v>
      </c>
      <c r="C165" s="1">
        <v>17398</v>
      </c>
      <c r="E165" s="3" t="s">
        <v>164</v>
      </c>
      <c r="F165" s="3" t="str">
        <f t="shared" si="10"/>
        <v>0341641190</v>
      </c>
      <c r="G165" s="3">
        <f t="shared" si="11"/>
        <v>17397950</v>
      </c>
      <c r="H165" s="4">
        <f t="shared" si="12"/>
        <v>17397.95</v>
      </c>
      <c r="I165" s="10">
        <f t="shared" si="13"/>
        <v>2.8738935509142749E-6</v>
      </c>
    </row>
    <row r="166" spans="2:9" x14ac:dyDescent="0.2">
      <c r="B166">
        <f t="shared" si="14"/>
        <v>162</v>
      </c>
      <c r="C166" s="1">
        <v>17398</v>
      </c>
      <c r="E166" s="3" t="s">
        <v>165</v>
      </c>
      <c r="F166" s="3" t="str">
        <f t="shared" si="10"/>
        <v>0359039280</v>
      </c>
      <c r="G166" s="3">
        <f t="shared" si="11"/>
        <v>17398090</v>
      </c>
      <c r="H166" s="4">
        <f t="shared" si="12"/>
        <v>17398.09</v>
      </c>
      <c r="I166" s="10">
        <f t="shared" si="13"/>
        <v>5.1730083918677394E-6</v>
      </c>
    </row>
    <row r="167" spans="2:9" x14ac:dyDescent="0.2">
      <c r="B167">
        <f t="shared" si="14"/>
        <v>163</v>
      </c>
      <c r="C167" s="1">
        <v>19264</v>
      </c>
      <c r="E167" s="3" t="s">
        <v>166</v>
      </c>
      <c r="F167" s="3" t="str">
        <f t="shared" si="10"/>
        <v>0378303270</v>
      </c>
      <c r="G167" s="3">
        <f t="shared" si="11"/>
        <v>19263990</v>
      </c>
      <c r="H167" s="4">
        <f t="shared" si="12"/>
        <v>19263.990000000002</v>
      </c>
      <c r="I167" s="10">
        <f t="shared" si="13"/>
        <v>5.1910298992652315E-7</v>
      </c>
    </row>
    <row r="168" spans="2:9" x14ac:dyDescent="0.2">
      <c r="B168">
        <f t="shared" si="14"/>
        <v>164</v>
      </c>
      <c r="C168" s="1">
        <v>19264</v>
      </c>
      <c r="E168" s="3" t="s">
        <v>167</v>
      </c>
      <c r="F168" s="3" t="str">
        <f t="shared" si="10"/>
        <v>0397567330</v>
      </c>
      <c r="G168" s="3">
        <f t="shared" si="11"/>
        <v>19264060</v>
      </c>
      <c r="H168" s="4">
        <f t="shared" si="12"/>
        <v>19264.060000000001</v>
      </c>
      <c r="I168" s="10">
        <f t="shared" si="13"/>
        <v>3.1146179402252727E-6</v>
      </c>
    </row>
    <row r="169" spans="2:9" x14ac:dyDescent="0.2">
      <c r="B169">
        <f t="shared" si="14"/>
        <v>165</v>
      </c>
      <c r="C169" s="1">
        <v>21332</v>
      </c>
      <c r="E169" s="3" t="s">
        <v>168</v>
      </c>
      <c r="F169" s="3" t="str">
        <f t="shared" si="10"/>
        <v>0418899300</v>
      </c>
      <c r="G169" s="3">
        <f t="shared" si="11"/>
        <v>21331970</v>
      </c>
      <c r="H169" s="4">
        <f t="shared" si="12"/>
        <v>21331.97</v>
      </c>
      <c r="I169" s="10">
        <f t="shared" si="13"/>
        <v>1.4063378960260664E-6</v>
      </c>
    </row>
    <row r="170" spans="2:9" x14ac:dyDescent="0.2">
      <c r="B170">
        <f t="shared" si="14"/>
        <v>166</v>
      </c>
      <c r="C170" s="1">
        <v>21332</v>
      </c>
      <c r="E170" s="3" t="s">
        <v>169</v>
      </c>
      <c r="F170" s="3" t="str">
        <f t="shared" si="10"/>
        <v>0440232670</v>
      </c>
      <c r="G170" s="3">
        <f t="shared" si="11"/>
        <v>21333370</v>
      </c>
      <c r="H170" s="4">
        <f t="shared" si="12"/>
        <v>21333.37</v>
      </c>
      <c r="I170" s="10">
        <f t="shared" si="13"/>
        <v>6.4222763922705539E-5</v>
      </c>
    </row>
    <row r="171" spans="2:9" x14ac:dyDescent="0.2">
      <c r="B171">
        <f t="shared" si="14"/>
        <v>167</v>
      </c>
      <c r="C171" s="1">
        <v>23621</v>
      </c>
      <c r="E171" s="3" t="s">
        <v>170</v>
      </c>
      <c r="F171" s="3" t="str">
        <f t="shared" si="10"/>
        <v>0463853440</v>
      </c>
      <c r="G171" s="3">
        <f t="shared" si="11"/>
        <v>23620770</v>
      </c>
      <c r="H171" s="4">
        <f t="shared" si="12"/>
        <v>23620.77</v>
      </c>
      <c r="I171" s="10">
        <f t="shared" si="13"/>
        <v>9.7370983446198878E-6</v>
      </c>
    </row>
    <row r="172" spans="2:9" x14ac:dyDescent="0.2">
      <c r="B172">
        <f t="shared" si="14"/>
        <v>168</v>
      </c>
      <c r="C172" s="1">
        <v>23621</v>
      </c>
      <c r="E172" s="3" t="s">
        <v>171</v>
      </c>
      <c r="F172" s="3" t="str">
        <f t="shared" si="10"/>
        <v>0487474480</v>
      </c>
      <c r="G172" s="3">
        <f t="shared" si="11"/>
        <v>23621040</v>
      </c>
      <c r="H172" s="4">
        <f t="shared" si="12"/>
        <v>23621.040000000001</v>
      </c>
      <c r="I172" s="10">
        <f t="shared" si="13"/>
        <v>1.693408407721364E-6</v>
      </c>
    </row>
    <row r="173" spans="2:9" x14ac:dyDescent="0.2">
      <c r="B173">
        <f t="shared" si="14"/>
        <v>169</v>
      </c>
      <c r="C173" s="1">
        <v>26156</v>
      </c>
      <c r="E173" s="3" t="s">
        <v>172</v>
      </c>
      <c r="F173" s="3" t="str">
        <f t="shared" si="10"/>
        <v>0513630520</v>
      </c>
      <c r="G173" s="3">
        <f t="shared" si="11"/>
        <v>26156040</v>
      </c>
      <c r="H173" s="4">
        <f t="shared" si="12"/>
        <v>26156.04</v>
      </c>
      <c r="I173" s="10">
        <f t="shared" si="13"/>
        <v>1.5292858235316231E-6</v>
      </c>
    </row>
    <row r="174" spans="2:9" x14ac:dyDescent="0.2">
      <c r="B174">
        <f t="shared" si="14"/>
        <v>170</v>
      </c>
      <c r="C174" s="1">
        <v>26156</v>
      </c>
      <c r="E174" s="3" t="s">
        <v>173</v>
      </c>
      <c r="F174" s="3" t="str">
        <f t="shared" si="10"/>
        <v>0539786520</v>
      </c>
      <c r="G174" s="3">
        <f t="shared" si="11"/>
        <v>26156000</v>
      </c>
      <c r="H174" s="4">
        <f t="shared" si="12"/>
        <v>26156</v>
      </c>
      <c r="I174" s="10">
        <f t="shared" si="13"/>
        <v>0</v>
      </c>
    </row>
    <row r="175" spans="2:9" x14ac:dyDescent="0.2">
      <c r="B175">
        <f t="shared" si="14"/>
        <v>171</v>
      </c>
      <c r="C175" s="1">
        <v>28962</v>
      </c>
      <c r="E175" s="3" t="s">
        <v>174</v>
      </c>
      <c r="F175" s="3" t="str">
        <f t="shared" si="10"/>
        <v>0568748650</v>
      </c>
      <c r="G175" s="3">
        <f t="shared" si="11"/>
        <v>28962130</v>
      </c>
      <c r="H175" s="4">
        <f t="shared" si="12"/>
        <v>28962.13</v>
      </c>
      <c r="I175" s="10">
        <f t="shared" si="13"/>
        <v>4.4886402872368336E-6</v>
      </c>
    </row>
    <row r="176" spans="2:9" x14ac:dyDescent="0.2">
      <c r="B176">
        <f t="shared" si="14"/>
        <v>172</v>
      </c>
      <c r="C176" s="1">
        <v>28962</v>
      </c>
      <c r="E176" s="3" t="s">
        <v>175</v>
      </c>
      <c r="F176" s="3" t="str">
        <f t="shared" si="10"/>
        <v>0597710650</v>
      </c>
      <c r="G176" s="3">
        <f t="shared" si="11"/>
        <v>28962000</v>
      </c>
      <c r="H176" s="4">
        <f t="shared" si="12"/>
        <v>28962</v>
      </c>
      <c r="I176" s="10">
        <f t="shared" si="13"/>
        <v>0</v>
      </c>
    </row>
    <row r="177" spans="2:9" x14ac:dyDescent="0.2">
      <c r="B177">
        <f t="shared" si="14"/>
        <v>173</v>
      </c>
      <c r="C177" s="1">
        <v>32070</v>
      </c>
      <c r="E177" s="3" t="s">
        <v>176</v>
      </c>
      <c r="F177" s="3" t="str">
        <f t="shared" si="10"/>
        <v>0629780750</v>
      </c>
      <c r="G177" s="3">
        <f t="shared" si="11"/>
        <v>32070100</v>
      </c>
      <c r="H177" s="4">
        <f t="shared" si="12"/>
        <v>32070.1</v>
      </c>
      <c r="I177" s="10">
        <f t="shared" si="13"/>
        <v>3.1181789834633378E-6</v>
      </c>
    </row>
    <row r="178" spans="2:9" x14ac:dyDescent="0.2">
      <c r="B178">
        <f t="shared" si="14"/>
        <v>174</v>
      </c>
      <c r="C178" s="1">
        <v>32070</v>
      </c>
      <c r="E178" s="3" t="s">
        <v>177</v>
      </c>
      <c r="F178" s="3" t="str">
        <f t="shared" si="10"/>
        <v>0661850810</v>
      </c>
      <c r="G178" s="3">
        <f t="shared" si="11"/>
        <v>32070060</v>
      </c>
      <c r="H178" s="4">
        <f t="shared" si="12"/>
        <v>32070.06</v>
      </c>
      <c r="I178" s="10">
        <f t="shared" si="13"/>
        <v>1.8709073901224116E-6</v>
      </c>
    </row>
    <row r="179" spans="2:9" x14ac:dyDescent="0.2">
      <c r="B179">
        <f t="shared" si="14"/>
        <v>175</v>
      </c>
      <c r="C179" s="1">
        <v>35512</v>
      </c>
      <c r="E179" s="3" t="s">
        <v>178</v>
      </c>
      <c r="F179" s="3" t="str">
        <f t="shared" si="10"/>
        <v>0697362890</v>
      </c>
      <c r="G179" s="3">
        <f t="shared" si="11"/>
        <v>35512080</v>
      </c>
      <c r="H179" s="4">
        <f t="shared" si="12"/>
        <v>35512.080000000002</v>
      </c>
      <c r="I179" s="10">
        <f t="shared" si="13"/>
        <v>2.252759630616552E-6</v>
      </c>
    </row>
    <row r="180" spans="2:9" x14ac:dyDescent="0.2">
      <c r="B180">
        <f t="shared" si="14"/>
        <v>176</v>
      </c>
      <c r="C180" s="1">
        <v>35512</v>
      </c>
      <c r="E180" s="3" t="s">
        <v>179</v>
      </c>
      <c r="F180" s="3" t="str">
        <f t="shared" si="10"/>
        <v>0732874930</v>
      </c>
      <c r="G180" s="3">
        <f t="shared" si="11"/>
        <v>35512040</v>
      </c>
      <c r="H180" s="4">
        <f t="shared" si="12"/>
        <v>35512.04</v>
      </c>
      <c r="I180" s="10">
        <f t="shared" si="13"/>
        <v>1.1263798151972537E-6</v>
      </c>
    </row>
    <row r="181" spans="2:9" x14ac:dyDescent="0.2">
      <c r="B181">
        <f t="shared" si="14"/>
        <v>177</v>
      </c>
      <c r="C181" s="1">
        <v>39322</v>
      </c>
      <c r="E181" s="3" t="s">
        <v>180</v>
      </c>
      <c r="F181" s="3" t="str">
        <f t="shared" si="10"/>
        <v>0772197010</v>
      </c>
      <c r="G181" s="3">
        <f t="shared" si="11"/>
        <v>39322080</v>
      </c>
      <c r="H181" s="4">
        <f t="shared" si="12"/>
        <v>39322.080000000002</v>
      </c>
      <c r="I181" s="10">
        <f t="shared" si="13"/>
        <v>2.0344845126363253E-6</v>
      </c>
    </row>
    <row r="182" spans="2:9" x14ac:dyDescent="0.2">
      <c r="B182">
        <f t="shared" si="14"/>
        <v>178</v>
      </c>
      <c r="C182" s="1">
        <v>39322</v>
      </c>
      <c r="E182" s="3" t="s">
        <v>181</v>
      </c>
      <c r="F182" s="3" t="str">
        <f t="shared" si="10"/>
        <v>0811519110</v>
      </c>
      <c r="G182" s="3">
        <f t="shared" si="11"/>
        <v>39322100</v>
      </c>
      <c r="H182" s="4">
        <f t="shared" si="12"/>
        <v>39322.1</v>
      </c>
      <c r="I182" s="10">
        <f t="shared" si="13"/>
        <v>2.5431056405178509E-6</v>
      </c>
    </row>
    <row r="183" spans="2:9" x14ac:dyDescent="0.2">
      <c r="B183">
        <f t="shared" si="14"/>
        <v>179</v>
      </c>
      <c r="C183" s="1">
        <v>43542</v>
      </c>
      <c r="E183" s="3" t="s">
        <v>182</v>
      </c>
      <c r="F183" s="3" t="str">
        <f t="shared" si="10"/>
        <v>0855061140</v>
      </c>
      <c r="G183" s="3">
        <f t="shared" si="11"/>
        <v>43542030</v>
      </c>
      <c r="H183" s="4">
        <f t="shared" si="12"/>
        <v>43542.03</v>
      </c>
      <c r="I183" s="10">
        <f t="shared" si="13"/>
        <v>6.8898994065591523E-7</v>
      </c>
    </row>
    <row r="184" spans="2:9" x14ac:dyDescent="0.2">
      <c r="B184">
        <f t="shared" si="14"/>
        <v>180</v>
      </c>
      <c r="C184" s="1">
        <v>43542</v>
      </c>
      <c r="E184" s="3" t="s">
        <v>183</v>
      </c>
      <c r="F184" s="3" t="str">
        <f t="shared" si="10"/>
        <v>0898603170</v>
      </c>
      <c r="G184" s="3">
        <f t="shared" si="11"/>
        <v>43542030</v>
      </c>
      <c r="H184" s="4">
        <f t="shared" si="12"/>
        <v>43542.03</v>
      </c>
      <c r="I184" s="10">
        <f t="shared" si="13"/>
        <v>6.8898994065591523E-7</v>
      </c>
    </row>
    <row r="185" spans="2:9" x14ac:dyDescent="0.2">
      <c r="B185">
        <f t="shared" si="14"/>
        <v>181</v>
      </c>
      <c r="C185" s="1">
        <v>48214</v>
      </c>
      <c r="E185" s="3" t="s">
        <v>184</v>
      </c>
      <c r="F185" s="3" t="str">
        <f t="shared" si="10"/>
        <v>0946817310</v>
      </c>
      <c r="G185" s="3">
        <f t="shared" si="11"/>
        <v>48214140</v>
      </c>
      <c r="H185" s="4">
        <f t="shared" si="12"/>
        <v>48214.14</v>
      </c>
      <c r="I185" s="10">
        <f t="shared" si="13"/>
        <v>2.903720910829577E-6</v>
      </c>
    </row>
    <row r="186" spans="2:9" x14ac:dyDescent="0.2">
      <c r="B186">
        <f t="shared" si="14"/>
        <v>182</v>
      </c>
      <c r="C186" s="1">
        <v>48214</v>
      </c>
      <c r="E186" s="3" t="s">
        <v>185</v>
      </c>
      <c r="F186" s="3" t="str">
        <f t="shared" si="10"/>
        <v>0995031370</v>
      </c>
      <c r="G186" s="3">
        <f t="shared" si="11"/>
        <v>48214060</v>
      </c>
      <c r="H186" s="4">
        <f t="shared" si="12"/>
        <v>48214.06</v>
      </c>
      <c r="I186" s="10">
        <f t="shared" si="13"/>
        <v>1.2444518189269616E-6</v>
      </c>
    </row>
    <row r="187" spans="2:9" x14ac:dyDescent="0.2">
      <c r="B187">
        <f t="shared" si="14"/>
        <v>183</v>
      </c>
      <c r="C187" s="1">
        <v>53388</v>
      </c>
      <c r="E187" s="5">
        <v>1048419510</v>
      </c>
      <c r="F187" s="3" t="str">
        <f t="shared" si="10"/>
        <v>1048419510</v>
      </c>
      <c r="G187" s="3">
        <f t="shared" si="11"/>
        <v>53388140</v>
      </c>
      <c r="H187" s="4">
        <f t="shared" si="12"/>
        <v>53388.14</v>
      </c>
      <c r="I187" s="10">
        <f t="shared" si="13"/>
        <v>2.6223121301072183E-6</v>
      </c>
    </row>
    <row r="188" spans="2:9" x14ac:dyDescent="0.2">
      <c r="B188">
        <f t="shared" si="14"/>
        <v>184</v>
      </c>
      <c r="C188" s="1">
        <v>53388</v>
      </c>
      <c r="E188" s="5">
        <v>1101807590.0999999</v>
      </c>
      <c r="F188" s="3" t="str">
        <f t="shared" si="10"/>
        <v>1101807590</v>
      </c>
      <c r="G188" s="3">
        <f t="shared" si="11"/>
        <v>53388080</v>
      </c>
      <c r="H188" s="4">
        <f t="shared" si="12"/>
        <v>53388.08</v>
      </c>
      <c r="I188" s="10">
        <f t="shared" si="13"/>
        <v>1.4984640743787025E-6</v>
      </c>
    </row>
    <row r="189" spans="2:9" x14ac:dyDescent="0.2">
      <c r="B189">
        <f t="shared" si="14"/>
        <v>185</v>
      </c>
      <c r="C189" s="1">
        <v>59117</v>
      </c>
      <c r="E189" s="5">
        <v>1160924680</v>
      </c>
      <c r="F189" s="3" t="str">
        <f t="shared" si="10"/>
        <v>1160924680</v>
      </c>
      <c r="G189" s="3">
        <f t="shared" si="11"/>
        <v>59117090</v>
      </c>
      <c r="H189" s="4">
        <f t="shared" si="12"/>
        <v>59117.09</v>
      </c>
      <c r="I189" s="10">
        <f t="shared" si="13"/>
        <v>1.522404722731352E-6</v>
      </c>
    </row>
    <row r="190" spans="2:9" x14ac:dyDescent="0.2">
      <c r="B190">
        <f t="shared" si="14"/>
        <v>186</v>
      </c>
      <c r="C190" s="1">
        <v>59117</v>
      </c>
      <c r="E190" s="5">
        <v>1220041770.0999999</v>
      </c>
      <c r="F190" s="3" t="str">
        <f t="shared" si="10"/>
        <v>1220041770</v>
      </c>
      <c r="G190" s="3">
        <f t="shared" si="11"/>
        <v>59117090</v>
      </c>
      <c r="H190" s="4">
        <f t="shared" si="12"/>
        <v>59117.09</v>
      </c>
      <c r="I190" s="10">
        <f t="shared" si="13"/>
        <v>1.522404722731352E-6</v>
      </c>
    </row>
    <row r="191" spans="2:9" x14ac:dyDescent="0.2">
      <c r="B191">
        <f t="shared" si="14"/>
        <v>187</v>
      </c>
      <c r="C191" s="1">
        <v>65461</v>
      </c>
      <c r="E191" s="5">
        <v>1285503040</v>
      </c>
      <c r="F191" s="3" t="str">
        <f t="shared" si="10"/>
        <v>1285503040</v>
      </c>
      <c r="G191" s="3">
        <f t="shared" si="11"/>
        <v>65461270</v>
      </c>
      <c r="H191" s="4">
        <f t="shared" si="12"/>
        <v>65461.27</v>
      </c>
      <c r="I191" s="10">
        <f t="shared" si="13"/>
        <v>4.1245932691502674E-6</v>
      </c>
    </row>
    <row r="192" spans="2:9" x14ac:dyDescent="0.2">
      <c r="B192">
        <f t="shared" si="14"/>
        <v>188</v>
      </c>
      <c r="C192" s="1">
        <v>65461</v>
      </c>
      <c r="E192" s="5">
        <v>1350965130.0999999</v>
      </c>
      <c r="F192" s="3" t="str">
        <f t="shared" si="10"/>
        <v>1350965130</v>
      </c>
      <c r="G192" s="3">
        <f t="shared" si="11"/>
        <v>65462090</v>
      </c>
      <c r="H192" s="4">
        <f t="shared" si="12"/>
        <v>65462.09</v>
      </c>
      <c r="I192" s="10">
        <f t="shared" si="13"/>
        <v>1.6651135790635152E-5</v>
      </c>
    </row>
    <row r="193" spans="2:10" x14ac:dyDescent="0.2">
      <c r="B193">
        <f t="shared" si="14"/>
        <v>189</v>
      </c>
      <c r="C193" s="1">
        <v>72486</v>
      </c>
      <c r="E193" s="5">
        <v>1423453010</v>
      </c>
      <c r="F193" s="3" t="str">
        <f t="shared" si="10"/>
        <v>1423453010</v>
      </c>
      <c r="G193" s="3">
        <f t="shared" si="11"/>
        <v>72487880</v>
      </c>
      <c r="H193" s="4">
        <f t="shared" si="12"/>
        <v>72487.88</v>
      </c>
      <c r="I193" s="10">
        <f t="shared" si="13"/>
        <v>2.5936042822083394E-5</v>
      </c>
    </row>
    <row r="194" spans="2:10" x14ac:dyDescent="0.2">
      <c r="B194">
        <f t="shared" si="14"/>
        <v>190</v>
      </c>
      <c r="C194" s="1">
        <v>72486</v>
      </c>
      <c r="E194" s="5">
        <v>1495939470.0999999</v>
      </c>
      <c r="F194" s="3" t="str">
        <f t="shared" si="10"/>
        <v>1495939470</v>
      </c>
      <c r="G194" s="3">
        <f t="shared" si="11"/>
        <v>72486460</v>
      </c>
      <c r="H194" s="4">
        <f t="shared" si="12"/>
        <v>72486.460000000006</v>
      </c>
      <c r="I194" s="10">
        <f t="shared" si="13"/>
        <v>6.3460530310699426E-6</v>
      </c>
    </row>
    <row r="195" spans="2:10" x14ac:dyDescent="0.2">
      <c r="B195">
        <f t="shared" si="14"/>
        <v>191</v>
      </c>
      <c r="C195" s="1">
        <v>80264</v>
      </c>
      <c r="E195" s="5">
        <v>1576203460</v>
      </c>
      <c r="F195" s="3" t="str">
        <f t="shared" si="10"/>
        <v>1576203460</v>
      </c>
      <c r="G195" s="3">
        <f t="shared" si="11"/>
        <v>80263990</v>
      </c>
      <c r="H195" s="4">
        <f t="shared" si="12"/>
        <v>80263.990000000005</v>
      </c>
      <c r="I195" s="10">
        <f t="shared" si="13"/>
        <v>1.2458885667587793E-7</v>
      </c>
    </row>
    <row r="196" spans="2:10" x14ac:dyDescent="0.2">
      <c r="B196">
        <f t="shared" si="14"/>
        <v>192</v>
      </c>
      <c r="C196" s="1">
        <v>80264</v>
      </c>
      <c r="E196" s="5">
        <v>1656467520.0999999</v>
      </c>
      <c r="F196" s="3" t="str">
        <f t="shared" si="10"/>
        <v>1656467520</v>
      </c>
      <c r="G196" s="3">
        <f t="shared" si="11"/>
        <v>80264060</v>
      </c>
      <c r="H196" s="4">
        <f t="shared" si="12"/>
        <v>80264.06</v>
      </c>
      <c r="I196" s="10">
        <f t="shared" si="13"/>
        <v>7.4753314049935682E-7</v>
      </c>
    </row>
    <row r="197" spans="2:10" x14ac:dyDescent="0.2">
      <c r="B197">
        <f t="shared" si="14"/>
        <v>193</v>
      </c>
      <c r="C197" s="1">
        <v>88877</v>
      </c>
      <c r="E197" s="5">
        <v>1745344950</v>
      </c>
      <c r="F197" s="3" t="str">
        <f t="shared" si="10"/>
        <v>1745344950</v>
      </c>
      <c r="G197" s="3">
        <f t="shared" si="11"/>
        <v>88877430</v>
      </c>
      <c r="H197" s="4">
        <f t="shared" si="12"/>
        <v>88877.43</v>
      </c>
      <c r="I197" s="10">
        <f t="shared" si="13"/>
        <v>4.8381471020597644E-6</v>
      </c>
    </row>
    <row r="198" spans="2:10" x14ac:dyDescent="0.2">
      <c r="B198">
        <f t="shared" si="14"/>
        <v>194</v>
      </c>
      <c r="C198" s="1">
        <v>88877</v>
      </c>
      <c r="E198" s="5">
        <v>1834221980.0999999</v>
      </c>
      <c r="F198" s="3" t="str">
        <f t="shared" ref="F198:F199" si="15">SUBSTITUTE(SUBSTITUTE(SUBSTITUTE(E198,".",""),",1",",0"),",0","")</f>
        <v>1834221980</v>
      </c>
      <c r="G198" s="3">
        <f t="shared" ref="G198:G199" si="16">F198-F197</f>
        <v>88877030</v>
      </c>
      <c r="H198" s="4">
        <f t="shared" ref="H198:H199" si="17">G198/1000</f>
        <v>88877.03</v>
      </c>
      <c r="I198" s="10">
        <f t="shared" ref="I198:I199" si="18">ABS(H198/C198-1)</f>
        <v>3.3754514672246216E-7</v>
      </c>
    </row>
    <row r="199" spans="2:10" x14ac:dyDescent="0.2">
      <c r="B199">
        <f t="shared" ref="B199" si="19">B198+1</f>
        <v>195</v>
      </c>
      <c r="C199" s="1">
        <v>98415</v>
      </c>
      <c r="E199" s="5">
        <v>1932637030</v>
      </c>
      <c r="F199" s="3" t="str">
        <f t="shared" si="15"/>
        <v>1932637030</v>
      </c>
      <c r="G199" s="3">
        <f t="shared" si="16"/>
        <v>98415050</v>
      </c>
      <c r="H199" s="4">
        <f t="shared" si="17"/>
        <v>98415.05</v>
      </c>
      <c r="I199" s="10">
        <f t="shared" si="18"/>
        <v>5.0805263418496338E-7</v>
      </c>
    </row>
    <row r="200" spans="2:10" x14ac:dyDescent="0.2">
      <c r="I200" s="12">
        <f>AVERAGE(I5:I199)</f>
        <v>6.0449658210148033E-3</v>
      </c>
      <c r="J200" s="9" t="s">
        <v>187</v>
      </c>
    </row>
    <row r="201" spans="2:10" x14ac:dyDescent="0.2">
      <c r="I201" s="12">
        <f>MEDIAN(I5:I199)</f>
        <v>3.5772357723562465E-5</v>
      </c>
      <c r="J201" s="9" t="s">
        <v>188</v>
      </c>
    </row>
  </sheetData>
  <mergeCells count="1">
    <mergeCell ref="E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2022-09-20T18:44:57Z</dcterms:created>
  <dcterms:modified xsi:type="dcterms:W3CDTF">2022-09-20T22:20:04Z</dcterms:modified>
</cp:coreProperties>
</file>