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샤프 &amp; VIX 리밸런싱 예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966"/>
        <bgColor rgb="00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s="3" t="inlineStr">
        <is>
          <t>월</t>
        </is>
      </c>
      <c r="B1" s="3" t="inlineStr">
        <is>
          <t>포트 수익률(%)</t>
        </is>
      </c>
      <c r="C1" s="3" t="inlineStr">
        <is>
          <t>VIX 지수</t>
        </is>
      </c>
      <c r="D1" s="3" t="inlineStr">
        <is>
          <t>샤프지수(계산)</t>
        </is>
      </c>
      <c r="E1" s="3" t="inlineStr">
        <is>
          <t>리밸런싱 조건</t>
        </is>
      </c>
      <c r="F1" s="3" t="inlineStr">
        <is>
          <t>조정 후 주식비중(%)</t>
        </is>
      </c>
      <c r="G1" s="3" t="inlineStr">
        <is>
          <t>비고</t>
        </is>
      </c>
    </row>
    <row r="2">
      <c r="A2" s="1" t="inlineStr">
        <is>
          <t>1월</t>
        </is>
      </c>
      <c r="B2" s="2" t="n">
        <v>2</v>
      </c>
      <c r="C2" s="2" t="n">
        <v>18</v>
      </c>
      <c r="D2" s="2" t="n">
        <v>1.25</v>
      </c>
      <c r="E2" s="2" t="inlineStr">
        <is>
          <t>샤프&gt;1, VIX&lt;30</t>
        </is>
      </c>
      <c r="F2" s="2">
        <f>IF(AND(D2&lt;0.5,C2&gt;30),45,IF(OR(D2&lt;1,C2&gt;30),54,60))</f>
        <v/>
      </c>
      <c r="G2" s="2">
        <f>IF(AND(D2&lt;0.5,C2&gt;30),"위험자산 25% 축소",IF(OR(D2&lt;1,C2&gt;30),"부분 축소","정상 유지"))</f>
        <v/>
      </c>
    </row>
    <row r="3">
      <c r="A3" s="1" t="inlineStr">
        <is>
          <t>2월</t>
        </is>
      </c>
      <c r="B3" s="2" t="n">
        <v>1.8</v>
      </c>
      <c r="C3" s="2" t="n">
        <v>22</v>
      </c>
      <c r="D3" s="2" t="n">
        <v>1.1</v>
      </c>
      <c r="E3" s="2" t="inlineStr">
        <is>
          <t>샤프&gt;1, VIX&lt;30</t>
        </is>
      </c>
      <c r="F3" s="2">
        <f>IF(AND(D3&lt;0.5,C3&gt;30),45,IF(OR(D3&lt;1,C3&gt;30),54,60))</f>
        <v/>
      </c>
      <c r="G3" s="2">
        <f>IF(AND(D3&lt;0.5,C3&gt;30),"위험자산 25% 축소",IF(OR(D3&lt;1,C3&gt;30),"부분 축소","정상 유지"))</f>
        <v/>
      </c>
    </row>
    <row r="4">
      <c r="A4" s="1" t="inlineStr">
        <is>
          <t>3월</t>
        </is>
      </c>
      <c r="B4" s="2" t="n">
        <v>-0.5</v>
      </c>
      <c r="C4" s="2" t="n">
        <v>35</v>
      </c>
      <c r="D4" s="2" t="n">
        <v>0.45</v>
      </c>
      <c r="E4" s="2" t="inlineStr">
        <is>
          <t>샤프&lt;0.5, VIX&gt;30</t>
        </is>
      </c>
      <c r="F4" s="2">
        <f>IF(AND(D4&lt;0.5,C4&gt;30),45,IF(OR(D4&lt;1,C4&gt;30),54,60))</f>
        <v/>
      </c>
      <c r="G4" s="2">
        <f>IF(AND(D4&lt;0.5,C4&gt;30),"위험자산 25% 축소",IF(OR(D4&lt;1,C4&gt;30),"부분 축소","정상 유지"))</f>
        <v/>
      </c>
    </row>
    <row r="5">
      <c r="A5" s="1" t="inlineStr">
        <is>
          <t>4월</t>
        </is>
      </c>
      <c r="B5" s="2" t="n">
        <v>0.3</v>
      </c>
      <c r="C5" s="2" t="n">
        <v>32</v>
      </c>
      <c r="D5" s="2" t="n">
        <v>0.55</v>
      </c>
      <c r="E5" s="2" t="inlineStr">
        <is>
          <t>샤프&lt;1, VIX&gt;30</t>
        </is>
      </c>
      <c r="F5" s="2">
        <f>IF(AND(D5&lt;0.5,C5&gt;30),45,IF(OR(D5&lt;1,C5&gt;30),54,60))</f>
        <v/>
      </c>
      <c r="G5" s="2">
        <f>IF(AND(D5&lt;0.5,C5&gt;30),"위험자산 25% 축소",IF(OR(D5&lt;1,C5&gt;30),"부분 축소","정상 유지"))</f>
        <v/>
      </c>
    </row>
    <row r="6">
      <c r="A6" s="1" t="inlineStr">
        <is>
          <t>5월</t>
        </is>
      </c>
      <c r="B6" s="2" t="n">
        <v>1.2</v>
      </c>
      <c r="C6" s="2" t="n">
        <v>25</v>
      </c>
      <c r="D6" s="2" t="n">
        <v>0.95</v>
      </c>
      <c r="E6" s="2" t="inlineStr">
        <is>
          <t>샤프&lt;1, VIX&lt;30</t>
        </is>
      </c>
      <c r="F6" s="2">
        <f>IF(AND(D6&lt;0.5,C6&gt;30),45,IF(OR(D6&lt;1,C6&gt;30),54,60))</f>
        <v/>
      </c>
      <c r="G6" s="2">
        <f>IF(AND(D6&lt;0.5,C6&gt;30),"위험자산 25% 축소",IF(OR(D6&lt;1,C6&gt;30),"부분 축소","정상 유지"))</f>
        <v/>
      </c>
    </row>
    <row r="7">
      <c r="A7" s="1" t="inlineStr">
        <is>
          <t>6월</t>
        </is>
      </c>
      <c r="B7" s="2" t="n">
        <v>2.5</v>
      </c>
      <c r="C7" s="2" t="n">
        <v>20</v>
      </c>
      <c r="D7" s="2" t="n">
        <v>1.05</v>
      </c>
      <c r="E7" s="2" t="inlineStr">
        <is>
          <t>샤프&gt;1, VIX&lt;30</t>
        </is>
      </c>
      <c r="F7" s="2">
        <f>IF(AND(D7&lt;0.5,C7&gt;30),45,IF(OR(D7&lt;1,C7&gt;30),54,60))</f>
        <v/>
      </c>
      <c r="G7" s="2">
        <f>IF(AND(D7&lt;0.5,C7&gt;30),"위험자산 25% 축소",IF(OR(D7&lt;1,C7&gt;30),"부분 축소","정상 유지"))</f>
        <v/>
      </c>
    </row>
    <row r="8">
      <c r="A8" s="1" t="inlineStr">
        <is>
          <t>7월</t>
        </is>
      </c>
      <c r="B8" s="2" t="n">
        <v>3</v>
      </c>
      <c r="C8" s="2" t="n">
        <v>15</v>
      </c>
      <c r="D8" s="2" t="n">
        <v>1.3</v>
      </c>
      <c r="E8" s="2" t="inlineStr">
        <is>
          <t>샤프&gt;1, VIX&lt;30</t>
        </is>
      </c>
      <c r="F8" s="2">
        <f>IF(AND(D8&lt;0.5,C8&gt;30),45,IF(OR(D8&lt;1,C8&gt;30),54,60))</f>
        <v/>
      </c>
      <c r="G8" s="2">
        <f>IF(AND(D8&lt;0.5,C8&gt;30),"위험자산 25% 축소",IF(OR(D8&lt;1,C8&gt;30),"부분 축소","정상 유지"))</f>
        <v/>
      </c>
    </row>
    <row r="9">
      <c r="A9" s="1" t="inlineStr">
        <is>
          <t>8월</t>
        </is>
      </c>
      <c r="B9" s="2" t="n">
        <v>1.2</v>
      </c>
      <c r="C9" s="2" t="n">
        <v>19</v>
      </c>
      <c r="D9" s="2" t="n">
        <v>1.15</v>
      </c>
      <c r="E9" s="2" t="inlineStr">
        <is>
          <t>샤프&gt;1, VIX&lt;30</t>
        </is>
      </c>
      <c r="F9" s="2">
        <f>IF(AND(D9&lt;0.5,C9&gt;30),45,IF(OR(D9&lt;1,C9&gt;30),54,60))</f>
        <v/>
      </c>
      <c r="G9" s="2">
        <f>IF(AND(D9&lt;0.5,C9&gt;30),"위험자산 25% 축소",IF(OR(D9&lt;1,C9&gt;30),"부분 축소","정상 유지"))</f>
        <v/>
      </c>
    </row>
    <row r="10">
      <c r="A10" s="1" t="inlineStr">
        <is>
          <t>9월</t>
        </is>
      </c>
      <c r="B10" s="2" t="n">
        <v>-1</v>
      </c>
      <c r="C10" s="2" t="n">
        <v>28</v>
      </c>
      <c r="D10" s="2" t="n">
        <v>0.85</v>
      </c>
      <c r="E10" s="2" t="inlineStr">
        <is>
          <t>샤프&lt;1, VIX&lt;30</t>
        </is>
      </c>
      <c r="F10" s="2">
        <f>IF(AND(D10&lt;0.5,C10&gt;30),45,IF(OR(D10&lt;1,C10&gt;30),54,60))</f>
        <v/>
      </c>
      <c r="G10" s="2">
        <f>IF(AND(D10&lt;0.5,C10&gt;30),"위험자산 25% 축소",IF(OR(D10&lt;1,C10&gt;30),"부분 축소","정상 유지"))</f>
        <v/>
      </c>
    </row>
    <row r="11">
      <c r="A11" s="1" t="inlineStr">
        <is>
          <t>10월</t>
        </is>
      </c>
      <c r="B11" s="2" t="n">
        <v>-2.5</v>
      </c>
      <c r="C11" s="2" t="n">
        <v>31</v>
      </c>
      <c r="D11" s="2" t="n">
        <v>0.4</v>
      </c>
      <c r="E11" s="2" t="inlineStr">
        <is>
          <t>샤프&lt;0.5, VIX&gt;30</t>
        </is>
      </c>
      <c r="F11" s="2">
        <f>IF(AND(D11&lt;0.5,C11&gt;30),45,IF(OR(D11&lt;1,C11&gt;30),54,60))</f>
        <v/>
      </c>
      <c r="G11" s="2">
        <f>IF(AND(D11&lt;0.5,C11&gt;30),"위험자산 25% 축소",IF(OR(D11&lt;1,C11&gt;30),"부분 축소","정상 유지"))</f>
        <v/>
      </c>
    </row>
    <row r="12">
      <c r="A12" s="1" t="inlineStr">
        <is>
          <t>11월</t>
        </is>
      </c>
      <c r="B12" s="2" t="n">
        <v>0.5</v>
      </c>
      <c r="C12" s="2" t="n">
        <v>27</v>
      </c>
      <c r="D12" s="2" t="n">
        <v>0.8</v>
      </c>
      <c r="E12" s="2" t="inlineStr">
        <is>
          <t>샤프&lt;1, VIX&lt;30</t>
        </is>
      </c>
      <c r="F12" s="2">
        <f>IF(AND(D12&lt;0.5,C12&gt;30),45,IF(OR(D12&lt;1,C12&gt;30),54,60))</f>
        <v/>
      </c>
      <c r="G12" s="2">
        <f>IF(AND(D12&lt;0.5,C12&gt;30),"위험자산 25% 축소",IF(OR(D12&lt;1,C12&gt;30),"부분 축소","정상 유지"))</f>
        <v/>
      </c>
    </row>
    <row r="13">
      <c r="A13" s="1" t="inlineStr">
        <is>
          <t>12월</t>
        </is>
      </c>
      <c r="B13" s="2" t="n">
        <v>2.8</v>
      </c>
      <c r="C13" s="2" t="n">
        <v>18</v>
      </c>
      <c r="D13" s="2" t="n">
        <v>1.2</v>
      </c>
      <c r="E13" s="2" t="inlineStr">
        <is>
          <t>샤프&gt;1, VIX&lt;30</t>
        </is>
      </c>
      <c r="F13" s="2">
        <f>IF(AND(D13&lt;0.5,C13&gt;30),45,IF(OR(D13&lt;1,C13&gt;30),54,60))</f>
        <v/>
      </c>
      <c r="G13" s="2">
        <f>IF(AND(D13&lt;0.5,C13&gt;30),"위험자산 25% 축소",IF(OR(D13&lt;1,C13&gt;30),"부분 축소","정상 유지"))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2025-10-08T22:01:36Z</dcterms:created>
  <dcterms:modified xmlns:dcterms="http://purl.org/dc/terms/" xmlns:xsi="http://www.w3.org/2001/XMLSchema-instance" xsi:type="dcterms:W3CDTF">2025-10-08T22:01:36Z</dcterms:modified>
</cp:coreProperties>
</file>