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dallq\Documents\Labor reasearch\"/>
    </mc:Choice>
  </mc:AlternateContent>
  <xr:revisionPtr revIDLastSave="0" documentId="13_ncr:1_{5B43E1D7-4C84-4F9F-AA46-3C77B7A40F9F}" xr6:coauthVersionLast="45" xr6:coauthVersionMax="45" xr10:uidLastSave="{00000000-0000-0000-0000-000000000000}"/>
  <bookViews>
    <workbookView xWindow="-108" yWindow="-108" windowWidth="23256" windowHeight="12576" activeTab="2" xr2:uid="{685E3D27-4692-4E74-B9B2-7BEC2685A6DD}"/>
  </bookViews>
  <sheets>
    <sheet name="Michigan Data" sheetId="1" r:id="rId1"/>
    <sheet name="Indiana" sheetId="5" r:id="rId2"/>
    <sheet name="Ohio" sheetId="6" r:id="rId3"/>
    <sheet name="Sheet3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5" l="1"/>
  <c r="D21" i="5"/>
  <c r="D22" i="5"/>
  <c r="E22" i="5"/>
</calcChain>
</file>

<file path=xl/sharedStrings.xml><?xml version="1.0" encoding="utf-8"?>
<sst xmlns="http://schemas.openxmlformats.org/spreadsheetml/2006/main" count="62" uniqueCount="37">
  <si>
    <t>Year</t>
  </si>
  <si>
    <t>Unemployment Year Average</t>
  </si>
  <si>
    <t>Employment</t>
  </si>
  <si>
    <t>Michigan_PerCapita_Personal Income</t>
  </si>
  <si>
    <t xml:space="preserve">Union membership percentage </t>
  </si>
  <si>
    <t>Union Coverage</t>
  </si>
  <si>
    <t>Overall Homeless</t>
  </si>
  <si>
    <t>Min Wage</t>
  </si>
  <si>
    <t>House Price Index Aggregate</t>
  </si>
  <si>
    <t>Manufacturing employmet</t>
  </si>
  <si>
    <t>Michigan Household Income</t>
  </si>
  <si>
    <t>Labor Force Participation</t>
  </si>
  <si>
    <t>Michigan GDP</t>
  </si>
  <si>
    <t>Michigan Snap Benefit Recipient</t>
  </si>
  <si>
    <t>Michigan Poverty Michigan</t>
  </si>
  <si>
    <t>Michigan C02 Emissions</t>
  </si>
  <si>
    <t>Labor Force Participation %</t>
  </si>
  <si>
    <t>2017$32,397$28,3232016$31,798$28,0552015$31,019$27,3112014$29,942$26,0562013$29,706$26,1352012$29,221$25,5622011$29,173$25,6952010$29,361$25,6962009$30,246$26,5332008$31,488$28,1012007$31,629$28,2132006$30,795$27,7652005$31,501$28,335</t>
  </si>
  <si>
    <t>Indiana Household Income</t>
  </si>
  <si>
    <t>* 2018 &amp; 19 is extrapulated data</t>
  </si>
  <si>
    <t>* 2019 is extrapulated data</t>
  </si>
  <si>
    <t>Indiana_PerCapita_Personal Income</t>
  </si>
  <si>
    <t>07-09 is extrapulated</t>
  </si>
  <si>
    <t>2019 is extrapulated</t>
  </si>
  <si>
    <t>Indiana GDP</t>
  </si>
  <si>
    <t>Indiana Snap Benefit Recipient</t>
  </si>
  <si>
    <t>Indiana C02 Emissions</t>
  </si>
  <si>
    <t>18 &amp; 19 is bullshit I made up (extrapulated)</t>
  </si>
  <si>
    <t xml:space="preserve">Indiana Poverty </t>
  </si>
  <si>
    <t>1999 &amp; 2019 is extrapilals[ted</t>
  </si>
  <si>
    <t>If you want to do it to the lower bounds also is up to you</t>
  </si>
  <si>
    <t>It would be basically made up data but may be neccesary for proper regressions</t>
  </si>
  <si>
    <t>Ohio Household Income</t>
  </si>
  <si>
    <t>Ohio_PerCapita_Personal Income</t>
  </si>
  <si>
    <t>Ohio Snap Benefit Recipient</t>
  </si>
  <si>
    <t>Ohio C02 Emissions</t>
  </si>
  <si>
    <t xml:space="preserve">Ohio Poverty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</si>
</sst>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9" formatCode="0.0"/>
    <numFmt numFmtId="175" formatCode="_(&quot;$&quot;* #,##0_);_(&quot;$&quot;* \(#,##0\);_(&quot;$&quot;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b/>
      <sz val="9"/>
      <color rgb="FF000000"/>
      <name val="Calibri"/>
      <family val="2"/>
    </font>
    <font>
      <sz val="11"/>
      <name val="Calibri "/>
    </font>
    <font>
      <sz val="11"/>
      <color rgb="FF000000"/>
      <name val="Calibri 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96D7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44" fontId="1" fillId="0" borderId="0" applyFont="0" applyFill="0" applyBorder="0" applyAlignment="0" applyProtection="0"/>
    <xf numFmtId="0" fontId="14" fillId="0" borderId="0"/>
  </cellStyleXfs>
  <cellXfs count="41">
    <xf numFmtId="0" fontId="0" fillId="0" borderId="0" xfId="0"/>
    <xf numFmtId="43" fontId="0" fillId="0" borderId="0" xfId="1" applyFont="1"/>
    <xf numFmtId="4" fontId="0" fillId="0" borderId="0" xfId="0" applyNumberFormat="1"/>
    <xf numFmtId="3" fontId="0" fillId="0" borderId="0" xfId="0" applyNumberFormat="1"/>
    <xf numFmtId="2" fontId="3" fillId="0" borderId="0" xfId="2" applyNumberFormat="1"/>
    <xf numFmtId="43" fontId="3" fillId="0" borderId="0" xfId="1" applyFont="1"/>
    <xf numFmtId="0" fontId="2" fillId="0" borderId="0" xfId="0" applyFont="1"/>
    <xf numFmtId="43" fontId="2" fillId="0" borderId="0" xfId="1" applyFont="1"/>
    <xf numFmtId="43" fontId="4" fillId="0" borderId="0" xfId="1" applyFont="1"/>
    <xf numFmtId="164" fontId="4" fillId="0" borderId="0" xfId="1" applyNumberFormat="1" applyFont="1"/>
    <xf numFmtId="1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175" fontId="0" fillId="0" borderId="0" xfId="5" applyNumberFormat="1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2" fontId="0" fillId="0" borderId="0" xfId="0" applyNumberFormat="1"/>
    <xf numFmtId="169" fontId="11" fillId="0" borderId="1" xfId="0" applyNumberFormat="1" applyFont="1" applyBorder="1" applyAlignment="1">
      <alignment horizontal="right"/>
    </xf>
    <xf numFmtId="169" fontId="4" fillId="0" borderId="0" xfId="3" applyNumberFormat="1"/>
    <xf numFmtId="1" fontId="4" fillId="0" borderId="0" xfId="3" applyNumberForma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9" fontId="4" fillId="0" borderId="0" xfId="3" applyNumberFormat="1"/>
    <xf numFmtId="1" fontId="4" fillId="0" borderId="0" xfId="3" applyNumberFormat="1"/>
    <xf numFmtId="1" fontId="4" fillId="0" borderId="0" xfId="3" applyNumberFormat="1" applyFill="1"/>
    <xf numFmtId="2" fontId="4" fillId="0" borderId="0" xfId="3" applyNumberFormat="1"/>
    <xf numFmtId="2" fontId="4" fillId="0" borderId="0" xfId="3" applyNumberFormat="1"/>
    <xf numFmtId="169" fontId="4" fillId="0" borderId="0" xfId="3" applyNumberFormat="1"/>
    <xf numFmtId="164" fontId="0" fillId="0" borderId="0" xfId="0" applyNumberFormat="1"/>
    <xf numFmtId="169" fontId="4" fillId="0" borderId="0" xfId="3" applyNumberFormat="1"/>
    <xf numFmtId="169" fontId="4" fillId="0" borderId="0" xfId="3" applyNumberFormat="1" applyFill="1"/>
    <xf numFmtId="169" fontId="4" fillId="0" borderId="0" xfId="3" applyNumberFormat="1"/>
    <xf numFmtId="169" fontId="11" fillId="0" borderId="1" xfId="6" applyNumberFormat="1" applyFont="1" applyFill="1" applyBorder="1" applyAlignment="1">
      <alignment horizontal="right"/>
    </xf>
    <xf numFmtId="169" fontId="11" fillId="0" borderId="1" xfId="6" applyNumberFormat="1" applyFont="1" applyFill="1" applyBorder="1" applyAlignment="1">
      <alignment horizontal="right"/>
    </xf>
    <xf numFmtId="2" fontId="4" fillId="0" borderId="0" xfId="3" applyNumberFormat="1" applyFill="1"/>
  </cellXfs>
  <cellStyles count="7">
    <cellStyle name="Comma" xfId="1" builtinId="3"/>
    <cellStyle name="Currency" xfId="5" builtinId="4"/>
    <cellStyle name="Normal" xfId="0" builtinId="0"/>
    <cellStyle name="Normal 2" xfId="2" xr:uid="{A59DD718-BDC3-4AD7-BB59-B7C95879D41E}"/>
    <cellStyle name="Normal 3" xfId="3" xr:uid="{A8365FC8-25D7-48BB-85AA-CAD9C0E7CB3F}"/>
    <cellStyle name="Normal 4" xfId="4" xr:uid="{4CCA12F2-C14C-493F-BCF9-624DE41C7019}"/>
    <cellStyle name="Normal 5" xfId="6" xr:uid="{82997933-9987-453C-87D4-585EEFE540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01D1-AE43-42C8-BD06-A51EFF40A023}">
  <dimension ref="A1:P30"/>
  <sheetViews>
    <sheetView workbookViewId="0">
      <pane xSplit="1" topLeftCell="D1" activePane="topRight" state="frozen"/>
      <selection pane="topRight" activeCell="P3" sqref="P3"/>
    </sheetView>
  </sheetViews>
  <sheetFormatPr defaultRowHeight="14.4"/>
  <cols>
    <col min="2" max="2" width="26.21875" style="1" bestFit="1" customWidth="1"/>
    <col min="3" max="3" width="12.5546875" style="12" bestFit="1" customWidth="1"/>
    <col min="4" max="4" width="25.44140625" bestFit="1" customWidth="1"/>
    <col min="5" max="5" width="33.44140625" bestFit="1" customWidth="1"/>
    <col min="6" max="6" width="27.88671875" bestFit="1" customWidth="1"/>
    <col min="7" max="7" width="14.109375" bestFit="1" customWidth="1"/>
    <col min="8" max="8" width="15.21875" bestFit="1" customWidth="1"/>
    <col min="10" max="10" width="24.33203125" bestFit="1" customWidth="1"/>
    <col min="11" max="11" width="22.88671875" bestFit="1" customWidth="1"/>
    <col min="12" max="12" width="21.77734375" bestFit="1" customWidth="1"/>
    <col min="13" max="13" width="14.21875" style="1" bestFit="1" customWidth="1"/>
    <col min="14" max="14" width="14.109375" bestFit="1" customWidth="1"/>
    <col min="15" max="15" width="24.33203125" bestFit="1" customWidth="1"/>
  </cols>
  <sheetData>
    <row r="1" spans="1:16" s="6" customFormat="1">
      <c r="A1" s="6" t="s">
        <v>0</v>
      </c>
      <c r="B1" s="7" t="s">
        <v>1</v>
      </c>
      <c r="C1" s="11" t="s">
        <v>2</v>
      </c>
      <c r="D1" s="6" t="s">
        <v>10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11</v>
      </c>
      <c r="M1" s="7" t="s">
        <v>12</v>
      </c>
      <c r="N1" s="6" t="s">
        <v>13</v>
      </c>
      <c r="O1" s="6" t="s">
        <v>14</v>
      </c>
      <c r="P1" s="6" t="s">
        <v>15</v>
      </c>
    </row>
    <row r="2" spans="1:16">
      <c r="A2">
        <v>1999</v>
      </c>
      <c r="B2" s="1">
        <v>3.6916666666666669</v>
      </c>
      <c r="C2" s="12">
        <v>4927417.75</v>
      </c>
      <c r="D2" s="1">
        <v>66549</v>
      </c>
      <c r="E2" s="2">
        <v>28695</v>
      </c>
      <c r="F2" s="26">
        <v>21.5</v>
      </c>
      <c r="G2" s="26">
        <v>22.5</v>
      </c>
      <c r="I2" s="4">
        <v>5.15</v>
      </c>
      <c r="J2" s="1">
        <v>258.89999999999998</v>
      </c>
      <c r="K2">
        <v>886408</v>
      </c>
      <c r="L2" s="1">
        <v>68.683333333333294</v>
      </c>
      <c r="M2" s="8">
        <v>337561.2</v>
      </c>
      <c r="N2">
        <v>550000</v>
      </c>
      <c r="O2" s="1">
        <v>9.6999999999999993</v>
      </c>
      <c r="P2">
        <v>198</v>
      </c>
    </row>
    <row r="3" spans="1:16">
      <c r="A3">
        <v>2000</v>
      </c>
      <c r="B3" s="1">
        <v>3.6500000000000004</v>
      </c>
      <c r="C3" s="12">
        <v>4974840.083333333</v>
      </c>
      <c r="D3" s="1">
        <v>64046</v>
      </c>
      <c r="E3" s="2">
        <v>30409</v>
      </c>
      <c r="F3" s="26">
        <v>20.8</v>
      </c>
      <c r="G3" s="26">
        <v>21.8</v>
      </c>
      <c r="I3" s="4">
        <v>5.15</v>
      </c>
      <c r="J3" s="1">
        <v>274</v>
      </c>
      <c r="K3">
        <v>811825</v>
      </c>
      <c r="L3" s="1">
        <v>67.608333333333306</v>
      </c>
      <c r="M3" s="8">
        <v>351572.7</v>
      </c>
      <c r="N3" s="9">
        <v>605857.33333333337</v>
      </c>
      <c r="O3" s="1">
        <v>9.8000000000000007</v>
      </c>
      <c r="P3">
        <v>193.38698500000001</v>
      </c>
    </row>
    <row r="4" spans="1:16">
      <c r="A4">
        <v>2001</v>
      </c>
      <c r="B4" s="1">
        <v>5.1749999999999998</v>
      </c>
      <c r="C4" s="12">
        <v>4855027.25</v>
      </c>
      <c r="D4" s="1">
        <v>59788</v>
      </c>
      <c r="E4" s="2">
        <v>30796</v>
      </c>
      <c r="F4" s="26">
        <v>21.8</v>
      </c>
      <c r="G4" s="26">
        <v>22.7</v>
      </c>
      <c r="I4" s="4">
        <v>5.15</v>
      </c>
      <c r="J4" s="1">
        <v>285.935</v>
      </c>
      <c r="K4">
        <v>753250</v>
      </c>
      <c r="L4" s="1">
        <v>65.858333333333306</v>
      </c>
      <c r="M4" s="8">
        <v>348529</v>
      </c>
      <c r="N4" s="9">
        <v>663959.91666666663</v>
      </c>
      <c r="O4" s="1">
        <v>10.9</v>
      </c>
      <c r="P4">
        <v>189.30663799999999</v>
      </c>
    </row>
    <row r="5" spans="1:16">
      <c r="A5">
        <v>2002</v>
      </c>
      <c r="B5" s="1">
        <v>6.2750000000000012</v>
      </c>
      <c r="C5" s="12">
        <v>4702986.5</v>
      </c>
      <c r="D5" s="1">
        <v>61618</v>
      </c>
      <c r="E5" s="2">
        <v>30671</v>
      </c>
      <c r="F5" s="26">
        <v>21.1</v>
      </c>
      <c r="G5" s="26">
        <v>22</v>
      </c>
      <c r="I5" s="4">
        <v>5.15</v>
      </c>
      <c r="J5" s="1">
        <v>295.66250000000002</v>
      </c>
      <c r="K5">
        <v>708958</v>
      </c>
      <c r="L5" s="1">
        <v>65.566666666666606</v>
      </c>
      <c r="M5" s="8">
        <v>362271.1</v>
      </c>
      <c r="N5" s="9">
        <v>768659.25</v>
      </c>
      <c r="O5" s="1">
        <v>11</v>
      </c>
      <c r="P5">
        <v>188.60040699999999</v>
      </c>
    </row>
    <row r="6" spans="1:16">
      <c r="A6">
        <v>2003</v>
      </c>
      <c r="B6" s="1">
        <v>7.1750000000000007</v>
      </c>
      <c r="C6" s="12">
        <v>4666543.5</v>
      </c>
      <c r="D6" s="1">
        <v>56311</v>
      </c>
      <c r="E6" s="2">
        <v>31327</v>
      </c>
      <c r="F6" s="26">
        <v>21.9</v>
      </c>
      <c r="G6" s="26">
        <v>23.1</v>
      </c>
      <c r="I6" s="4">
        <v>5.15</v>
      </c>
      <c r="J6" s="1">
        <v>307.26749999999998</v>
      </c>
      <c r="K6">
        <v>688850</v>
      </c>
      <c r="L6" s="1">
        <v>65.650000000000006</v>
      </c>
      <c r="M6" s="8">
        <v>373839.3</v>
      </c>
      <c r="N6" s="9">
        <v>866072.83333333337</v>
      </c>
      <c r="O6" s="1">
        <v>12.5</v>
      </c>
      <c r="P6">
        <v>185.529124</v>
      </c>
    </row>
    <row r="7" spans="1:16">
      <c r="A7">
        <v>2004</v>
      </c>
      <c r="B7" s="1">
        <v>7.0166666666666666</v>
      </c>
      <c r="C7" s="12">
        <v>4704656.583333333</v>
      </c>
      <c r="D7" s="1">
        <v>59205</v>
      </c>
      <c r="E7" s="2">
        <v>32165</v>
      </c>
      <c r="F7" s="26">
        <v>21.6</v>
      </c>
      <c r="G7" s="26">
        <v>22.4</v>
      </c>
      <c r="I7" s="4">
        <v>5.15</v>
      </c>
      <c r="J7" s="1">
        <v>317.45749999999998</v>
      </c>
      <c r="K7">
        <v>667733</v>
      </c>
      <c r="L7" s="1">
        <v>65.7083333333333</v>
      </c>
      <c r="M7" s="8">
        <v>381228.9</v>
      </c>
      <c r="N7" s="9">
        <v>972144.16666666663</v>
      </c>
      <c r="O7" s="1">
        <v>13.1</v>
      </c>
      <c r="P7">
        <v>187.71965800000001</v>
      </c>
    </row>
    <row r="8" spans="1:16">
      <c r="A8">
        <v>2005</v>
      </c>
      <c r="B8" s="1">
        <v>6.7833333333333341</v>
      </c>
      <c r="C8" s="12">
        <v>4739339</v>
      </c>
      <c r="D8" s="1">
        <v>60735</v>
      </c>
      <c r="E8" s="2">
        <v>32877</v>
      </c>
      <c r="F8" s="26">
        <v>20.5</v>
      </c>
      <c r="G8" s="26">
        <v>21.4</v>
      </c>
      <c r="I8" s="4">
        <v>5.15</v>
      </c>
      <c r="J8" s="1">
        <v>312.64249999999998</v>
      </c>
      <c r="K8">
        <v>638350</v>
      </c>
      <c r="L8" s="1">
        <v>65.358333333333306</v>
      </c>
      <c r="M8" s="8">
        <v>394229</v>
      </c>
      <c r="N8" s="9">
        <v>1070209.75</v>
      </c>
      <c r="O8" s="1">
        <v>13.5</v>
      </c>
      <c r="P8">
        <v>189.98578900000001</v>
      </c>
    </row>
    <row r="9" spans="1:16" ht="15" customHeight="1">
      <c r="A9">
        <v>2006</v>
      </c>
      <c r="B9" s="1">
        <v>7.0083333333333337</v>
      </c>
      <c r="C9" s="12">
        <v>4720481.5</v>
      </c>
      <c r="D9" s="1">
        <v>59938</v>
      </c>
      <c r="E9" s="2">
        <v>33729</v>
      </c>
      <c r="F9" s="26">
        <v>19.600000000000001</v>
      </c>
      <c r="G9" s="26">
        <v>20.399999999999999</v>
      </c>
      <c r="I9" s="4">
        <v>6.95</v>
      </c>
      <c r="J9" s="1">
        <v>299.55500000000001</v>
      </c>
      <c r="K9">
        <v>607783</v>
      </c>
      <c r="L9" s="1">
        <v>64.45</v>
      </c>
      <c r="M9" s="5">
        <v>395451.02500000002</v>
      </c>
      <c r="N9" s="9">
        <v>1155083.4166666667</v>
      </c>
      <c r="O9" s="1">
        <v>13.9</v>
      </c>
      <c r="P9">
        <v>178.84866099999999</v>
      </c>
    </row>
    <row r="10" spans="1:16">
      <c r="A10">
        <v>2007</v>
      </c>
      <c r="B10" s="1">
        <v>7.0000000000000009</v>
      </c>
      <c r="C10" s="12">
        <v>4659968.333333333</v>
      </c>
      <c r="D10" s="1">
        <v>58209</v>
      </c>
      <c r="E10" s="2">
        <v>34792</v>
      </c>
      <c r="F10" s="27">
        <v>19.5</v>
      </c>
      <c r="G10" s="27">
        <v>20.6</v>
      </c>
      <c r="H10" s="3">
        <v>28295</v>
      </c>
      <c r="I10" s="4">
        <v>7.15</v>
      </c>
      <c r="J10" s="1">
        <v>276.44499999999999</v>
      </c>
      <c r="K10">
        <v>562933</v>
      </c>
      <c r="L10" s="1">
        <v>63.3333333333333</v>
      </c>
      <c r="M10" s="5">
        <v>403735.77500000002</v>
      </c>
      <c r="N10" s="9">
        <v>1214386.1666666667</v>
      </c>
      <c r="O10" s="1">
        <v>14.4</v>
      </c>
      <c r="P10">
        <v>181.06929600000001</v>
      </c>
    </row>
    <row r="11" spans="1:16">
      <c r="A11">
        <v>2008</v>
      </c>
      <c r="B11" s="1">
        <v>8.0416666666666661</v>
      </c>
      <c r="C11" s="12">
        <v>4526707.583333333</v>
      </c>
      <c r="D11" s="1">
        <v>53961</v>
      </c>
      <c r="E11" s="2">
        <v>35700</v>
      </c>
      <c r="F11" s="27">
        <v>18.8</v>
      </c>
      <c r="G11" s="27">
        <v>19.600000000000001</v>
      </c>
      <c r="H11" s="3">
        <v>28248</v>
      </c>
      <c r="I11" s="4">
        <v>7.4</v>
      </c>
      <c r="J11" s="1">
        <v>256.28250000000003</v>
      </c>
      <c r="K11">
        <v>455158</v>
      </c>
      <c r="L11" s="1">
        <v>63.116666666666603</v>
      </c>
      <c r="M11" s="5">
        <v>386053.875</v>
      </c>
      <c r="N11" s="9">
        <v>1282553.1666666667</v>
      </c>
      <c r="O11" s="1">
        <v>16.100000000000001</v>
      </c>
      <c r="P11">
        <v>174.78005200000001</v>
      </c>
    </row>
    <row r="12" spans="1:16">
      <c r="A12">
        <v>2009</v>
      </c>
      <c r="B12" s="1">
        <v>13.608333333333334</v>
      </c>
      <c r="C12" s="12">
        <v>4237407.416666667</v>
      </c>
      <c r="D12" s="1">
        <v>53411</v>
      </c>
      <c r="E12" s="2">
        <v>34030</v>
      </c>
      <c r="F12" s="27">
        <v>18.8</v>
      </c>
      <c r="G12" s="27">
        <v>19.899999999999999</v>
      </c>
      <c r="H12" s="3">
        <v>14005</v>
      </c>
      <c r="I12" s="4">
        <v>7.4</v>
      </c>
      <c r="J12" s="1">
        <v>238.755</v>
      </c>
      <c r="K12">
        <v>466225</v>
      </c>
      <c r="L12" s="1">
        <v>61.991666666666603</v>
      </c>
      <c r="M12" s="5">
        <v>365591.72499999998</v>
      </c>
      <c r="N12" s="9">
        <v>1541592.1666666667</v>
      </c>
      <c r="O12" s="1">
        <v>16.7</v>
      </c>
      <c r="P12">
        <v>163.74708200000001</v>
      </c>
    </row>
    <row r="13" spans="1:16">
      <c r="A13">
        <v>2010</v>
      </c>
      <c r="B13" s="1">
        <v>12.575000000000001</v>
      </c>
      <c r="C13" s="12">
        <v>4194640.833333333</v>
      </c>
      <c r="D13" s="1">
        <v>54691</v>
      </c>
      <c r="E13" s="2">
        <v>35391</v>
      </c>
      <c r="F13" s="27">
        <v>16.5</v>
      </c>
      <c r="G13" s="27">
        <v>17.3</v>
      </c>
      <c r="H13" s="3">
        <v>13058</v>
      </c>
      <c r="I13" s="4">
        <v>7.4</v>
      </c>
      <c r="J13" s="1">
        <v>229.53749999999999</v>
      </c>
      <c r="K13">
        <v>501908</v>
      </c>
      <c r="L13" s="1">
        <v>60.424999999999997</v>
      </c>
      <c r="M13" s="5">
        <v>386625.9</v>
      </c>
      <c r="N13" s="9">
        <v>1836499.6666666667</v>
      </c>
      <c r="O13" s="1">
        <v>17.5</v>
      </c>
      <c r="P13">
        <v>164.508287</v>
      </c>
    </row>
    <row r="14" spans="1:16">
      <c r="A14">
        <v>2011</v>
      </c>
      <c r="B14" s="1">
        <v>10.391666666666667</v>
      </c>
      <c r="C14" s="12">
        <v>4197922.5</v>
      </c>
      <c r="D14" s="1">
        <v>54802</v>
      </c>
      <c r="E14" s="2">
        <v>37512</v>
      </c>
      <c r="F14" s="27">
        <v>17.5</v>
      </c>
      <c r="G14" s="27">
        <v>18.3</v>
      </c>
      <c r="H14" s="3">
        <v>13185</v>
      </c>
      <c r="I14" s="4">
        <v>7.4</v>
      </c>
      <c r="J14" s="1">
        <v>229.83</v>
      </c>
      <c r="K14">
        <v>530517</v>
      </c>
      <c r="L14" s="1">
        <v>59.991666666666603</v>
      </c>
      <c r="M14" s="5">
        <v>401105.375</v>
      </c>
      <c r="N14" s="9">
        <v>1914424.4166666667</v>
      </c>
      <c r="O14" s="1">
        <v>17.399999999999999</v>
      </c>
      <c r="P14">
        <v>159.26390499999999</v>
      </c>
    </row>
    <row r="15" spans="1:16">
      <c r="A15">
        <v>2012</v>
      </c>
      <c r="B15" s="1">
        <v>9.1249999999999982</v>
      </c>
      <c r="C15" s="12">
        <v>4247336.583333333</v>
      </c>
      <c r="D15" s="1">
        <v>61076</v>
      </c>
      <c r="E15" s="2">
        <v>39059</v>
      </c>
      <c r="F15" s="27">
        <v>16.600000000000001</v>
      </c>
      <c r="G15" s="27">
        <v>17.100000000000001</v>
      </c>
      <c r="H15" s="3">
        <v>12592</v>
      </c>
      <c r="I15" s="4">
        <v>7.4</v>
      </c>
      <c r="J15" s="1">
        <v>244.11</v>
      </c>
      <c r="K15">
        <v>548758</v>
      </c>
      <c r="L15" s="1">
        <v>60.366666666666603</v>
      </c>
      <c r="M15" s="5">
        <v>418857.4</v>
      </c>
      <c r="N15" s="9">
        <v>1812869.9166666667</v>
      </c>
      <c r="O15" s="1">
        <v>17</v>
      </c>
      <c r="P15">
        <v>152.49463900000001</v>
      </c>
    </row>
    <row r="16" spans="1:16">
      <c r="A16">
        <v>2013</v>
      </c>
      <c r="B16" s="1">
        <v>8.7833333333333332</v>
      </c>
      <c r="C16" s="12">
        <v>4309820.833333333</v>
      </c>
      <c r="D16" s="1">
        <v>55215</v>
      </c>
      <c r="E16" s="2">
        <v>39361</v>
      </c>
      <c r="F16" s="27">
        <v>16.2</v>
      </c>
      <c r="G16" s="27">
        <v>16.8</v>
      </c>
      <c r="H16" s="3">
        <v>11527</v>
      </c>
      <c r="I16" s="4">
        <v>8.15</v>
      </c>
      <c r="J16" s="1">
        <v>261.38749999999999</v>
      </c>
      <c r="K16">
        <v>574800</v>
      </c>
      <c r="L16" s="1">
        <v>60.566666666666599</v>
      </c>
      <c r="M16" s="5">
        <v>432717.55</v>
      </c>
      <c r="N16" s="9">
        <v>1754181.5833333333</v>
      </c>
      <c r="O16" s="1">
        <v>16.2</v>
      </c>
      <c r="P16">
        <v>161.24665300000001</v>
      </c>
    </row>
    <row r="17" spans="1:16">
      <c r="A17">
        <v>2014</v>
      </c>
      <c r="B17" s="1">
        <v>7.2333333333333343</v>
      </c>
      <c r="C17" s="12">
        <v>4416627.416666667</v>
      </c>
      <c r="D17" s="1">
        <v>57450</v>
      </c>
      <c r="E17" s="2">
        <v>41147</v>
      </c>
      <c r="F17" s="27">
        <v>14.5</v>
      </c>
      <c r="G17" s="27">
        <v>15.6</v>
      </c>
      <c r="H17" s="3">
        <v>12227</v>
      </c>
      <c r="I17" s="4">
        <v>8.15</v>
      </c>
      <c r="J17" s="1">
        <v>275.9975</v>
      </c>
      <c r="K17">
        <v>591767</v>
      </c>
      <c r="L17" s="1">
        <v>60.366666666666603</v>
      </c>
      <c r="M17" s="5">
        <v>449127.72499999998</v>
      </c>
      <c r="N17" s="9">
        <v>1652176</v>
      </c>
      <c r="O17" s="1">
        <v>15.7</v>
      </c>
      <c r="P17">
        <v>161.227845</v>
      </c>
    </row>
    <row r="18" spans="1:16">
      <c r="A18">
        <v>2015</v>
      </c>
      <c r="B18" s="1">
        <v>5.4083333333333341</v>
      </c>
      <c r="C18" s="12">
        <v>4501514.916666667</v>
      </c>
      <c r="D18" s="1">
        <v>59740</v>
      </c>
      <c r="E18" s="2">
        <v>43533</v>
      </c>
      <c r="F18" s="27">
        <v>15.2</v>
      </c>
      <c r="G18" s="27">
        <v>16.5</v>
      </c>
      <c r="H18" s="3">
        <v>10516</v>
      </c>
      <c r="I18" s="4">
        <v>8.5</v>
      </c>
      <c r="J18" s="1">
        <v>291.46249999999998</v>
      </c>
      <c r="K18">
        <v>605675</v>
      </c>
      <c r="L18" s="1">
        <v>61.25</v>
      </c>
      <c r="M18" s="5">
        <v>474301.375</v>
      </c>
      <c r="N18" s="9">
        <v>1546851.5833333333</v>
      </c>
      <c r="O18" s="1">
        <v>14.9</v>
      </c>
      <c r="P18">
        <v>161.44176100000001</v>
      </c>
    </row>
    <row r="19" spans="1:16">
      <c r="A19">
        <v>2016</v>
      </c>
      <c r="B19" s="1">
        <v>4.9916666666666671</v>
      </c>
      <c r="C19" s="12">
        <v>4605759.916666667</v>
      </c>
      <c r="D19" s="1">
        <v>57780</v>
      </c>
      <c r="E19" s="2">
        <v>44868</v>
      </c>
      <c r="F19" s="27">
        <v>14.5</v>
      </c>
      <c r="G19" s="27">
        <v>15.5</v>
      </c>
      <c r="H19" s="3">
        <v>9316</v>
      </c>
      <c r="I19" s="4">
        <v>8.9</v>
      </c>
      <c r="J19" s="1">
        <v>312.7475</v>
      </c>
      <c r="K19">
        <v>616042</v>
      </c>
      <c r="L19" s="1">
        <v>61.424999999999997</v>
      </c>
      <c r="M19" s="5">
        <v>491774.2</v>
      </c>
      <c r="N19" s="9">
        <v>1450349.6666666667</v>
      </c>
      <c r="O19" s="1">
        <v>14.1</v>
      </c>
      <c r="P19">
        <v>151.38109600000001</v>
      </c>
    </row>
    <row r="20" spans="1:16">
      <c r="A20">
        <v>2017</v>
      </c>
      <c r="B20" s="1">
        <v>4.6083333333333343</v>
      </c>
      <c r="C20" s="12">
        <v>4658823.666666667</v>
      </c>
      <c r="D20" s="1">
        <v>60449</v>
      </c>
      <c r="E20" s="2">
        <v>46258</v>
      </c>
      <c r="F20" s="27">
        <v>15.6</v>
      </c>
      <c r="G20" s="27">
        <v>16.8</v>
      </c>
      <c r="H20" s="3">
        <v>9051</v>
      </c>
      <c r="I20" s="4">
        <v>9.25</v>
      </c>
      <c r="J20" s="1">
        <v>335.00749999999999</v>
      </c>
      <c r="K20">
        <v>628608</v>
      </c>
      <c r="L20" s="1">
        <v>61.558333333333302</v>
      </c>
      <c r="M20" s="5">
        <v>505561.17499999999</v>
      </c>
      <c r="N20" s="9">
        <v>1351853.5833333333</v>
      </c>
      <c r="O20" s="1">
        <v>14</v>
      </c>
      <c r="P20">
        <v>152.719156</v>
      </c>
    </row>
    <row r="21" spans="1:16">
      <c r="A21">
        <v>2018</v>
      </c>
      <c r="B21" s="1">
        <v>4.1499999999999995</v>
      </c>
      <c r="C21" s="12">
        <v>4705083.583333333</v>
      </c>
      <c r="D21" s="1">
        <v>63000</v>
      </c>
      <c r="E21" s="2">
        <v>48423</v>
      </c>
      <c r="F21" s="27">
        <v>14.5</v>
      </c>
      <c r="G21" s="27">
        <v>15.3</v>
      </c>
      <c r="H21" s="3">
        <v>8351</v>
      </c>
      <c r="I21" s="4">
        <v>9.4499999999999993</v>
      </c>
      <c r="J21" s="1">
        <v>354.28500000000003</v>
      </c>
      <c r="K21">
        <v>627392</v>
      </c>
      <c r="L21" s="1">
        <v>61.766666666666602</v>
      </c>
      <c r="M21" s="5">
        <v>527095.80000000005</v>
      </c>
      <c r="N21" s="9">
        <v>1300000</v>
      </c>
      <c r="O21" s="1">
        <v>13.9</v>
      </c>
      <c r="P21">
        <v>153</v>
      </c>
    </row>
    <row r="22" spans="1:16">
      <c r="A22">
        <v>2019</v>
      </c>
      <c r="B22" s="1">
        <v>4.0916666666666659</v>
      </c>
      <c r="C22" s="12">
        <v>4735161.833333333</v>
      </c>
      <c r="D22" s="1">
        <v>66000</v>
      </c>
      <c r="E22" s="2">
        <v>50000</v>
      </c>
      <c r="F22" s="27">
        <v>14</v>
      </c>
      <c r="G22" s="27">
        <v>14.5</v>
      </c>
      <c r="H22" s="3">
        <v>78000</v>
      </c>
      <c r="I22" s="4">
        <v>9.65</v>
      </c>
      <c r="J22" s="1">
        <v>370</v>
      </c>
      <c r="K22">
        <v>626000</v>
      </c>
      <c r="L22" s="1">
        <v>62</v>
      </c>
      <c r="M22" s="5">
        <v>541550.6</v>
      </c>
      <c r="N22" s="9">
        <v>1250000</v>
      </c>
      <c r="O22" s="1">
        <v>13.8</v>
      </c>
      <c r="P22">
        <v>154</v>
      </c>
    </row>
    <row r="23" spans="1:16">
      <c r="E23" s="2"/>
    </row>
    <row r="24" spans="1:16">
      <c r="E24" s="2"/>
    </row>
    <row r="25" spans="1:16">
      <c r="E25" s="2"/>
    </row>
    <row r="26" spans="1:16">
      <c r="E26" s="2"/>
    </row>
    <row r="27" spans="1:16">
      <c r="E27" s="2"/>
    </row>
    <row r="28" spans="1:16">
      <c r="E28" s="2"/>
    </row>
    <row r="29" spans="1:16">
      <c r="E29" s="2"/>
    </row>
    <row r="30" spans="1:16">
      <c r="E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1216-7A7C-40AA-9C22-2D6D131818E4}">
  <dimension ref="A1:AI27"/>
  <sheetViews>
    <sheetView topLeftCell="E1" workbookViewId="0">
      <selection activeCell="D28" sqref="D28"/>
    </sheetView>
  </sheetViews>
  <sheetFormatPr defaultRowHeight="14.4"/>
  <cols>
    <col min="2" max="2" width="27.44140625" bestFit="1" customWidth="1"/>
    <col min="3" max="3" width="13.6640625" style="12" bestFit="1" customWidth="1"/>
    <col min="4" max="4" width="25.44140625" bestFit="1" customWidth="1"/>
    <col min="5" max="5" width="33.44140625" bestFit="1" customWidth="1"/>
    <col min="6" max="6" width="27.88671875" bestFit="1" customWidth="1"/>
    <col min="7" max="7" width="14.5546875" bestFit="1" customWidth="1"/>
    <col min="8" max="8" width="15.44140625" bestFit="1" customWidth="1"/>
    <col min="9" max="9" width="9.5546875" bestFit="1" customWidth="1"/>
    <col min="10" max="10" width="25.21875" bestFit="1" customWidth="1"/>
    <col min="11" max="11" width="24" bestFit="1" customWidth="1"/>
    <col min="12" max="12" width="24.109375" bestFit="1" customWidth="1"/>
    <col min="13" max="13" width="14.21875" bestFit="1" customWidth="1"/>
    <col min="14" max="14" width="28.5546875" bestFit="1" customWidth="1"/>
    <col min="15" max="15" width="24.33203125" bestFit="1" customWidth="1"/>
    <col min="16" max="16" width="21.109375" bestFit="1" customWidth="1"/>
  </cols>
  <sheetData>
    <row r="1" spans="1:35" s="6" customFormat="1">
      <c r="A1" s="6" t="s">
        <v>0</v>
      </c>
      <c r="B1" s="7" t="s">
        <v>1</v>
      </c>
      <c r="C1" s="11" t="s">
        <v>2</v>
      </c>
      <c r="D1" s="6" t="s">
        <v>18</v>
      </c>
      <c r="E1" s="6" t="s">
        <v>21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16</v>
      </c>
      <c r="M1" s="7" t="s">
        <v>24</v>
      </c>
      <c r="N1" s="6" t="s">
        <v>25</v>
      </c>
      <c r="O1" s="6" t="s">
        <v>28</v>
      </c>
      <c r="P1" s="6" t="s">
        <v>26</v>
      </c>
    </row>
    <row r="2" spans="1:35">
      <c r="A2">
        <v>1999</v>
      </c>
      <c r="B2">
        <v>3</v>
      </c>
      <c r="C2" s="12">
        <v>3030737.1666666665</v>
      </c>
      <c r="F2" s="17">
        <v>15.7</v>
      </c>
      <c r="G2" s="17">
        <v>16.8</v>
      </c>
      <c r="I2">
        <v>3.35</v>
      </c>
      <c r="J2" s="22">
        <v>202.20749999999998</v>
      </c>
      <c r="K2" s="12">
        <v>729506</v>
      </c>
      <c r="L2" s="1">
        <v>68.416666666666657</v>
      </c>
      <c r="M2" s="24">
        <v>193100.6</v>
      </c>
      <c r="N2" s="25">
        <v>297119.66666666669</v>
      </c>
      <c r="O2">
        <v>10.3</v>
      </c>
      <c r="P2">
        <v>236.00666963875429</v>
      </c>
    </row>
    <row r="3" spans="1:35">
      <c r="A3">
        <v>2000</v>
      </c>
      <c r="B3">
        <v>3.1</v>
      </c>
      <c r="C3" s="12">
        <v>3029470.0833333335</v>
      </c>
      <c r="F3" s="17">
        <v>15.6</v>
      </c>
      <c r="G3" s="17">
        <v>17.100000000000001</v>
      </c>
      <c r="I3">
        <v>5.15</v>
      </c>
      <c r="J3" s="22">
        <v>208.5575</v>
      </c>
      <c r="K3" s="12">
        <v>731835</v>
      </c>
      <c r="L3" s="1">
        <v>67.983333333333334</v>
      </c>
      <c r="M3" s="24">
        <v>203052.9</v>
      </c>
      <c r="N3" s="25">
        <v>307233.66666666669</v>
      </c>
      <c r="O3">
        <v>10.1</v>
      </c>
      <c r="P3">
        <v>226.26879721769811</v>
      </c>
    </row>
    <row r="4" spans="1:35">
      <c r="A4">
        <v>2001</v>
      </c>
      <c r="B4">
        <v>4.2</v>
      </c>
      <c r="C4" s="12">
        <v>3006658.0833333335</v>
      </c>
      <c r="F4" s="17">
        <v>14.5</v>
      </c>
      <c r="G4" s="17">
        <v>15.4</v>
      </c>
      <c r="I4">
        <v>5.15</v>
      </c>
      <c r="J4" s="22">
        <v>218.8775</v>
      </c>
      <c r="K4" s="12">
        <v>645230</v>
      </c>
      <c r="L4" s="1">
        <v>67.8</v>
      </c>
      <c r="M4" s="24">
        <v>204581.1</v>
      </c>
      <c r="N4" s="25">
        <v>362941.75</v>
      </c>
      <c r="O4">
        <v>9.8000000000000007</v>
      </c>
      <c r="P4">
        <v>229.4222767581864</v>
      </c>
    </row>
    <row r="5" spans="1:35" ht="15" thickBot="1">
      <c r="A5">
        <v>2002</v>
      </c>
      <c r="B5">
        <v>5.2</v>
      </c>
      <c r="C5" s="12">
        <v>3007360.5</v>
      </c>
      <c r="F5" s="17">
        <v>13.3</v>
      </c>
      <c r="G5" s="17">
        <v>14.5</v>
      </c>
      <c r="I5">
        <v>5.15</v>
      </c>
      <c r="J5" s="22">
        <v>225.16500000000002</v>
      </c>
      <c r="K5" s="12">
        <v>589091</v>
      </c>
      <c r="L5" s="1">
        <v>68.083333333333329</v>
      </c>
      <c r="M5" s="24">
        <v>212430.3</v>
      </c>
      <c r="N5" s="25">
        <v>424543.16666666669</v>
      </c>
      <c r="O5">
        <v>10.9</v>
      </c>
      <c r="P5">
        <v>235.30750683599149</v>
      </c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</row>
    <row r="6" spans="1:35">
      <c r="A6">
        <v>2003</v>
      </c>
      <c r="B6">
        <v>5.3</v>
      </c>
      <c r="C6" s="12">
        <v>3013759.9166666665</v>
      </c>
      <c r="F6" s="17">
        <v>11.8</v>
      </c>
      <c r="G6" s="17">
        <v>12.7</v>
      </c>
      <c r="I6">
        <v>5.15</v>
      </c>
      <c r="J6" s="22">
        <v>231.28749999999999</v>
      </c>
      <c r="K6" s="12">
        <v>584293</v>
      </c>
      <c r="L6" s="1">
        <v>67.891666666666666</v>
      </c>
      <c r="M6" s="24">
        <v>223495.3</v>
      </c>
      <c r="N6" s="25">
        <v>487436</v>
      </c>
      <c r="O6">
        <v>10.6</v>
      </c>
      <c r="P6">
        <v>235.12405726673239</v>
      </c>
    </row>
    <row r="7" spans="1:35">
      <c r="A7">
        <v>2004</v>
      </c>
      <c r="B7">
        <v>5.4</v>
      </c>
      <c r="C7" s="12">
        <v>2997678.9166666665</v>
      </c>
      <c r="F7" s="17">
        <v>11.4</v>
      </c>
      <c r="G7" s="17">
        <v>12.4</v>
      </c>
      <c r="I7">
        <v>5.15</v>
      </c>
      <c r="J7" s="22">
        <v>237.79749999999999</v>
      </c>
      <c r="K7" s="12">
        <v>601381</v>
      </c>
      <c r="L7" s="1">
        <v>67.166666666666671</v>
      </c>
      <c r="M7" s="24">
        <v>236935.8</v>
      </c>
      <c r="N7" s="25">
        <v>535198.5</v>
      </c>
      <c r="O7">
        <v>10.8</v>
      </c>
      <c r="P7">
        <v>233.80989368539491</v>
      </c>
    </row>
    <row r="8" spans="1:35">
      <c r="A8">
        <v>2005</v>
      </c>
      <c r="B8">
        <v>5.5</v>
      </c>
      <c r="C8" s="12">
        <v>3030278.75</v>
      </c>
      <c r="D8" s="13">
        <v>58185</v>
      </c>
      <c r="E8" s="12">
        <v>31501</v>
      </c>
      <c r="F8" s="17">
        <v>12.4</v>
      </c>
      <c r="G8" s="17">
        <v>13.2</v>
      </c>
      <c r="I8">
        <v>5.15</v>
      </c>
      <c r="J8" s="22">
        <v>246.45249999999999</v>
      </c>
      <c r="K8" s="12">
        <v>609768</v>
      </c>
      <c r="L8" s="1">
        <v>67.441666666666677</v>
      </c>
      <c r="M8" s="24">
        <v>243738.3</v>
      </c>
      <c r="N8" s="25">
        <v>561860.5</v>
      </c>
      <c r="O8">
        <v>12.2</v>
      </c>
      <c r="P8">
        <v>231.67249349313281</v>
      </c>
    </row>
    <row r="9" spans="1:35">
      <c r="A9">
        <v>2006</v>
      </c>
      <c r="B9">
        <v>5</v>
      </c>
      <c r="C9" s="12">
        <v>3071095.25</v>
      </c>
      <c r="D9" s="13">
        <v>59051</v>
      </c>
      <c r="E9" s="12">
        <v>30795</v>
      </c>
      <c r="F9" s="17">
        <v>12</v>
      </c>
      <c r="G9" s="17">
        <v>13</v>
      </c>
      <c r="I9">
        <v>5.15</v>
      </c>
      <c r="J9" s="22">
        <v>250.2525</v>
      </c>
      <c r="K9" s="12">
        <v>568397</v>
      </c>
      <c r="L9" s="1">
        <v>67.449999999999989</v>
      </c>
      <c r="M9" s="24">
        <v>255054.6</v>
      </c>
      <c r="N9" s="25">
        <v>577969.58333333337</v>
      </c>
      <c r="O9">
        <v>12.7</v>
      </c>
      <c r="P9">
        <v>231.42623927358471</v>
      </c>
    </row>
    <row r="10" spans="1:35">
      <c r="A10">
        <v>2007</v>
      </c>
      <c r="B10">
        <v>4.5999999999999996</v>
      </c>
      <c r="C10" s="12">
        <v>3061557.8333333335</v>
      </c>
      <c r="D10" s="13">
        <v>60135</v>
      </c>
      <c r="E10" s="12">
        <v>31629</v>
      </c>
      <c r="F10" s="18">
        <v>12</v>
      </c>
      <c r="G10" s="18">
        <v>12.9</v>
      </c>
      <c r="H10" s="10">
        <v>7285.2289984009558</v>
      </c>
      <c r="I10">
        <v>5.15</v>
      </c>
      <c r="J10" s="22">
        <v>253.7475</v>
      </c>
      <c r="K10" s="12">
        <v>568594</v>
      </c>
      <c r="L10" s="1">
        <v>66.333333333333343</v>
      </c>
      <c r="M10" s="24">
        <v>269053.59999999998</v>
      </c>
      <c r="N10" s="25">
        <v>593011.25</v>
      </c>
      <c r="O10">
        <v>12.3</v>
      </c>
      <c r="P10">
        <v>227.30918188429311</v>
      </c>
    </row>
    <row r="11" spans="1:35">
      <c r="A11">
        <v>2008</v>
      </c>
      <c r="B11">
        <v>5.9</v>
      </c>
      <c r="C11" s="12">
        <v>3041168.9166666665</v>
      </c>
      <c r="D11" s="13">
        <v>59382</v>
      </c>
      <c r="E11" s="12">
        <v>31488</v>
      </c>
      <c r="F11" s="18">
        <v>12.4</v>
      </c>
      <c r="G11" s="18">
        <v>13.7</v>
      </c>
      <c r="H11" s="10">
        <v>6996.1684553769874</v>
      </c>
      <c r="I11">
        <v>5.85</v>
      </c>
      <c r="J11" s="22">
        <v>252.15499999999997</v>
      </c>
      <c r="K11" s="12">
        <v>570197</v>
      </c>
      <c r="L11" s="1">
        <v>66.316666666666663</v>
      </c>
      <c r="M11" s="24">
        <v>272845.59999999998</v>
      </c>
      <c r="N11" s="25">
        <v>636444.91666666663</v>
      </c>
      <c r="O11">
        <v>13.1</v>
      </c>
      <c r="P11">
        <v>203.98024005482009</v>
      </c>
    </row>
    <row r="12" spans="1:35">
      <c r="A12">
        <v>2009</v>
      </c>
      <c r="B12">
        <v>10.3</v>
      </c>
      <c r="C12" s="12">
        <v>2866182.75</v>
      </c>
      <c r="D12" s="13">
        <v>57519</v>
      </c>
      <c r="E12" s="12">
        <v>30246</v>
      </c>
      <c r="F12" s="18">
        <v>10.6</v>
      </c>
      <c r="G12" s="18">
        <v>12.2</v>
      </c>
      <c r="H12" s="10">
        <v>6718.5771465461585</v>
      </c>
      <c r="I12">
        <v>6.55</v>
      </c>
      <c r="J12" s="22">
        <v>248.005</v>
      </c>
      <c r="K12" s="12">
        <v>460924</v>
      </c>
      <c r="L12" s="1">
        <v>65.100000000000009</v>
      </c>
      <c r="M12" s="24">
        <v>261238.3</v>
      </c>
      <c r="N12" s="25">
        <v>730041</v>
      </c>
      <c r="O12">
        <v>14.1</v>
      </c>
      <c r="P12">
        <v>216.14394958122489</v>
      </c>
    </row>
    <row r="13" spans="1:35">
      <c r="A13">
        <v>2010</v>
      </c>
      <c r="B13">
        <v>10.4</v>
      </c>
      <c r="C13" s="12">
        <v>2846233.4166666665</v>
      </c>
      <c r="D13" s="13">
        <v>56388</v>
      </c>
      <c r="E13" s="12">
        <v>29361</v>
      </c>
      <c r="F13" s="18">
        <v>10.9</v>
      </c>
      <c r="G13" s="18">
        <v>12.2</v>
      </c>
      <c r="H13">
        <v>6452</v>
      </c>
      <c r="I13">
        <v>7.25</v>
      </c>
      <c r="J13" s="22">
        <v>242.96250000000001</v>
      </c>
      <c r="K13" s="12">
        <v>480026</v>
      </c>
      <c r="L13" s="1">
        <v>63.974999999999994</v>
      </c>
      <c r="M13" s="24">
        <v>280120.7</v>
      </c>
      <c r="N13" s="25">
        <v>833875.16666666663</v>
      </c>
      <c r="O13">
        <v>15.3</v>
      </c>
      <c r="P13">
        <v>208.56200030158831</v>
      </c>
    </row>
    <row r="14" spans="1:35">
      <c r="A14">
        <v>2011</v>
      </c>
      <c r="B14">
        <v>9.1</v>
      </c>
      <c r="C14" s="12">
        <v>2891692.25</v>
      </c>
      <c r="D14" s="13">
        <v>55162</v>
      </c>
      <c r="E14" s="12">
        <v>29173</v>
      </c>
      <c r="F14" s="18">
        <v>11.2</v>
      </c>
      <c r="G14" s="18">
        <v>12.4</v>
      </c>
      <c r="H14">
        <v>6196</v>
      </c>
      <c r="I14">
        <v>7.25</v>
      </c>
      <c r="J14" s="22">
        <v>239.035</v>
      </c>
      <c r="K14" s="12">
        <v>517464</v>
      </c>
      <c r="L14" s="1">
        <v>63.608333333333327</v>
      </c>
      <c r="M14" s="24">
        <v>288749.09999999998</v>
      </c>
      <c r="N14" s="25">
        <v>886985.41666666663</v>
      </c>
      <c r="O14">
        <v>16</v>
      </c>
      <c r="P14">
        <v>194.26821052329609</v>
      </c>
    </row>
    <row r="15" spans="1:35">
      <c r="A15">
        <v>2012</v>
      </c>
      <c r="B15">
        <v>8.3000000000000007</v>
      </c>
      <c r="C15" s="12">
        <v>2905853.3333333335</v>
      </c>
      <c r="D15" s="13">
        <v>54948</v>
      </c>
      <c r="E15" s="12">
        <v>29221</v>
      </c>
      <c r="F15" s="18">
        <v>9.1</v>
      </c>
      <c r="G15" s="18">
        <v>9.9</v>
      </c>
      <c r="H15">
        <v>6259</v>
      </c>
      <c r="I15">
        <v>7.25</v>
      </c>
      <c r="J15" s="22">
        <v>239.48750000000001</v>
      </c>
      <c r="K15" s="12">
        <v>517688</v>
      </c>
      <c r="L15" s="1">
        <v>63.008333333333333</v>
      </c>
      <c r="M15" s="24">
        <v>297552.7</v>
      </c>
      <c r="N15" s="25">
        <v>913930.75</v>
      </c>
      <c r="O15">
        <v>15.6</v>
      </c>
      <c r="P15">
        <v>199.11591980715551</v>
      </c>
    </row>
    <row r="16" spans="1:35">
      <c r="A16">
        <v>2013</v>
      </c>
      <c r="B16">
        <v>7.7</v>
      </c>
      <c r="C16" s="12">
        <v>2944736.6666666665</v>
      </c>
      <c r="D16" s="13">
        <v>55072</v>
      </c>
      <c r="E16" s="12">
        <v>29706</v>
      </c>
      <c r="F16" s="18">
        <v>9.3000000000000007</v>
      </c>
      <c r="G16" s="18">
        <v>10.199999999999999</v>
      </c>
      <c r="H16">
        <v>6096</v>
      </c>
      <c r="I16">
        <v>7.25</v>
      </c>
      <c r="J16" s="22">
        <v>241.84249999999997</v>
      </c>
      <c r="K16" s="12">
        <v>487651</v>
      </c>
      <c r="L16" s="1">
        <v>62.974999999999994</v>
      </c>
      <c r="M16" s="24">
        <v>308681.7</v>
      </c>
      <c r="N16" s="25">
        <v>924406.08333333337</v>
      </c>
      <c r="O16">
        <v>15.9</v>
      </c>
      <c r="P16">
        <v>204.67073108885609</v>
      </c>
    </row>
    <row r="17" spans="1:16">
      <c r="A17">
        <v>2014</v>
      </c>
      <c r="B17">
        <v>6</v>
      </c>
      <c r="C17" s="12">
        <v>3033023.8333333335</v>
      </c>
      <c r="D17" s="13">
        <v>55613</v>
      </c>
      <c r="E17" s="12">
        <v>29942</v>
      </c>
      <c r="F17" s="18">
        <v>10.7</v>
      </c>
      <c r="G17" s="18">
        <v>12</v>
      </c>
      <c r="H17">
        <v>5971</v>
      </c>
      <c r="I17">
        <v>7.25</v>
      </c>
      <c r="J17" s="22">
        <v>246.5625</v>
      </c>
      <c r="K17" s="12">
        <v>549640</v>
      </c>
      <c r="L17" s="1">
        <v>63.333333333333343</v>
      </c>
      <c r="M17" s="24">
        <v>324934.5</v>
      </c>
      <c r="N17" s="25">
        <v>878080.33333333337</v>
      </c>
      <c r="O17">
        <v>15.2</v>
      </c>
      <c r="P17">
        <v>185.31815577537961</v>
      </c>
    </row>
    <row r="18" spans="1:16">
      <c r="A18">
        <v>2015</v>
      </c>
      <c r="B18">
        <v>4.8</v>
      </c>
      <c r="C18" s="12">
        <v>3109449.3333333335</v>
      </c>
      <c r="D18" s="13">
        <v>57709</v>
      </c>
      <c r="E18" s="12">
        <v>31019</v>
      </c>
      <c r="F18" s="18">
        <v>10</v>
      </c>
      <c r="G18" s="18">
        <v>11.2</v>
      </c>
      <c r="H18">
        <v>5863</v>
      </c>
      <c r="I18">
        <v>7.25</v>
      </c>
      <c r="J18" s="22">
        <v>255.8775</v>
      </c>
      <c r="K18" s="12">
        <v>493814</v>
      </c>
      <c r="L18" s="1">
        <v>63.741666666666667</v>
      </c>
      <c r="M18" s="24">
        <v>330032.2</v>
      </c>
      <c r="N18" s="25">
        <v>810537.75</v>
      </c>
      <c r="O18">
        <v>14.5</v>
      </c>
      <c r="P18">
        <v>181.1295881719881</v>
      </c>
    </row>
    <row r="19" spans="1:16">
      <c r="A19">
        <v>2016</v>
      </c>
      <c r="B19">
        <v>4.4000000000000004</v>
      </c>
      <c r="C19" s="12">
        <v>3181461.3333333335</v>
      </c>
      <c r="D19" s="13">
        <v>58856</v>
      </c>
      <c r="E19" s="12">
        <v>31798</v>
      </c>
      <c r="F19" s="18">
        <v>10.4</v>
      </c>
      <c r="G19" s="18">
        <v>11.4</v>
      </c>
      <c r="H19">
        <v>5798</v>
      </c>
      <c r="I19">
        <v>7.25</v>
      </c>
      <c r="J19" s="22">
        <v>265.13499999999999</v>
      </c>
      <c r="K19" s="12">
        <v>570203</v>
      </c>
      <c r="L19" s="1">
        <v>64.7</v>
      </c>
      <c r="M19" s="24">
        <v>338126.1</v>
      </c>
      <c r="N19" s="25">
        <v>722883.75</v>
      </c>
      <c r="O19">
        <v>14.1</v>
      </c>
      <c r="P19">
        <v>175.8456489169171</v>
      </c>
    </row>
    <row r="20" spans="1:16">
      <c r="A20">
        <v>2017</v>
      </c>
      <c r="B20">
        <v>3.6</v>
      </c>
      <c r="C20" s="12">
        <v>3215336.6666666665</v>
      </c>
      <c r="D20" s="13">
        <v>60336</v>
      </c>
      <c r="E20" s="12">
        <v>32397</v>
      </c>
      <c r="F20" s="18">
        <v>8.9</v>
      </c>
      <c r="G20" s="18">
        <v>9.6999999999999993</v>
      </c>
      <c r="H20">
        <v>5438</v>
      </c>
      <c r="I20">
        <v>7.25</v>
      </c>
      <c r="J20" s="22">
        <v>277.55</v>
      </c>
      <c r="K20" s="12">
        <v>575071</v>
      </c>
      <c r="L20" s="1">
        <v>64.400000000000006</v>
      </c>
      <c r="M20" s="24">
        <v>351105.6</v>
      </c>
      <c r="N20" s="25">
        <v>656263.91666666663</v>
      </c>
      <c r="O20">
        <v>13.5</v>
      </c>
      <c r="P20">
        <v>170.71585352278598</v>
      </c>
    </row>
    <row r="21" spans="1:16">
      <c r="A21">
        <v>2018</v>
      </c>
      <c r="B21">
        <v>3.5</v>
      </c>
      <c r="C21" s="12">
        <v>3264324.8333333335</v>
      </c>
      <c r="D21" s="13">
        <f>D20*(D20/D19)</f>
        <v>61853.216256626343</v>
      </c>
      <c r="E21" s="12">
        <f>E20*1.02</f>
        <v>33044.94</v>
      </c>
      <c r="F21" s="18">
        <v>8.8000000000000007</v>
      </c>
      <c r="G21" s="18">
        <v>9.3000000000000007</v>
      </c>
      <c r="H21">
        <v>5258</v>
      </c>
      <c r="I21">
        <v>7.25</v>
      </c>
      <c r="J21" s="22">
        <v>297.39499999999998</v>
      </c>
      <c r="K21" s="12">
        <v>568355</v>
      </c>
      <c r="L21" s="1">
        <v>64.900000000000006</v>
      </c>
      <c r="M21" s="24">
        <v>366800.5</v>
      </c>
      <c r="N21" s="10">
        <v>595783.66275168525</v>
      </c>
      <c r="O21">
        <v>13.1</v>
      </c>
      <c r="P21">
        <v>165.73570528198351</v>
      </c>
    </row>
    <row r="22" spans="1:16">
      <c r="A22">
        <v>2019</v>
      </c>
      <c r="B22">
        <v>3.3</v>
      </c>
      <c r="C22" s="12">
        <v>3274211.25</v>
      </c>
      <c r="D22" s="13">
        <f>D21*(D20/D19)</f>
        <v>63408.584614309621</v>
      </c>
      <c r="E22" s="12">
        <f>E21*1.02</f>
        <v>33705.838800000005</v>
      </c>
      <c r="F22" s="18">
        <v>8.6</v>
      </c>
      <c r="G22" s="18">
        <v>9</v>
      </c>
      <c r="H22">
        <v>5471</v>
      </c>
      <c r="I22">
        <v>7.25</v>
      </c>
      <c r="J22" s="22">
        <v>315.78500000000003</v>
      </c>
      <c r="K22" s="12">
        <v>560000</v>
      </c>
      <c r="L22" s="1">
        <v>64.599999999999994</v>
      </c>
      <c r="M22" s="24">
        <v>377104.3</v>
      </c>
      <c r="N22" s="10">
        <v>540877.174239196</v>
      </c>
      <c r="O22">
        <v>12.6</v>
      </c>
      <c r="P22">
        <v>160.90083866552098</v>
      </c>
    </row>
    <row r="25" spans="1:16">
      <c r="D25" t="s">
        <v>19</v>
      </c>
      <c r="E25" t="s">
        <v>19</v>
      </c>
      <c r="F25" t="s">
        <v>20</v>
      </c>
      <c r="G25" t="s">
        <v>20</v>
      </c>
      <c r="H25" t="s">
        <v>22</v>
      </c>
      <c r="K25" t="s">
        <v>23</v>
      </c>
      <c r="N25" t="s">
        <v>27</v>
      </c>
      <c r="O25" t="s">
        <v>29</v>
      </c>
    </row>
    <row r="26" spans="1:16">
      <c r="D26" t="s">
        <v>30</v>
      </c>
    </row>
    <row r="27" spans="1:16">
      <c r="D27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7FB1A-A1DE-4230-9F61-3A7FB47604DF}">
  <dimension ref="A1:BC25"/>
  <sheetViews>
    <sheetView tabSelected="1" workbookViewId="0">
      <selection activeCell="N23" sqref="N23"/>
    </sheetView>
  </sheetViews>
  <sheetFormatPr defaultRowHeight="14.4"/>
  <cols>
    <col min="2" max="2" width="27.44140625" bestFit="1" customWidth="1"/>
    <col min="3" max="3" width="11.77734375" bestFit="1" customWidth="1"/>
    <col min="4" max="4" width="25.44140625" bestFit="1" customWidth="1"/>
    <col min="5" max="5" width="33.44140625" bestFit="1" customWidth="1"/>
    <col min="6" max="6" width="27.88671875" bestFit="1" customWidth="1"/>
    <col min="7" max="7" width="23.33203125" bestFit="1" customWidth="1"/>
    <col min="8" max="8" width="15.44140625" bestFit="1" customWidth="1"/>
    <col min="9" max="9" width="9.5546875" bestFit="1" customWidth="1"/>
    <col min="10" max="10" width="25.21875" bestFit="1" customWidth="1"/>
    <col min="11" max="11" width="24" bestFit="1" customWidth="1"/>
    <col min="12" max="12" width="22.21875" bestFit="1" customWidth="1"/>
    <col min="13" max="13" width="14.21875" bestFit="1" customWidth="1"/>
    <col min="14" max="14" width="28.5546875" bestFit="1" customWidth="1"/>
    <col min="15" max="15" width="24.33203125" bestFit="1" customWidth="1"/>
    <col min="16" max="16" width="21.109375" bestFit="1" customWidth="1"/>
  </cols>
  <sheetData>
    <row r="1" spans="1:55" s="6" customFormat="1">
      <c r="A1" s="6" t="s">
        <v>0</v>
      </c>
      <c r="B1" s="7" t="s">
        <v>1</v>
      </c>
      <c r="C1" s="6" t="s">
        <v>2</v>
      </c>
      <c r="D1" s="6" t="s">
        <v>32</v>
      </c>
      <c r="E1" s="6" t="s">
        <v>33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11</v>
      </c>
      <c r="M1" s="7" t="s">
        <v>12</v>
      </c>
      <c r="N1" s="6" t="s">
        <v>34</v>
      </c>
      <c r="O1" s="6" t="s">
        <v>36</v>
      </c>
      <c r="P1" s="6" t="s">
        <v>35</v>
      </c>
    </row>
    <row r="2" spans="1:55">
      <c r="A2">
        <v>1999</v>
      </c>
      <c r="B2" s="28">
        <v>4.2833333333333332</v>
      </c>
      <c r="C2" s="19">
        <v>5008050</v>
      </c>
      <c r="D2" s="29">
        <v>59702</v>
      </c>
      <c r="E2">
        <v>27277</v>
      </c>
      <c r="F2" s="14">
        <v>17.899999999999999</v>
      </c>
      <c r="G2" s="14">
        <v>19.100000000000001</v>
      </c>
      <c r="I2" s="31">
        <v>4.25</v>
      </c>
      <c r="J2" s="32">
        <v>211.83750000000001</v>
      </c>
      <c r="K2" s="9">
        <v>1028541.6666666667</v>
      </c>
      <c r="L2" s="35">
        <v>66.958333333333329</v>
      </c>
      <c r="M2" s="33">
        <v>376034.8</v>
      </c>
      <c r="N2" s="12">
        <v>627317.91666666605</v>
      </c>
      <c r="O2" s="37">
        <v>11</v>
      </c>
      <c r="P2" s="22">
        <v>256.4511467728064</v>
      </c>
    </row>
    <row r="3" spans="1:55">
      <c r="A3">
        <v>2000</v>
      </c>
      <c r="B3" s="28">
        <v>4</v>
      </c>
      <c r="C3" s="19">
        <v>5071336</v>
      </c>
      <c r="D3" s="29">
        <v>62821</v>
      </c>
      <c r="E3">
        <v>28671</v>
      </c>
      <c r="F3" s="14">
        <v>17.3</v>
      </c>
      <c r="G3" s="14">
        <v>18.8</v>
      </c>
      <c r="I3" s="31">
        <v>4.25</v>
      </c>
      <c r="J3" s="32">
        <v>219.87</v>
      </c>
      <c r="K3" s="9">
        <v>1021941.6666666667</v>
      </c>
      <c r="L3" s="35">
        <v>67.141666666666666</v>
      </c>
      <c r="M3" s="33">
        <v>391137.8</v>
      </c>
      <c r="N3" s="12">
        <v>611575.83333333302</v>
      </c>
      <c r="O3" s="37">
        <v>9.8000000000000007</v>
      </c>
      <c r="P3" s="22">
        <v>263.36676926417249</v>
      </c>
    </row>
    <row r="4" spans="1:55">
      <c r="A4">
        <v>2001</v>
      </c>
      <c r="B4" s="28">
        <v>4.3</v>
      </c>
      <c r="C4" s="19">
        <v>5076343</v>
      </c>
      <c r="D4" s="29">
        <v>59408</v>
      </c>
      <c r="E4">
        <v>29378</v>
      </c>
      <c r="F4" s="14">
        <v>17.7</v>
      </c>
      <c r="G4" s="14">
        <v>19</v>
      </c>
      <c r="I4" s="31">
        <v>4.25</v>
      </c>
      <c r="J4" s="32">
        <v>231.58500000000001</v>
      </c>
      <c r="K4" s="9">
        <v>953625</v>
      </c>
      <c r="L4" s="35">
        <v>67.108333333333334</v>
      </c>
      <c r="M4" s="33">
        <v>395622.5</v>
      </c>
      <c r="N4" s="12">
        <v>661557.66666666605</v>
      </c>
      <c r="O4" s="37">
        <v>10.3</v>
      </c>
      <c r="P4" s="22">
        <v>253.24442046845519</v>
      </c>
    </row>
    <row r="5" spans="1:55">
      <c r="A5">
        <v>2002</v>
      </c>
      <c r="B5" s="28">
        <v>5.75</v>
      </c>
      <c r="C5" s="20">
        <v>4984597</v>
      </c>
      <c r="D5" s="29">
        <v>59745</v>
      </c>
      <c r="E5">
        <v>29773</v>
      </c>
      <c r="F5" s="15">
        <v>16.8</v>
      </c>
      <c r="G5" s="15">
        <v>17.899999999999999</v>
      </c>
      <c r="I5" s="31">
        <v>4.25</v>
      </c>
      <c r="J5" s="32">
        <v>239.465</v>
      </c>
      <c r="K5" s="9">
        <v>885608.33333333337</v>
      </c>
      <c r="L5" s="35">
        <v>67.208333333333329</v>
      </c>
      <c r="M5" s="33">
        <v>411967</v>
      </c>
      <c r="N5" s="12">
        <v>761913.5</v>
      </c>
      <c r="O5" s="37">
        <v>10.199999999999999</v>
      </c>
      <c r="P5" s="22">
        <v>259.50238102515249</v>
      </c>
    </row>
    <row r="6" spans="1:55" ht="15" thickBot="1">
      <c r="A6">
        <v>2003</v>
      </c>
      <c r="B6" s="28">
        <v>6.25</v>
      </c>
      <c r="C6" s="20">
        <v>5099815</v>
      </c>
      <c r="D6" s="29">
        <v>59562</v>
      </c>
      <c r="E6">
        <v>30574</v>
      </c>
      <c r="F6" s="15">
        <v>16.7</v>
      </c>
      <c r="G6" s="15">
        <v>18.100000000000001</v>
      </c>
      <c r="I6" s="31">
        <v>4.25</v>
      </c>
      <c r="J6" s="32">
        <v>247.185</v>
      </c>
      <c r="K6" s="9">
        <v>843800</v>
      </c>
      <c r="L6" s="35">
        <v>67.099999999999994</v>
      </c>
      <c r="M6" s="33">
        <v>424915.5</v>
      </c>
      <c r="N6" s="12">
        <v>881437.66666666605</v>
      </c>
      <c r="O6" s="37">
        <v>10.7</v>
      </c>
      <c r="P6" s="22">
        <v>267.27069328494372</v>
      </c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</row>
    <row r="7" spans="1:55">
      <c r="A7">
        <v>2004</v>
      </c>
      <c r="B7" s="28">
        <v>6.2583333333333329</v>
      </c>
      <c r="C7" s="20">
        <v>4997665</v>
      </c>
      <c r="D7" s="29">
        <v>57376</v>
      </c>
      <c r="E7">
        <v>31690</v>
      </c>
      <c r="F7" s="15">
        <v>15.2</v>
      </c>
      <c r="G7" s="15">
        <v>16.399999999999999</v>
      </c>
      <c r="I7" s="31">
        <v>4.25</v>
      </c>
      <c r="J7" s="32">
        <v>255.98249999999999</v>
      </c>
      <c r="K7" s="9">
        <v>823366.66666666663</v>
      </c>
      <c r="L7" s="35">
        <v>66.791666666666671</v>
      </c>
      <c r="M7" s="33">
        <v>445541.1</v>
      </c>
      <c r="N7" s="12">
        <v>963013.33333333302</v>
      </c>
      <c r="O7" s="37">
        <v>11.7</v>
      </c>
      <c r="P7" s="22">
        <v>262.88196609231738</v>
      </c>
    </row>
    <row r="8" spans="1:55">
      <c r="A8">
        <v>2005</v>
      </c>
      <c r="B8" s="28">
        <v>5.9083333333333332</v>
      </c>
      <c r="C8" s="19">
        <v>5038508</v>
      </c>
      <c r="D8" s="29">
        <v>56975</v>
      </c>
      <c r="E8">
        <v>32577</v>
      </c>
      <c r="F8" s="14">
        <v>16</v>
      </c>
      <c r="G8" s="14">
        <v>17.2</v>
      </c>
      <c r="I8" s="31">
        <v>4.25</v>
      </c>
      <c r="J8" s="32">
        <v>265.08</v>
      </c>
      <c r="K8" s="9">
        <v>812975</v>
      </c>
      <c r="L8" s="35">
        <v>66.775000000000006</v>
      </c>
      <c r="M8" s="33">
        <v>465809.3</v>
      </c>
      <c r="N8" s="12">
        <v>1022487</v>
      </c>
      <c r="O8" s="37">
        <v>13</v>
      </c>
      <c r="P8" s="22">
        <v>270.62395541918551</v>
      </c>
    </row>
    <row r="9" spans="1:55">
      <c r="A9">
        <v>2006</v>
      </c>
      <c r="B9" s="28">
        <v>5.4249999999999998</v>
      </c>
      <c r="C9" s="19">
        <v>5170187</v>
      </c>
      <c r="D9" s="29">
        <v>57305</v>
      </c>
      <c r="E9">
        <v>34156</v>
      </c>
      <c r="F9" s="14">
        <v>14.2</v>
      </c>
      <c r="G9" s="14">
        <v>15.5</v>
      </c>
      <c r="I9" s="31">
        <v>4.25</v>
      </c>
      <c r="J9" s="32">
        <v>266.31</v>
      </c>
      <c r="K9" s="9">
        <v>797516.66666666663</v>
      </c>
      <c r="L9" s="35">
        <v>67.11666666666666</v>
      </c>
      <c r="M9" s="33">
        <v>477180.4</v>
      </c>
      <c r="N9" s="12">
        <v>1064487.58333333</v>
      </c>
      <c r="O9" s="37">
        <v>13.2</v>
      </c>
      <c r="P9" s="22">
        <v>263.46894398216102</v>
      </c>
    </row>
    <row r="10" spans="1:55">
      <c r="A10">
        <v>2007</v>
      </c>
      <c r="B10" s="28">
        <v>5.541666666666667</v>
      </c>
      <c r="C10" s="21">
        <v>5186562</v>
      </c>
      <c r="D10" s="29">
        <v>59609</v>
      </c>
      <c r="E10">
        <v>35520</v>
      </c>
      <c r="F10" s="16">
        <v>14.1</v>
      </c>
      <c r="G10" s="16">
        <v>15.4</v>
      </c>
      <c r="H10" s="10">
        <v>11281.572996145249</v>
      </c>
      <c r="I10" s="31">
        <v>6.85</v>
      </c>
      <c r="J10" s="32">
        <v>264.03750000000002</v>
      </c>
      <c r="K10" s="9">
        <v>771991.66666666663</v>
      </c>
      <c r="L10" s="35">
        <v>67.316666666666663</v>
      </c>
      <c r="M10" s="33">
        <v>490965</v>
      </c>
      <c r="N10" s="12">
        <v>1089006.83333333</v>
      </c>
      <c r="O10" s="37">
        <v>13.1</v>
      </c>
      <c r="P10" s="22">
        <v>267.23927600271571</v>
      </c>
    </row>
    <row r="11" spans="1:55">
      <c r="A11">
        <v>2008</v>
      </c>
      <c r="B11" s="28">
        <v>6.4749999999999996</v>
      </c>
      <c r="C11" s="21">
        <v>5046365</v>
      </c>
      <c r="D11" s="29">
        <v>54873</v>
      </c>
      <c r="E11">
        <v>36596</v>
      </c>
      <c r="F11" s="16">
        <v>14.2</v>
      </c>
      <c r="G11" s="16">
        <v>15.5</v>
      </c>
      <c r="H11" s="10">
        <v>11695.353340740918</v>
      </c>
      <c r="I11" s="31">
        <v>7</v>
      </c>
      <c r="J11" s="32">
        <v>257.26499999999999</v>
      </c>
      <c r="K11" s="9">
        <v>739533.33333333326</v>
      </c>
      <c r="L11" s="35">
        <v>66.833333333333329</v>
      </c>
      <c r="M11" s="33">
        <v>495742.6</v>
      </c>
      <c r="N11" s="12">
        <v>1179699.58333333</v>
      </c>
      <c r="O11" s="37">
        <v>13.3</v>
      </c>
      <c r="P11" s="22">
        <v>260.1704565249878</v>
      </c>
    </row>
    <row r="12" spans="1:55">
      <c r="A12">
        <v>2009</v>
      </c>
      <c r="B12" s="28">
        <v>10.291666666666666</v>
      </c>
      <c r="C12" s="21">
        <v>4827212</v>
      </c>
      <c r="D12" s="29">
        <v>53826</v>
      </c>
      <c r="E12">
        <v>35532</v>
      </c>
      <c r="F12" s="16">
        <v>14.2</v>
      </c>
      <c r="G12" s="16">
        <v>15.4</v>
      </c>
      <c r="H12" s="10">
        <v>12124.31013046815</v>
      </c>
      <c r="I12" s="31">
        <v>7.3</v>
      </c>
      <c r="J12" s="32">
        <v>250.98249999999999</v>
      </c>
      <c r="K12" s="9">
        <v>629875</v>
      </c>
      <c r="L12" s="35">
        <v>65.983333333333334</v>
      </c>
      <c r="M12" s="33">
        <v>480322</v>
      </c>
      <c r="N12" s="12">
        <v>1435841.33333333</v>
      </c>
      <c r="O12" s="37">
        <v>15.1</v>
      </c>
      <c r="P12" s="22">
        <v>234.70851450975519</v>
      </c>
    </row>
    <row r="13" spans="1:55">
      <c r="A13">
        <v>2010</v>
      </c>
      <c r="B13" s="28">
        <v>10.241666666666667</v>
      </c>
      <c r="C13" s="21">
        <v>4786868</v>
      </c>
      <c r="D13" s="29">
        <v>52961</v>
      </c>
      <c r="E13">
        <v>36575</v>
      </c>
      <c r="F13" s="16">
        <v>13.7</v>
      </c>
      <c r="G13" s="16">
        <v>14.7</v>
      </c>
      <c r="H13">
        <v>12569</v>
      </c>
      <c r="I13" s="31">
        <v>7.3</v>
      </c>
      <c r="J13" s="32">
        <v>243.8725</v>
      </c>
      <c r="K13" s="9">
        <v>621650</v>
      </c>
      <c r="L13" s="35">
        <v>65.150000000000006</v>
      </c>
      <c r="M13" s="33">
        <v>497208.2</v>
      </c>
      <c r="N13" s="12">
        <v>1660831.75</v>
      </c>
      <c r="O13" s="37">
        <v>15.8</v>
      </c>
      <c r="P13" s="22">
        <v>246.56248895936389</v>
      </c>
    </row>
    <row r="14" spans="1:55">
      <c r="A14">
        <v>2011</v>
      </c>
      <c r="B14" s="28">
        <v>8.85</v>
      </c>
      <c r="C14" s="21">
        <v>4813013</v>
      </c>
      <c r="D14" s="29">
        <v>49957</v>
      </c>
      <c r="E14">
        <v>39067</v>
      </c>
      <c r="F14" s="16">
        <v>13.4</v>
      </c>
      <c r="G14" s="16">
        <v>14.7</v>
      </c>
      <c r="H14">
        <v>13030</v>
      </c>
      <c r="I14" s="31">
        <v>7.4</v>
      </c>
      <c r="J14" s="32">
        <v>235.79499999999999</v>
      </c>
      <c r="K14" s="9">
        <v>639816.66666666674</v>
      </c>
      <c r="L14" s="35">
        <v>64.158333333333331</v>
      </c>
      <c r="M14" s="33">
        <v>525388.4</v>
      </c>
      <c r="N14" s="12">
        <v>1787382.83333333</v>
      </c>
      <c r="O14" s="37">
        <v>16.3</v>
      </c>
      <c r="P14" s="22">
        <v>234.59426559220921</v>
      </c>
    </row>
    <row r="15" spans="1:55">
      <c r="A15">
        <v>2012</v>
      </c>
      <c r="B15" s="28">
        <v>7.4083333333333332</v>
      </c>
      <c r="C15" s="21">
        <v>4798963</v>
      </c>
      <c r="D15" s="29">
        <v>48622</v>
      </c>
      <c r="E15">
        <v>40632</v>
      </c>
      <c r="F15" s="16">
        <v>12.6</v>
      </c>
      <c r="G15" s="16">
        <v>13.9</v>
      </c>
      <c r="H15">
        <v>13977</v>
      </c>
      <c r="I15" s="31">
        <v>7.7</v>
      </c>
      <c r="J15" s="32">
        <v>234.20750000000001</v>
      </c>
      <c r="K15" s="9">
        <v>657033.33333333326</v>
      </c>
      <c r="L15" s="35">
        <v>63.266666666666666</v>
      </c>
      <c r="M15" s="33">
        <v>540819.30000000005</v>
      </c>
      <c r="N15" s="12">
        <v>1810683.66666666</v>
      </c>
      <c r="O15" s="37">
        <v>16.2</v>
      </c>
      <c r="P15" s="22">
        <v>215.0389894255801</v>
      </c>
    </row>
    <row r="16" spans="1:55">
      <c r="A16">
        <v>2013</v>
      </c>
      <c r="B16" s="28">
        <v>7.4249999999999998</v>
      </c>
      <c r="C16" s="21">
        <v>4783952</v>
      </c>
      <c r="D16" s="29">
        <v>54793</v>
      </c>
      <c r="E16">
        <v>41098</v>
      </c>
      <c r="F16" s="16">
        <v>12.7</v>
      </c>
      <c r="G16" s="16">
        <v>14.1</v>
      </c>
      <c r="H16">
        <v>12325</v>
      </c>
      <c r="I16" s="31">
        <v>7.85</v>
      </c>
      <c r="J16" s="32">
        <v>234.69</v>
      </c>
      <c r="K16" s="9">
        <v>663691.66666666674</v>
      </c>
      <c r="L16" s="35">
        <v>63.125</v>
      </c>
      <c r="M16" s="33">
        <v>561045.5</v>
      </c>
      <c r="N16" s="12">
        <v>1819147.66666666</v>
      </c>
      <c r="O16" s="37">
        <v>15.9</v>
      </c>
      <c r="P16" s="22">
        <v>228.51838828347451</v>
      </c>
    </row>
    <row r="17" spans="1:16">
      <c r="A17">
        <v>2014</v>
      </c>
      <c r="B17" s="28">
        <v>5.8</v>
      </c>
      <c r="C17" s="21">
        <v>4958143</v>
      </c>
      <c r="D17" s="29">
        <v>52708</v>
      </c>
      <c r="E17">
        <v>42755</v>
      </c>
      <c r="F17" s="16">
        <v>12.4</v>
      </c>
      <c r="G17" s="16">
        <v>13.9</v>
      </c>
      <c r="H17">
        <v>11823</v>
      </c>
      <c r="I17" s="31">
        <v>7.95</v>
      </c>
      <c r="J17" s="32">
        <v>241.18</v>
      </c>
      <c r="K17" s="9">
        <v>675675</v>
      </c>
      <c r="L17" s="35">
        <v>62.708333333333336</v>
      </c>
      <c r="M17" s="33">
        <v>593355.1</v>
      </c>
      <c r="N17" s="12">
        <v>1728789.5</v>
      </c>
      <c r="O17" s="37">
        <v>15.8</v>
      </c>
      <c r="P17" s="22">
        <v>230.61882326372901</v>
      </c>
    </row>
    <row r="18" spans="1:16">
      <c r="A18">
        <v>2015</v>
      </c>
      <c r="B18" s="28">
        <v>4.9083333333333332</v>
      </c>
      <c r="C18" s="21">
        <v>4919534</v>
      </c>
      <c r="D18" s="29">
        <v>56494</v>
      </c>
      <c r="E18">
        <v>44341</v>
      </c>
      <c r="F18" s="16">
        <v>12.3</v>
      </c>
      <c r="G18" s="16">
        <v>13.6</v>
      </c>
      <c r="H18">
        <v>11182</v>
      </c>
      <c r="I18" s="31">
        <v>8.1</v>
      </c>
      <c r="J18" s="32">
        <v>250.67750000000001</v>
      </c>
      <c r="K18" s="9">
        <v>687783.33333333326</v>
      </c>
      <c r="L18" s="35">
        <v>62.466666666666669</v>
      </c>
      <c r="M18" s="33">
        <v>610772.30000000005</v>
      </c>
      <c r="N18" s="12">
        <v>1656264.5</v>
      </c>
      <c r="O18" s="37">
        <v>14.8</v>
      </c>
      <c r="P18" s="22">
        <v>211.84894003351789</v>
      </c>
    </row>
    <row r="19" spans="1:16">
      <c r="A19">
        <v>2016</v>
      </c>
      <c r="B19" s="28">
        <v>5.0583333333333336</v>
      </c>
      <c r="C19" s="21">
        <v>4972895</v>
      </c>
      <c r="D19" s="29">
        <v>56490</v>
      </c>
      <c r="E19">
        <v>45043</v>
      </c>
      <c r="F19" s="16">
        <v>12.4</v>
      </c>
      <c r="G19" s="16">
        <v>14.1</v>
      </c>
      <c r="H19">
        <v>10404</v>
      </c>
      <c r="I19" s="31">
        <v>8.1</v>
      </c>
      <c r="J19" s="32">
        <v>261.03250000000003</v>
      </c>
      <c r="K19" s="9">
        <v>686216.66666666674</v>
      </c>
      <c r="L19" s="35">
        <v>62.75</v>
      </c>
      <c r="M19" s="33">
        <v>622835.19999999995</v>
      </c>
      <c r="N19" s="12">
        <v>1586686.66666666</v>
      </c>
      <c r="O19" s="37">
        <v>14.5</v>
      </c>
      <c r="P19" s="22">
        <v>205.30340478804541</v>
      </c>
    </row>
    <row r="20" spans="1:16">
      <c r="A20">
        <v>2017</v>
      </c>
      <c r="B20" s="28">
        <v>4.958333333333333</v>
      </c>
      <c r="C20" s="21">
        <v>5067870</v>
      </c>
      <c r="D20" s="29">
        <v>62167</v>
      </c>
      <c r="E20">
        <v>46669</v>
      </c>
      <c r="F20" s="16">
        <v>12.5</v>
      </c>
      <c r="G20" s="16">
        <v>13.6</v>
      </c>
      <c r="H20">
        <v>10095</v>
      </c>
      <c r="I20" s="31">
        <v>8.15</v>
      </c>
      <c r="J20" s="32">
        <v>274.46749999999997</v>
      </c>
      <c r="K20" s="9">
        <v>687083.33333333337</v>
      </c>
      <c r="L20" s="35">
        <v>62.875</v>
      </c>
      <c r="M20" s="33">
        <v>645326</v>
      </c>
      <c r="N20" s="12">
        <v>1477068.25</v>
      </c>
      <c r="O20" s="37">
        <v>13.9</v>
      </c>
      <c r="P20" s="22">
        <v>204.32244122419121</v>
      </c>
    </row>
    <row r="21" spans="1:16">
      <c r="A21">
        <v>2018</v>
      </c>
      <c r="B21" s="28">
        <v>4.4666666666666668</v>
      </c>
      <c r="C21" s="21">
        <v>5053712</v>
      </c>
      <c r="D21" s="29">
        <v>61633</v>
      </c>
      <c r="E21">
        <v>48793</v>
      </c>
      <c r="F21" s="16">
        <v>12.7</v>
      </c>
      <c r="G21" s="16">
        <v>14.3</v>
      </c>
      <c r="H21">
        <v>10249</v>
      </c>
      <c r="I21" s="31">
        <v>8.3000000000000007</v>
      </c>
      <c r="J21" s="32">
        <v>291.42250000000001</v>
      </c>
      <c r="K21" s="9">
        <v>698875</v>
      </c>
      <c r="L21" s="35">
        <v>62.733333333333334</v>
      </c>
      <c r="M21" s="33">
        <v>675905.2</v>
      </c>
      <c r="N21" s="34">
        <v>1375022.9714487244</v>
      </c>
      <c r="O21" s="37">
        <v>13.8</v>
      </c>
      <c r="P21" s="40">
        <v>203</v>
      </c>
    </row>
    <row r="22" spans="1:16">
      <c r="A22">
        <v>2019</v>
      </c>
      <c r="B22" s="28">
        <v>4.1416666666666666</v>
      </c>
      <c r="C22" s="21">
        <v>5040000</v>
      </c>
      <c r="D22" s="30">
        <v>61000</v>
      </c>
      <c r="E22">
        <v>50546</v>
      </c>
      <c r="F22" s="16">
        <v>12.9</v>
      </c>
      <c r="G22" s="16">
        <v>14</v>
      </c>
      <c r="H22">
        <v>10345</v>
      </c>
      <c r="I22" s="31">
        <v>8.5500000000000007</v>
      </c>
      <c r="J22" s="32">
        <v>307.71749999999997</v>
      </c>
      <c r="K22" s="9">
        <v>701683.33333333326</v>
      </c>
      <c r="L22" s="35">
        <v>62.8</v>
      </c>
      <c r="M22" s="33">
        <v>698458.2</v>
      </c>
      <c r="N22" s="34">
        <v>1280027.6304169963</v>
      </c>
      <c r="O22" s="36">
        <v>13.7</v>
      </c>
      <c r="P22" s="40">
        <v>202</v>
      </c>
    </row>
    <row r="23" spans="1:16">
      <c r="F23" s="16"/>
      <c r="G23" s="16"/>
      <c r="I23" s="31"/>
    </row>
    <row r="24" spans="1:16">
      <c r="F24" t="s">
        <v>20</v>
      </c>
      <c r="G24" t="s">
        <v>20</v>
      </c>
      <c r="H24" t="s">
        <v>22</v>
      </c>
    </row>
    <row r="25" spans="1:16">
      <c r="F25" s="16"/>
      <c r="G2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9563-36F2-4180-9D00-E70B9E40DDCE}">
  <dimension ref="C7"/>
  <sheetViews>
    <sheetView workbookViewId="0">
      <selection activeCell="F11" sqref="F11"/>
    </sheetView>
  </sheetViews>
  <sheetFormatPr defaultRowHeight="14.4"/>
  <sheetData>
    <row r="7" spans="3:3">
      <c r="C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Michigan Data</vt:lpstr>
      <vt:lpstr>Indiana</vt:lpstr>
      <vt:lpstr>Ohio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kendallq</dc:creator>
  <cp:lastModifiedBy>kendallq</cp:lastModifiedBy>
  <dcterms:created xsi:type="dcterms:W3CDTF">2020-04-06T00:51:54Z</dcterms:created>
  <dcterms:modified xsi:type="dcterms:W3CDTF">2020-04-27T22:11:09Z</dcterms:modified>
</cp:coreProperties>
</file>