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rkanteN\Documents\Aspire Dashboard\"/>
    </mc:Choice>
  </mc:AlternateContent>
  <xr:revisionPtr revIDLastSave="0" documentId="13_ncr:1_{D2A4ADDD-FCD9-4D79-B2B5-FA34EA0A3319}" xr6:coauthVersionLast="47" xr6:coauthVersionMax="47" xr10:uidLastSave="{00000000-0000-0000-0000-000000000000}"/>
  <bookViews>
    <workbookView xWindow="-110" yWindow="-110" windowWidth="19420" windowHeight="10420" activeTab="5" xr2:uid="{0BA98D73-532A-412A-AC26-D84DF4B08692}"/>
  </bookViews>
  <sheets>
    <sheet name="Index" sheetId="9" r:id="rId1"/>
    <sheet name="Landing Page" sheetId="5" r:id="rId2"/>
    <sheet name="Aspire Homepage" sheetId="1" r:id="rId3"/>
    <sheet name="P2P" sheetId="4" r:id="rId4"/>
    <sheet name="GL" sheetId="2" r:id="rId5"/>
    <sheet name="ORC" sheetId="3" r:id="rId6"/>
    <sheet name="Sheet4" sheetId="7" r:id="rId7"/>
    <sheet name="Avg Time to Hire" sheetId="6" r:id="rId8"/>
    <sheet name="Requsition Approval &amp; posting" sheetId="19" r:id="rId9"/>
    <sheet name="Selection process" sheetId="20" r:id="rId10"/>
    <sheet name="Hard Closures" sheetId="10" r:id="rId11"/>
    <sheet name="Turn Over Rate" sheetId="11" r:id="rId12"/>
    <sheet name="Version BU" sheetId="13" r:id="rId13"/>
    <sheet name="Screening Rejections" sheetId="14" r:id="rId14"/>
    <sheet name="Closure Rate" sheetId="17" r:id="rId15"/>
    <sheet name="Top Performers" sheetId="18" r:id="rId16"/>
    <sheet name="Detail" sheetId="8" r:id="rId17"/>
  </sheets>
  <definedNames>
    <definedName name="Index">Index!$A$1</definedName>
    <definedName name="Start_2">'Landing Page'!$A$1</definedName>
    <definedName name="Start_3">'Aspire Homepage'!$A$1</definedName>
    <definedName name="Start_4">P2P!$A$1</definedName>
    <definedName name="Start_5">GL!$A$1</definedName>
    <definedName name="Start_6">ORC!$B$1</definedName>
    <definedName name="Start_7">Sheet4!$A$1</definedName>
    <definedName name="Start_8">'Avg Time to Hire'!$A$1</definedName>
    <definedName name="Start_9">Detail!$A$1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6" l="1"/>
  <c r="E11" i="7"/>
</calcChain>
</file>

<file path=xl/sharedStrings.xml><?xml version="1.0" encoding="utf-8"?>
<sst xmlns="http://schemas.openxmlformats.org/spreadsheetml/2006/main" count="185" uniqueCount="133">
  <si>
    <t>GL</t>
  </si>
  <si>
    <t>Level 1</t>
  </si>
  <si>
    <t>Level 0</t>
  </si>
  <si>
    <t>Column C</t>
  </si>
  <si>
    <t>Avg. Time to Hire</t>
  </si>
  <si>
    <t>Parameters</t>
  </si>
  <si>
    <t>Legal Entity</t>
  </si>
  <si>
    <t>Business Unit</t>
  </si>
  <si>
    <t>Department</t>
  </si>
  <si>
    <t>All</t>
  </si>
  <si>
    <t>Location</t>
  </si>
  <si>
    <t>Recruitment Type</t>
  </si>
  <si>
    <t>Days</t>
  </si>
  <si>
    <t>1. Submission of Requistion by requestor</t>
  </si>
  <si>
    <t>2. Approval of requisitions by approvers</t>
  </si>
  <si>
    <t>3. 'Apply for job' by applicants</t>
  </si>
  <si>
    <t>4. Applicant progress through various stages and phases.</t>
  </si>
  <si>
    <t>5. Sending Offer</t>
  </si>
  <si>
    <t>6. Pre-onboarding checklist</t>
  </si>
  <si>
    <t>7. conversion of pending worker to employee</t>
  </si>
  <si>
    <t>Submission Date</t>
  </si>
  <si>
    <t>Hire Date</t>
  </si>
  <si>
    <t>Recruiter</t>
  </si>
  <si>
    <t>Avg time to fill Requistion</t>
  </si>
  <si>
    <t>Avg. Joining Rate</t>
  </si>
  <si>
    <t>Avg Time</t>
  </si>
  <si>
    <t>Level 2</t>
  </si>
  <si>
    <t>Top 10</t>
  </si>
  <si>
    <t>Approvers Level with higer waiting time</t>
  </si>
  <si>
    <t>Neeta</t>
  </si>
  <si>
    <t>Natarajan</t>
  </si>
  <si>
    <t>Functional Specification</t>
  </si>
  <si>
    <t>Export Data</t>
  </si>
  <si>
    <t>INDEX</t>
  </si>
  <si>
    <t>Back to Index</t>
  </si>
  <si>
    <t>Landing Page</t>
  </si>
  <si>
    <t>ORC</t>
  </si>
  <si>
    <t>Sheet4</t>
  </si>
  <si>
    <t>Avg Time to Hire</t>
  </si>
  <si>
    <t>Detail</t>
  </si>
  <si>
    <t>Aspire Homepage</t>
  </si>
  <si>
    <t>P2P</t>
  </si>
  <si>
    <t>Hard Closures</t>
  </si>
  <si>
    <t>Time between Posting and application received</t>
  </si>
  <si>
    <t>Selection process</t>
  </si>
  <si>
    <t>30 days</t>
  </si>
  <si>
    <t>15 days</t>
  </si>
  <si>
    <t>Offer Extension</t>
  </si>
  <si>
    <t>60 Days</t>
  </si>
  <si>
    <t>Top sources with quick response time</t>
  </si>
  <si>
    <t>Top Interview Rejection levels</t>
  </si>
  <si>
    <t>Top Offer Reject reasons</t>
  </si>
  <si>
    <t>Salary issues</t>
  </si>
  <si>
    <t>Other component</t>
  </si>
  <si>
    <t>Hard Closures/Niche Requirements</t>
  </si>
  <si>
    <t xml:space="preserve">No. Of offers made </t>
  </si>
  <si>
    <t>Acceptance %</t>
  </si>
  <si>
    <t>Top BU with Offer Rejections</t>
  </si>
  <si>
    <t>Version BU</t>
  </si>
  <si>
    <t>BCC BU</t>
  </si>
  <si>
    <t xml:space="preserve">No of Offers accepted </t>
  </si>
  <si>
    <t>10:5 ratio</t>
  </si>
  <si>
    <t>Req ID</t>
  </si>
  <si>
    <t>Candidate Name</t>
  </si>
  <si>
    <t>Recruiter Name</t>
  </si>
  <si>
    <t>Offer Status</t>
  </si>
  <si>
    <t>Rejection Reason</t>
  </si>
  <si>
    <t>10:6 Ratio</t>
  </si>
  <si>
    <t>Linked In</t>
  </si>
  <si>
    <t>Job Boards</t>
  </si>
  <si>
    <t>1st Interview</t>
  </si>
  <si>
    <t>Screening Rejection</t>
  </si>
  <si>
    <t>Requsition ID</t>
  </si>
  <si>
    <t>Current Status</t>
  </si>
  <si>
    <t>Reqs</t>
  </si>
  <si>
    <t>Requisition Opened</t>
  </si>
  <si>
    <t>Requisition closed</t>
  </si>
  <si>
    <t>By Month/year</t>
  </si>
  <si>
    <t>Top Performers</t>
  </si>
  <si>
    <t>By Hiring Team</t>
  </si>
  <si>
    <t>By BU</t>
  </si>
  <si>
    <t>By LE</t>
  </si>
  <si>
    <t>By Department</t>
  </si>
  <si>
    <t>Jan</t>
  </si>
  <si>
    <t>Here we will have to grab all the candidate data who got reject at screening levels, it could help us improve the sourcing stratergy</t>
  </si>
  <si>
    <t>Offer Location</t>
  </si>
  <si>
    <t>Offered CTC</t>
  </si>
  <si>
    <t>Current Company</t>
  </si>
  <si>
    <t>Current Location</t>
  </si>
  <si>
    <t>John Solo</t>
  </si>
  <si>
    <t>Legal services</t>
  </si>
  <si>
    <t>Creation Date</t>
  </si>
  <si>
    <t xml:space="preserve"> Current Status</t>
  </si>
  <si>
    <t># Hires</t>
  </si>
  <si>
    <t>BU</t>
  </si>
  <si>
    <t>Closed Date</t>
  </si>
  <si>
    <t># Days to close</t>
  </si>
  <si>
    <t>Filters</t>
  </si>
  <si>
    <t>LOV</t>
  </si>
  <si>
    <t>1 week</t>
  </si>
  <si>
    <t>3weeks</t>
  </si>
  <si>
    <t>XYZ</t>
  </si>
  <si>
    <t>Job Catergory</t>
  </si>
  <si>
    <t>Job Category</t>
  </si>
  <si>
    <t xml:space="preserve">HR </t>
  </si>
  <si>
    <t>Finance</t>
  </si>
  <si>
    <t>Professional</t>
  </si>
  <si>
    <t>Requisitions Filled</t>
  </si>
  <si>
    <t>Offer Metric</t>
  </si>
  <si>
    <t>Extended</t>
  </si>
  <si>
    <t>Turn Over Rate</t>
  </si>
  <si>
    <t>Recruiting Closure Rate</t>
  </si>
  <si>
    <t>Sourcing channel Efficiency</t>
  </si>
  <si>
    <t>Avg Cost Per Hire</t>
  </si>
  <si>
    <t>Requition ID</t>
  </si>
  <si>
    <t>Requisition Title</t>
  </si>
  <si>
    <t>Approval Date</t>
  </si>
  <si>
    <t>1. Approval of requisitions by approvers</t>
  </si>
  <si>
    <t>2. Job Formating and Posting</t>
  </si>
  <si>
    <t>3. Time taken for selection process</t>
  </si>
  <si>
    <t>4. Offer process</t>
  </si>
  <si>
    <t>5. Pre-onboarding checklist</t>
  </si>
  <si>
    <t>6. Move to HR</t>
  </si>
  <si>
    <t>Posting Date</t>
  </si>
  <si>
    <t>Req Id</t>
  </si>
  <si>
    <t>Applied on</t>
  </si>
  <si>
    <t>Selection Date</t>
  </si>
  <si>
    <t>Offered Creation</t>
  </si>
  <si>
    <t>Extended Date</t>
  </si>
  <si>
    <t>Approver name1</t>
  </si>
  <si>
    <t>Apprvoer Name2</t>
  </si>
  <si>
    <t>Req Name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</si>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</sst>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0" xfId="0" applyFont="1" applyFill="1"/>
    <xf numFmtId="0" fontId="0" fillId="2" borderId="1" xfId="0" applyFill="1" applyBorder="1"/>
    <xf numFmtId="0" fontId="2" fillId="2" borderId="5" xfId="1" applyFill="1" applyBorder="1"/>
    <xf numFmtId="15" fontId="0" fillId="2" borderId="0" xfId="0" applyNumberFormat="1" applyFill="1"/>
    <xf numFmtId="14" fontId="0" fillId="2" borderId="0" xfId="0" applyNumberFormat="1" applyFill="1"/>
    <xf numFmtId="0" fontId="0" fillId="2" borderId="0" xfId="0" applyFill="1" applyAlignment="1">
      <alignment horizontal="center" vertical="center"/>
    </xf>
    <xf numFmtId="0" fontId="2" fillId="2" borderId="0" xfId="1" applyFill="1"/>
    <xf numFmtId="0" fontId="2" fillId="0" borderId="0" xfId="1"/>
    <xf numFmtId="9" fontId="2" fillId="2" borderId="5" xfId="1" applyNumberFormat="1" applyFill="1" applyBorder="1"/>
    <xf numFmtId="9" fontId="0" fillId="0" borderId="0" xfId="0" applyNumberFormat="1"/>
    <xf numFmtId="0" fontId="0" fillId="4" borderId="0" xfId="0" applyFill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0" xfId="0" applyFill="1" applyAlignment="1"/>
    <xf numFmtId="9" fontId="0" fillId="2" borderId="0" xfId="0" applyNumberFormat="1" applyFill="1"/>
    <xf numFmtId="9" fontId="0" fillId="2" borderId="6" xfId="0" applyNumberFormat="1" applyFill="1" applyBorder="1"/>
    <xf numFmtId="0" fontId="0" fillId="2" borderId="0" xfId="0" applyFill="1" applyBorder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2" borderId="1" xfId="1" applyFill="1" applyBorder="1"/>
    <xf numFmtId="0" fontId="0" fillId="4" borderId="1" xfId="0" applyFill="1" applyBorder="1"/>
    <xf numFmtId="0" fontId="0" fillId="0" borderId="1" xfId="0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/>
    <xf numFmtId="0" fontId="0" fillId="0" borderId="7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Recruiter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'Closure Rate'!$H$7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E4B-B5CC-F45A0E9A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397611552"/>
        <c:axId val="1402583248"/>
      </c:lineChart>
      <c:catAx>
        <c:axId val="139761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83248"/>
        <c:crosses val="autoZero"/>
        <c:auto val="1"/>
        <c:lblAlgn val="ctr"/>
        <c:lblOffset val="100"/>
        <c:noMultiLvlLbl val="0"/>
      </c:catAx>
      <c:valAx>
        <c:axId val="14025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Sheet1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2p!A1"/><Relationship Id="rId2" Type="http://schemas.openxmlformats.org/officeDocument/2006/relationships/hyperlink" Target="#GL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228599</xdr:colOff>
      <xdr:row>1</xdr:row>
      <xdr:rowOff>6350</xdr:rowOff>
    </xdr:from>
    <xdr:to>
      <xdr:col>11</xdr:col>
      <xdr:colOff>4062</xdr:colOff>
      <xdr:row>17</xdr:row>
      <xdr:rowOff>19748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FFE016-5C95-CC96-F369-9F80F659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799" y="190500"/>
          <a:ext cx="5261863" cy="2959798"/>
        </a:xfrm>
        <a:prstGeom prst="rect">
          <a:avLst/>
        </a:prstGeom>
      </xdr:spPr>
    </xdr:pic>
    <xdr:clientData/>
  </xdr:twoCellAnchor>
  <xdr:twoCellAnchor>
    <xdr:from>
      <xdr:col>5</xdr:col>
      <xdr:colOff>501650</xdr:colOff>
      <xdr:row>9</xdr:row>
      <xdr:rowOff>114300</xdr:rowOff>
    </xdr:from>
    <xdr:to>
      <xdr:col>6</xdr:col>
      <xdr:colOff>368300</xdr:colOff>
      <xdr:row>10</xdr:row>
      <xdr:rowOff>76200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B92987-F0D0-BA4D-D811-38BE1774A704}"/>
            </a:ext>
          </a:extLst>
        </xdr:cNvPr>
        <xdr:cNvSpPr/>
      </xdr:nvSpPr>
      <xdr:spPr>
        <a:xfrm>
          <a:off x="3549650" y="1771650"/>
          <a:ext cx="476250" cy="1460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800"/>
            <a:t>Aspire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20751</xdr:colOff>
      <xdr:row>2</xdr:row>
      <xdr:rowOff>0</xdr:rowOff>
    </xdr:from>
    <xdr:to>
      <xdr:col>10</xdr:col>
      <xdr:colOff>132604</xdr:colOff>
      <xdr:row>21</xdr:row>
      <xdr:rowOff>5657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D56DFC-C245-A7BD-5F7D-53AB27A50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9151" y="368300"/>
          <a:ext cx="3769453" cy="3504507"/>
        </a:xfrm>
        <a:prstGeom prst="rect">
          <a:avLst/>
        </a:prstGeom>
      </xdr:spPr>
    </xdr:pic>
    <xdr:clientData/>
  </xdr:twoCellAnchor>
  <xdr:twoCellAnchor>
    <xdr:from>
      <xdr:col>8</xdr:col>
      <xdr:colOff>311150</xdr:colOff>
      <xdr:row>4</xdr:row>
      <xdr:rowOff>95250</xdr:rowOff>
    </xdr:from>
    <xdr:to>
      <xdr:col>9</xdr:col>
      <xdr:colOff>425450</xdr:colOff>
      <xdr:row>5</xdr:row>
      <xdr:rowOff>82550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80665B-DA20-038E-FAC2-70486AC1D018}"/>
            </a:ext>
          </a:extLst>
        </xdr:cNvPr>
        <xdr:cNvSpPr/>
      </xdr:nvSpPr>
      <xdr:spPr>
        <a:xfrm>
          <a:off x="5187950" y="831850"/>
          <a:ext cx="7239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444500</xdr:colOff>
      <xdr:row>9</xdr:row>
      <xdr:rowOff>152400</xdr:rowOff>
    </xdr:from>
    <xdr:to>
      <xdr:col>7</xdr:col>
      <xdr:colOff>0</xdr:colOff>
      <xdr:row>10</xdr:row>
      <xdr:rowOff>82550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602295B-D9C2-A681-6816-14E71C28D2AB}"/>
            </a:ext>
          </a:extLst>
        </xdr:cNvPr>
        <xdr:cNvSpPr/>
      </xdr:nvSpPr>
      <xdr:spPr>
        <a:xfrm>
          <a:off x="3492500" y="1809750"/>
          <a:ext cx="7747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0</xdr:row>
      <xdr:rowOff>12700</xdr:rowOff>
    </xdr:from>
    <xdr:to>
      <xdr:col>18</xdr:col>
      <xdr:colOff>323851</xdr:colOff>
      <xdr:row>30</xdr:row>
      <xdr:rowOff>88900</xdr:rowOff>
    </xdr:to>
    <xdr:pic>
      <xdr:nvPicPr>
        <xdr:cNvPr id="2" name="Graphic 7">
          <a:extLst>
            <a:ext uri="{FF2B5EF4-FFF2-40B4-BE49-F238E27FC236}">
              <a16:creationId xmlns:a16="http://schemas.microsoft.com/office/drawing/2014/main" id="{1A277461-D0D7-28F9-EAAD-9F7BAC0C0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12700"/>
          <a:ext cx="9950451" cy="560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15</xdr:row>
      <xdr:rowOff>158750</xdr:rowOff>
    </xdr:from>
    <xdr:to>
      <xdr:col>7</xdr:col>
      <xdr:colOff>476250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A241911-BB8F-D4ED-4365-34E9F68C5FEE}"/>
            </a:ext>
          </a:extLst>
        </xdr:cNvPr>
        <xdr:cNvSpPr/>
      </xdr:nvSpPr>
      <xdr:spPr>
        <a:xfrm>
          <a:off x="6019800" y="2921000"/>
          <a:ext cx="88900" cy="946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273050</xdr:colOff>
      <xdr:row>13</xdr:row>
      <xdr:rowOff>177800</xdr:rowOff>
    </xdr:from>
    <xdr:to>
      <xdr:col>8</xdr:col>
      <xdr:colOff>393700</xdr:colOff>
      <xdr:row>21</xdr:row>
      <xdr:rowOff>12700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52154E8-DF6E-4471-9999-4B461834EA36}"/>
            </a:ext>
          </a:extLst>
        </xdr:cNvPr>
        <xdr:cNvSpPr/>
      </xdr:nvSpPr>
      <xdr:spPr>
        <a:xfrm>
          <a:off x="6515100" y="2571750"/>
          <a:ext cx="120650" cy="1308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368300</xdr:colOff>
      <xdr:row>16</xdr:row>
      <xdr:rowOff>177800</xdr:rowOff>
    </xdr:from>
    <xdr:to>
      <xdr:col>9</xdr:col>
      <xdr:colOff>469900</xdr:colOff>
      <xdr:row>21</xdr:row>
      <xdr:rowOff>12700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7E57EF0-06A6-4C7A-8721-9C80F5A636B9}"/>
            </a:ext>
          </a:extLst>
        </xdr:cNvPr>
        <xdr:cNvSpPr/>
      </xdr:nvSpPr>
      <xdr:spPr>
        <a:xfrm>
          <a:off x="7219950" y="3124200"/>
          <a:ext cx="101600" cy="755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381000</xdr:colOff>
      <xdr:row>14</xdr:row>
      <xdr:rowOff>171450</xdr:rowOff>
    </xdr:from>
    <xdr:to>
      <xdr:col>10</xdr:col>
      <xdr:colOff>482600</xdr:colOff>
      <xdr:row>20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689A6D7-739B-44D6-8F7B-271C1F28B265}"/>
            </a:ext>
          </a:extLst>
        </xdr:cNvPr>
        <xdr:cNvSpPr/>
      </xdr:nvSpPr>
      <xdr:spPr>
        <a:xfrm>
          <a:off x="7842250" y="2749550"/>
          <a:ext cx="101600" cy="1111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336550</xdr:colOff>
      <xdr:row>12</xdr:row>
      <xdr:rowOff>133350</xdr:rowOff>
    </xdr:from>
    <xdr:to>
      <xdr:col>14</xdr:col>
      <xdr:colOff>209550</xdr:colOff>
      <xdr:row>18</xdr:row>
      <xdr:rowOff>0</xdr:rowOff>
    </xdr:to>
    <xdr:sp macro="" textlink="">
      <xdr:nvSpPr>
        <xdr:cNvPr id="6" name="Partial Circle 5">
          <a:extLst>
            <a:ext uri="{FF2B5EF4-FFF2-40B4-BE49-F238E27FC236}">
              <a16:creationId xmlns:a16="http://schemas.microsoft.com/office/drawing/2014/main" id="{2EDB776D-A704-0726-8DBB-B18F5F493161}"/>
            </a:ext>
          </a:extLst>
        </xdr:cNvPr>
        <xdr:cNvSpPr/>
      </xdr:nvSpPr>
      <xdr:spPr>
        <a:xfrm>
          <a:off x="9017000" y="2343150"/>
          <a:ext cx="1092200" cy="971550"/>
        </a:xfrm>
        <a:prstGeom prst="pi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  <a:p>
          <a:pPr algn="l"/>
          <a:r>
            <a:rPr lang="en-GB" sz="1100">
              <a:solidFill>
                <a:schemeClr val="tx1"/>
              </a:solidFill>
            </a:rPr>
            <a:t>75%</a:t>
          </a:r>
        </a:p>
        <a:p>
          <a:pPr algn="l"/>
          <a:r>
            <a:rPr lang="en-GB" sz="1100">
              <a:solidFill>
                <a:schemeClr val="tx1"/>
              </a:solidFill>
            </a:rPr>
            <a:t>Accepted</a:t>
          </a:r>
        </a:p>
      </xdr:txBody>
    </xdr:sp>
    <xdr:clientData/>
  </xdr:twoCellAnchor>
  <xdr:twoCellAnchor>
    <xdr:from>
      <xdr:col>6</xdr:col>
      <xdr:colOff>474980</xdr:colOff>
      <xdr:row>16</xdr:row>
      <xdr:rowOff>177800</xdr:rowOff>
    </xdr:from>
    <xdr:to>
      <xdr:col>6</xdr:col>
      <xdr:colOff>565150</xdr:colOff>
      <xdr:row>21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70284F4-70CF-4DF3-B44B-AE213F50E566}"/>
            </a:ext>
          </a:extLst>
        </xdr:cNvPr>
        <xdr:cNvSpPr/>
      </xdr:nvSpPr>
      <xdr:spPr>
        <a:xfrm>
          <a:off x="5497830" y="3124200"/>
          <a:ext cx="90170" cy="742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6349</xdr:rowOff>
    </xdr:from>
    <xdr:to>
      <xdr:col>10</xdr:col>
      <xdr:colOff>517525</xdr:colOff>
      <xdr:row>19</xdr:row>
      <xdr:rowOff>168274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D325D-188E-F4E1-0F61-CFEB1F9AA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75DB-3C81-40D1-9A6B-F2C7637CD136}">
  <sheetPr codeName="Sheet1"/>
  <dimension ref="A1:A9"/>
  <sheetViews>
    <sheetView workbookViewId="0">
      <selection activeCell="D17" sqref="D17"/>
    </sheetView>
  </sheetViews>
  <sheetFormatPr defaultRowHeight="14.5" x14ac:dyDescent="0.35"/>
  <sheetData>
    <row r="1" spans="1:1" x14ac:dyDescent="0.35">
      <c r="A1" t="s">
        <v>33</v>
      </c>
    </row>
    <row r="2" spans="1:1" x14ac:dyDescent="0.35">
      <c r="A2" s="17" t="s">
        <v>35</v>
      </c>
    </row>
    <row r="3" spans="1:1" x14ac:dyDescent="0.35">
      <c r="A3" s="17" t="s">
        <v>40</v>
      </c>
    </row>
    <row r="4" spans="1:1" x14ac:dyDescent="0.35">
      <c r="A4" s="17" t="s">
        <v>41</v>
      </c>
    </row>
    <row r="5" spans="1:1" x14ac:dyDescent="0.35">
      <c r="A5" s="17" t="s">
        <v>0</v>
      </c>
    </row>
    <row r="6" spans="1:1" x14ac:dyDescent="0.35">
      <c r="A6" s="17" t="s">
        <v>36</v>
      </c>
    </row>
    <row r="7" spans="1:1" x14ac:dyDescent="0.35">
      <c r="A7" s="17" t="s">
        <v>37</v>
      </c>
    </row>
    <row r="8" spans="1:1" x14ac:dyDescent="0.35">
      <c r="A8" s="17" t="s">
        <v>38</v>
      </c>
    </row>
    <row r="9" spans="1:1" x14ac:dyDescent="0.35">
      <c r="A9" s="17" t="s">
        <v>39</v>
      </c>
    </row>
  </sheetData>
  <hyperlinks>
    <hyperlink ref="A2" location="Start_2" display="Landing Page" xr:uid="{C1DD4A21-A4DE-4F8F-95A4-D2100DE75CB3}"/>
    <hyperlink ref="A3" location="Start_3" display="Aspire Homepage" xr:uid="{9A764B81-4903-4CCA-81E9-A771E354264C}"/>
    <hyperlink ref="A4" location="Start_4" display="P2P" xr:uid="{5D5F0DB1-3FF3-4AAF-8CDE-8B7CAB41F383}"/>
    <hyperlink ref="A5" location="Start_5" display="GL" xr:uid="{6ED0ABB7-C435-4C57-94BA-9B03CFDB07F1}"/>
    <hyperlink ref="A6" location="Start_6" display="ORC" xr:uid="{E901B22D-6042-4B7E-9899-F254DA673B25}"/>
    <hyperlink ref="A7" location="Start_7" display="Sheet4" xr:uid="{BDA58970-B648-483E-A714-300721769209}"/>
    <hyperlink ref="A8" location="Start_8" display="Avg Time to Hire" xr:uid="{1A997783-B179-4ED1-8B0A-FFA13ECC179E}"/>
    <hyperlink ref="A9" location="Start_9" display="Detail" xr:uid="{CC72F75B-F046-44A7-A87D-896850AE87E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928F-E6BA-400B-B1E0-7BF4E22BA711}">
  <dimension ref="A1:G9"/>
  <sheetViews>
    <sheetView workbookViewId="0">
      <selection sqref="A1:G5"/>
    </sheetView>
  </sheetViews>
  <sheetFormatPr defaultRowHeight="14.5" x14ac:dyDescent="0.35"/>
  <cols>
    <col min="1" max="1" width="6.08984375" bestFit="1" customWidth="1"/>
    <col min="2" max="2" width="5.7265625" bestFit="1" customWidth="1"/>
    <col min="3" max="3" width="11.453125" customWidth="1"/>
    <col min="4" max="4" width="7.90625" customWidth="1"/>
    <col min="5" max="5" width="10.453125" customWidth="1"/>
    <col min="6" max="6" width="9.1796875" customWidth="1"/>
    <col min="7" max="7" width="10.54296875" customWidth="1"/>
  </cols>
  <sheetData>
    <row r="1" spans="1:7" ht="29" x14ac:dyDescent="0.35">
      <c r="A1" s="33" t="s">
        <v>124</v>
      </c>
      <c r="B1" s="33" t="s">
        <v>131</v>
      </c>
      <c r="C1" s="33" t="s">
        <v>63</v>
      </c>
      <c r="D1" s="33" t="s">
        <v>125</v>
      </c>
      <c r="E1" s="33" t="s">
        <v>126</v>
      </c>
      <c r="F1" s="33" t="s">
        <v>127</v>
      </c>
      <c r="G1" s="33" t="s">
        <v>128</v>
      </c>
    </row>
    <row r="2" spans="1:7" x14ac:dyDescent="0.35">
      <c r="A2" s="32"/>
      <c r="B2" s="32"/>
      <c r="C2" s="32"/>
      <c r="D2" s="32"/>
      <c r="E2" s="32"/>
      <c r="F2" s="32"/>
      <c r="G2" s="32"/>
    </row>
    <row r="3" spans="1:7" x14ac:dyDescent="0.35">
      <c r="A3" s="32"/>
      <c r="B3" s="32"/>
      <c r="C3" s="32"/>
      <c r="D3" s="32"/>
      <c r="E3" s="32"/>
      <c r="F3" s="32"/>
      <c r="G3" s="32"/>
    </row>
    <row r="4" spans="1:7" x14ac:dyDescent="0.35">
      <c r="A4" s="32"/>
      <c r="B4" s="32"/>
      <c r="C4" s="32"/>
      <c r="D4" s="32"/>
      <c r="E4" s="32"/>
      <c r="F4" s="32"/>
      <c r="G4" s="32"/>
    </row>
    <row r="5" spans="1:7" x14ac:dyDescent="0.35">
      <c r="A5" s="32"/>
      <c r="B5" s="32"/>
      <c r="C5" s="32"/>
      <c r="D5" s="32"/>
      <c r="E5" s="32"/>
      <c r="F5" s="32"/>
      <c r="G5" s="32"/>
    </row>
    <row r="6" spans="1:7" x14ac:dyDescent="0.35">
      <c r="A6" s="32"/>
      <c r="B6" s="32"/>
      <c r="C6" s="32"/>
      <c r="D6" s="32"/>
      <c r="E6" s="32"/>
      <c r="F6" s="32"/>
      <c r="G6" s="32"/>
    </row>
    <row r="7" spans="1:7" x14ac:dyDescent="0.35">
      <c r="A7" s="32"/>
      <c r="B7" s="32"/>
      <c r="C7" s="32"/>
      <c r="D7" s="32"/>
      <c r="E7" s="32"/>
      <c r="F7" s="32"/>
      <c r="G7" s="32"/>
    </row>
    <row r="8" spans="1:7" x14ac:dyDescent="0.35">
      <c r="A8" s="32"/>
      <c r="B8" s="32"/>
      <c r="C8" s="32"/>
      <c r="D8" s="32"/>
      <c r="E8" s="32"/>
      <c r="F8" s="32"/>
      <c r="G8" s="32"/>
    </row>
    <row r="9" spans="1:7" x14ac:dyDescent="0.35">
      <c r="A9" s="32"/>
      <c r="B9" s="32"/>
      <c r="C9" s="32"/>
      <c r="D9" s="32"/>
      <c r="E9" s="32"/>
      <c r="F9" s="32"/>
      <c r="G9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3226-6E57-4FAD-A9F3-D1D5CFA543B7}">
  <dimension ref="F2:J15"/>
  <sheetViews>
    <sheetView workbookViewId="0">
      <selection activeCell="I3" sqref="I3:J15"/>
    </sheetView>
  </sheetViews>
  <sheetFormatPr defaultRowHeight="14.5" x14ac:dyDescent="0.35"/>
  <cols>
    <col min="6" max="6" width="40.453125" bestFit="1" customWidth="1"/>
    <col min="9" max="9" width="32.453125" bestFit="1" customWidth="1"/>
  </cols>
  <sheetData>
    <row r="2" spans="6:10" x14ac:dyDescent="0.35">
      <c r="F2" t="s">
        <v>54</v>
      </c>
    </row>
    <row r="3" spans="6:10" x14ac:dyDescent="0.35">
      <c r="I3" t="s">
        <v>49</v>
      </c>
    </row>
    <row r="4" spans="6:10" x14ac:dyDescent="0.35">
      <c r="I4" t="s">
        <v>68</v>
      </c>
      <c r="J4" t="s">
        <v>99</v>
      </c>
    </row>
    <row r="5" spans="6:10" x14ac:dyDescent="0.35">
      <c r="F5" t="s">
        <v>43</v>
      </c>
      <c r="G5" t="s">
        <v>46</v>
      </c>
      <c r="I5" t="s">
        <v>69</v>
      </c>
      <c r="J5" t="s">
        <v>100</v>
      </c>
    </row>
    <row r="6" spans="6:10" x14ac:dyDescent="0.35">
      <c r="F6" t="s">
        <v>44</v>
      </c>
      <c r="G6" t="s">
        <v>45</v>
      </c>
    </row>
    <row r="7" spans="6:10" x14ac:dyDescent="0.35">
      <c r="F7" t="s">
        <v>47</v>
      </c>
      <c r="G7" t="s">
        <v>46</v>
      </c>
    </row>
    <row r="8" spans="6:10" x14ac:dyDescent="0.35">
      <c r="I8" t="s">
        <v>50</v>
      </c>
    </row>
    <row r="9" spans="6:10" x14ac:dyDescent="0.35">
      <c r="G9" t="s">
        <v>48</v>
      </c>
      <c r="I9" s="17" t="s">
        <v>71</v>
      </c>
      <c r="J9" s="19">
        <v>0.6</v>
      </c>
    </row>
    <row r="10" spans="6:10" x14ac:dyDescent="0.35">
      <c r="I10" t="s">
        <v>70</v>
      </c>
      <c r="J10" s="19">
        <v>0.8</v>
      </c>
    </row>
    <row r="13" spans="6:10" x14ac:dyDescent="0.35">
      <c r="I13" t="s">
        <v>51</v>
      </c>
    </row>
    <row r="14" spans="6:10" x14ac:dyDescent="0.35">
      <c r="I14" t="s">
        <v>52</v>
      </c>
    </row>
    <row r="15" spans="6:10" x14ac:dyDescent="0.35">
      <c r="I15" t="s">
        <v>53</v>
      </c>
    </row>
  </sheetData>
  <hyperlinks>
    <hyperlink ref="I9" location="'Screening Rejections'!A1" display="Screening Rejection" xr:uid="{8AD7EC45-5E2F-4F02-8C07-8327AF4A6E1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F7DC-0EBC-4535-AF87-15ADA5464631}">
  <dimension ref="F3:J13"/>
  <sheetViews>
    <sheetView workbookViewId="0">
      <selection activeCell="J8" sqref="J8"/>
    </sheetView>
  </sheetViews>
  <sheetFormatPr defaultRowHeight="14.5" x14ac:dyDescent="0.35"/>
  <cols>
    <col min="6" max="6" width="38.54296875" bestFit="1" customWidth="1"/>
    <col min="9" max="9" width="24.90625" bestFit="1" customWidth="1"/>
  </cols>
  <sheetData>
    <row r="3" spans="6:10" x14ac:dyDescent="0.35">
      <c r="F3" t="s">
        <v>55</v>
      </c>
      <c r="G3">
        <v>200</v>
      </c>
      <c r="I3" t="s">
        <v>102</v>
      </c>
    </row>
    <row r="4" spans="6:10" x14ac:dyDescent="0.35">
      <c r="F4" t="s">
        <v>60</v>
      </c>
      <c r="G4">
        <v>140</v>
      </c>
    </row>
    <row r="6" spans="6:10" x14ac:dyDescent="0.35">
      <c r="F6" t="s">
        <v>56</v>
      </c>
      <c r="G6" s="19">
        <v>0.7</v>
      </c>
      <c r="I6" t="s">
        <v>57</v>
      </c>
    </row>
    <row r="8" spans="6:10" x14ac:dyDescent="0.35">
      <c r="I8" t="s">
        <v>58</v>
      </c>
      <c r="J8" s="17" t="s">
        <v>61</v>
      </c>
    </row>
    <row r="9" spans="6:10" x14ac:dyDescent="0.35">
      <c r="I9" t="s">
        <v>59</v>
      </c>
      <c r="J9" t="s">
        <v>67</v>
      </c>
    </row>
    <row r="12" spans="6:10" x14ac:dyDescent="0.35">
      <c r="I12" t="s">
        <v>22</v>
      </c>
    </row>
    <row r="13" spans="6:10" x14ac:dyDescent="0.35">
      <c r="I13" t="s">
        <v>101</v>
      </c>
    </row>
  </sheetData>
  <hyperlinks>
    <hyperlink ref="J8" location="'Version BU'!A1" display="10:5 ratio" xr:uid="{F38F0FB2-000A-4922-B20A-9BABA946E87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76A9-2386-416A-92D5-F1443F2C57CA}">
  <dimension ref="A2:I9"/>
  <sheetViews>
    <sheetView workbookViewId="0"/>
  </sheetViews>
  <sheetFormatPr defaultRowHeight="14.5" x14ac:dyDescent="0.35"/>
  <cols>
    <col min="2" max="2" width="14.7265625" bestFit="1" customWidth="1"/>
    <col min="3" max="3" width="13.81640625" bestFit="1" customWidth="1"/>
    <col min="4" max="4" width="13.81640625" customWidth="1"/>
    <col min="5" max="5" width="12.6328125" bestFit="1" customWidth="1"/>
    <col min="6" max="6" width="10.90625" bestFit="1" customWidth="1"/>
    <col min="8" max="8" width="15.08984375" bestFit="1" customWidth="1"/>
    <col min="9" max="9" width="13.81640625" bestFit="1" customWidth="1"/>
  </cols>
  <sheetData>
    <row r="2" spans="1:9" x14ac:dyDescent="0.35">
      <c r="B2" t="s">
        <v>103</v>
      </c>
      <c r="C2" t="s">
        <v>104</v>
      </c>
    </row>
    <row r="3" spans="1:9" x14ac:dyDescent="0.35">
      <c r="C3" t="s">
        <v>105</v>
      </c>
    </row>
    <row r="5" spans="1:9" x14ac:dyDescent="0.35">
      <c r="B5" s="21"/>
      <c r="C5" s="21"/>
      <c r="D5" s="21"/>
    </row>
    <row r="6" spans="1:9" ht="29" x14ac:dyDescent="0.35">
      <c r="A6" s="33" t="s">
        <v>62</v>
      </c>
      <c r="B6" s="33" t="s">
        <v>63</v>
      </c>
      <c r="C6" s="33" t="s">
        <v>87</v>
      </c>
      <c r="D6" s="33" t="s">
        <v>88</v>
      </c>
      <c r="E6" s="33" t="s">
        <v>65</v>
      </c>
      <c r="F6" s="33" t="s">
        <v>85</v>
      </c>
      <c r="G6" s="33" t="s">
        <v>86</v>
      </c>
      <c r="H6" s="33" t="s">
        <v>66</v>
      </c>
      <c r="I6" s="33" t="s">
        <v>64</v>
      </c>
    </row>
    <row r="7" spans="1:9" x14ac:dyDescent="0.35">
      <c r="A7" s="32"/>
      <c r="B7" s="32"/>
      <c r="C7" s="32"/>
      <c r="D7" s="32"/>
      <c r="E7" s="32"/>
      <c r="F7" s="32"/>
      <c r="G7" s="32"/>
      <c r="H7" s="32"/>
      <c r="I7" s="32"/>
    </row>
    <row r="8" spans="1:9" x14ac:dyDescent="0.35">
      <c r="A8" s="32"/>
      <c r="B8" s="32"/>
      <c r="C8" s="32"/>
      <c r="D8" s="32"/>
      <c r="E8" s="32"/>
      <c r="F8" s="32"/>
      <c r="G8" s="32"/>
      <c r="H8" s="32"/>
      <c r="I8" s="32"/>
    </row>
    <row r="9" spans="1:9" x14ac:dyDescent="0.35">
      <c r="A9" s="32"/>
      <c r="B9" s="32"/>
      <c r="C9" s="32"/>
      <c r="D9" s="32"/>
      <c r="E9" s="32"/>
      <c r="F9" s="32"/>
      <c r="G9" s="32"/>
      <c r="H9" s="32"/>
      <c r="I9" s="3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1481-AE23-4C89-B83B-714525CCED5D}">
  <dimension ref="A1:K23"/>
  <sheetViews>
    <sheetView workbookViewId="0">
      <selection activeCell="F19" sqref="F19"/>
    </sheetView>
  </sheetViews>
  <sheetFormatPr defaultRowHeight="14.5" x14ac:dyDescent="0.35"/>
  <cols>
    <col min="1" max="1" width="11.90625" bestFit="1" customWidth="1"/>
    <col min="2" max="2" width="14.7265625" bestFit="1" customWidth="1"/>
    <col min="5" max="5" width="12.7265625" bestFit="1" customWidth="1"/>
    <col min="6" max="6" width="15.08984375" bestFit="1" customWidth="1"/>
  </cols>
  <sheetData>
    <row r="1" spans="1:11" s="20" customFormat="1" x14ac:dyDescent="0.35">
      <c r="A1" s="31" t="s">
        <v>72</v>
      </c>
      <c r="B1" s="31" t="s">
        <v>63</v>
      </c>
      <c r="C1" s="31" t="s">
        <v>22</v>
      </c>
      <c r="D1" s="31" t="s">
        <v>132</v>
      </c>
      <c r="E1" s="31" t="s">
        <v>73</v>
      </c>
      <c r="F1" s="31" t="s">
        <v>66</v>
      </c>
    </row>
    <row r="4" spans="1:11" x14ac:dyDescent="0.3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1" x14ac:dyDescent="0.3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1" ht="38.5" customHeight="1" x14ac:dyDescent="0.35">
      <c r="A6" s="37" t="s">
        <v>84</v>
      </c>
      <c r="B6" s="37"/>
      <c r="C6" s="37"/>
      <c r="D6" s="37"/>
      <c r="E6" s="37"/>
      <c r="F6" s="37"/>
      <c r="G6" s="36"/>
      <c r="H6" s="36"/>
      <c r="I6" s="36"/>
      <c r="J6" s="36"/>
      <c r="K6" s="36"/>
    </row>
    <row r="7" spans="1:11" hidden="1" x14ac:dyDescent="0.35">
      <c r="A7" s="37"/>
      <c r="B7" s="37"/>
      <c r="C7" s="37"/>
      <c r="D7" s="37"/>
      <c r="E7" s="37"/>
      <c r="F7" s="37"/>
    </row>
    <row r="8" spans="1:11" hidden="1" x14ac:dyDescent="0.35">
      <c r="A8" s="37"/>
      <c r="B8" s="37"/>
      <c r="C8" s="37"/>
      <c r="D8" s="37"/>
      <c r="E8" s="37"/>
      <c r="F8" s="37"/>
    </row>
    <row r="9" spans="1:11" hidden="1" x14ac:dyDescent="0.35">
      <c r="A9" s="37"/>
      <c r="B9" s="37"/>
      <c r="C9" s="37"/>
      <c r="D9" s="37"/>
      <c r="E9" s="37"/>
      <c r="F9" s="37"/>
    </row>
    <row r="11" spans="1:11" x14ac:dyDescent="0.35">
      <c r="A11" t="s">
        <v>49</v>
      </c>
    </row>
    <row r="12" spans="1:11" x14ac:dyDescent="0.35">
      <c r="A12" t="s">
        <v>68</v>
      </c>
      <c r="B12" t="s">
        <v>99</v>
      </c>
    </row>
    <row r="13" spans="1:11" x14ac:dyDescent="0.35">
      <c r="A13" t="s">
        <v>69</v>
      </c>
      <c r="B13" t="s">
        <v>100</v>
      </c>
    </row>
    <row r="16" spans="1:11" x14ac:dyDescent="0.35">
      <c r="A16" t="s">
        <v>50</v>
      </c>
    </row>
    <row r="17" spans="1:2" x14ac:dyDescent="0.35">
      <c r="A17" s="17" t="s">
        <v>71</v>
      </c>
      <c r="B17" s="19">
        <v>0.6</v>
      </c>
    </row>
    <row r="18" spans="1:2" x14ac:dyDescent="0.35">
      <c r="A18" t="s">
        <v>70</v>
      </c>
      <c r="B18" s="19">
        <v>0.8</v>
      </c>
    </row>
    <row r="21" spans="1:2" x14ac:dyDescent="0.35">
      <c r="A21" t="s">
        <v>51</v>
      </c>
    </row>
    <row r="22" spans="1:2" x14ac:dyDescent="0.35">
      <c r="A22" t="s">
        <v>52</v>
      </c>
    </row>
    <row r="23" spans="1:2" x14ac:dyDescent="0.35">
      <c r="A23" t="s">
        <v>53</v>
      </c>
    </row>
  </sheetData>
  <mergeCells count="1">
    <mergeCell ref="A6:F9"/>
  </mergeCells>
  <hyperlinks>
    <hyperlink ref="A17" location="'Screening Rejections'!A1" display="Screening Rejection" xr:uid="{BCF75A0D-8ECE-4400-A928-317D44EB9DF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2012-5916-47E8-A697-D174A1A5A89A}">
  <dimension ref="D1:L12"/>
  <sheetViews>
    <sheetView workbookViewId="0"/>
  </sheetViews>
  <sheetFormatPr defaultRowHeight="14.5" x14ac:dyDescent="0.35"/>
  <cols>
    <col min="4" max="4" width="17.36328125" bestFit="1" customWidth="1"/>
    <col min="8" max="8" width="13.90625" bestFit="1" customWidth="1"/>
    <col min="9" max="9" width="13.36328125" bestFit="1" customWidth="1"/>
    <col min="10" max="10" width="13.453125" bestFit="1" customWidth="1"/>
  </cols>
  <sheetData>
    <row r="1" spans="4:12" x14ac:dyDescent="0.35">
      <c r="E1" t="s">
        <v>77</v>
      </c>
    </row>
    <row r="2" spans="4:12" x14ac:dyDescent="0.35">
      <c r="D2" t="s">
        <v>75</v>
      </c>
      <c r="E2" t="s">
        <v>83</v>
      </c>
      <c r="F2">
        <v>300</v>
      </c>
    </row>
    <row r="3" spans="4:12" x14ac:dyDescent="0.35">
      <c r="D3" t="s">
        <v>76</v>
      </c>
      <c r="E3" t="s">
        <v>83</v>
      </c>
      <c r="F3">
        <v>200</v>
      </c>
    </row>
    <row r="4" spans="4:12" x14ac:dyDescent="0.35">
      <c r="F4">
        <v>100</v>
      </c>
      <c r="I4" t="s">
        <v>79</v>
      </c>
      <c r="J4" t="s">
        <v>82</v>
      </c>
      <c r="K4" t="s">
        <v>80</v>
      </c>
      <c r="L4" t="s">
        <v>81</v>
      </c>
    </row>
    <row r="5" spans="4:12" x14ac:dyDescent="0.35">
      <c r="H5" s="17" t="s">
        <v>78</v>
      </c>
      <c r="I5" t="s">
        <v>89</v>
      </c>
      <c r="J5" t="s">
        <v>90</v>
      </c>
      <c r="K5" t="s">
        <v>59</v>
      </c>
    </row>
    <row r="12" spans="4:12" x14ac:dyDescent="0.35">
      <c r="D12" t="s">
        <v>64</v>
      </c>
      <c r="E12" t="s">
        <v>9</v>
      </c>
    </row>
  </sheetData>
  <hyperlinks>
    <hyperlink ref="H5" location="'Top Performers'!A1" display="Top Performers" xr:uid="{0699D615-8EFE-4259-BD8A-C7C5BC401ABD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7FE0-D827-4D4C-B906-67F6A55FC65C}">
  <dimension ref="A1:K9"/>
  <sheetViews>
    <sheetView workbookViewId="0">
      <selection activeCell="B13" sqref="B13"/>
    </sheetView>
  </sheetViews>
  <sheetFormatPr defaultRowHeight="14.5" x14ac:dyDescent="0.35"/>
  <cols>
    <col min="1" max="1" width="13.81640625" bestFit="1" customWidth="1"/>
    <col min="3" max="3" width="12.26953125" bestFit="1" customWidth="1"/>
    <col min="4" max="4" width="3.1796875" bestFit="1" customWidth="1"/>
    <col min="5" max="5" width="11.90625" customWidth="1"/>
    <col min="8" max="8" width="13.26953125" bestFit="1" customWidth="1"/>
    <col min="9" max="9" width="10.7265625" bestFit="1" customWidth="1"/>
  </cols>
  <sheetData>
    <row r="1" spans="1:11" ht="29" x14ac:dyDescent="0.35">
      <c r="A1" s="38"/>
      <c r="B1" s="39"/>
      <c r="C1" s="35" t="s">
        <v>91</v>
      </c>
      <c r="D1" s="33" t="s">
        <v>94</v>
      </c>
      <c r="E1" s="33" t="s">
        <v>8</v>
      </c>
      <c r="F1" s="33" t="s">
        <v>64</v>
      </c>
      <c r="G1" s="33" t="s">
        <v>93</v>
      </c>
      <c r="H1" s="33" t="s">
        <v>92</v>
      </c>
      <c r="I1" s="33" t="s">
        <v>95</v>
      </c>
      <c r="J1" s="33" t="s">
        <v>96</v>
      </c>
      <c r="K1" s="33"/>
    </row>
    <row r="2" spans="1:11" x14ac:dyDescent="0.35">
      <c r="A2" s="40"/>
      <c r="B2" s="41"/>
      <c r="C2" s="32"/>
      <c r="D2" s="32"/>
      <c r="E2" s="32"/>
      <c r="F2" s="32"/>
      <c r="G2" s="32"/>
      <c r="H2" s="32"/>
      <c r="I2" s="32"/>
      <c r="J2" s="32"/>
      <c r="K2" s="32"/>
    </row>
    <row r="3" spans="1:11" x14ac:dyDescent="0.35">
      <c r="A3" s="42" t="s">
        <v>97</v>
      </c>
      <c r="B3" s="43"/>
      <c r="C3" s="32"/>
      <c r="D3" s="32"/>
      <c r="E3" s="32"/>
      <c r="F3" s="32"/>
      <c r="G3" s="32"/>
      <c r="H3" s="32"/>
      <c r="I3" s="32"/>
      <c r="J3" s="32"/>
      <c r="K3" s="32"/>
    </row>
    <row r="4" spans="1:11" x14ac:dyDescent="0.35">
      <c r="A4" s="40"/>
      <c r="B4" s="41"/>
      <c r="C4" s="32"/>
      <c r="D4" s="32"/>
      <c r="E4" s="32"/>
      <c r="F4" s="32"/>
      <c r="G4" s="32"/>
      <c r="H4" s="32"/>
      <c r="I4" s="32"/>
      <c r="J4" s="32"/>
      <c r="K4" s="32"/>
    </row>
    <row r="5" spans="1:11" x14ac:dyDescent="0.35">
      <c r="A5" s="40" t="s">
        <v>64</v>
      </c>
      <c r="B5" s="44" t="s">
        <v>98</v>
      </c>
      <c r="C5" s="32"/>
      <c r="D5" s="32"/>
      <c r="E5" s="32"/>
      <c r="F5" s="32"/>
      <c r="G5" s="32"/>
      <c r="H5" s="32"/>
      <c r="I5" s="32"/>
      <c r="J5" s="32"/>
      <c r="K5" s="32"/>
    </row>
    <row r="6" spans="1:11" x14ac:dyDescent="0.35">
      <c r="A6" s="40" t="s">
        <v>94</v>
      </c>
      <c r="B6" s="44" t="s">
        <v>98</v>
      </c>
      <c r="C6" s="32"/>
      <c r="D6" s="32"/>
      <c r="E6" s="32"/>
      <c r="F6" s="32"/>
      <c r="G6" s="32"/>
      <c r="H6" s="32"/>
      <c r="I6" s="32"/>
      <c r="J6" s="32"/>
      <c r="K6" s="32"/>
    </row>
    <row r="7" spans="1:11" x14ac:dyDescent="0.35">
      <c r="A7" s="40" t="s">
        <v>8</v>
      </c>
      <c r="B7" s="44" t="s">
        <v>98</v>
      </c>
      <c r="C7" s="32"/>
      <c r="D7" s="32"/>
      <c r="E7" s="32"/>
      <c r="F7" s="32"/>
      <c r="G7" s="32"/>
      <c r="H7" s="32"/>
      <c r="I7" s="32"/>
      <c r="J7" s="32"/>
      <c r="K7" s="32"/>
    </row>
    <row r="8" spans="1:11" x14ac:dyDescent="0.35">
      <c r="A8" s="40"/>
      <c r="B8" s="44" t="s">
        <v>98</v>
      </c>
      <c r="C8" s="32"/>
      <c r="D8" s="32"/>
      <c r="E8" s="32"/>
      <c r="F8" s="32"/>
      <c r="G8" s="32"/>
      <c r="H8" s="32"/>
      <c r="I8" s="32"/>
      <c r="J8" s="32"/>
      <c r="K8" s="32"/>
    </row>
    <row r="9" spans="1:11" x14ac:dyDescent="0.35">
      <c r="A9" s="45"/>
      <c r="B9" s="46"/>
      <c r="C9" s="32"/>
      <c r="D9" s="32"/>
      <c r="E9" s="32"/>
      <c r="F9" s="32"/>
      <c r="G9" s="32"/>
      <c r="H9" s="32"/>
      <c r="I9" s="32"/>
      <c r="J9" s="32"/>
      <c r="K9" s="32"/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472B-C7E3-475E-89D9-A4F0C2ECB31B}">
  <sheetPr codeName="Sheet9"/>
  <dimension ref="A1:K15"/>
  <sheetViews>
    <sheetView workbookViewId="0">
      <selection activeCell="M14" sqref="M14"/>
    </sheetView>
  </sheetViews>
  <sheetFormatPr defaultRowHeight="14.5" x14ac:dyDescent="0.35"/>
  <cols>
    <col min="1" max="1" width="20.54296875" style="1" bestFit="1" customWidth="1"/>
    <col min="2" max="16384" width="8.7265625" style="1"/>
  </cols>
  <sheetData>
    <row r="1" spans="1:11" x14ac:dyDescent="0.35">
      <c r="A1" s="16" t="s">
        <v>34</v>
      </c>
    </row>
    <row r="2" spans="1:11" x14ac:dyDescent="0.35">
      <c r="A2" s="1" t="s">
        <v>31</v>
      </c>
      <c r="C2" s="11"/>
      <c r="D2" s="11"/>
      <c r="E2" s="11"/>
      <c r="F2" s="11"/>
      <c r="H2" s="11"/>
      <c r="I2" s="11"/>
      <c r="J2" s="11"/>
      <c r="K2" s="11"/>
    </row>
    <row r="3" spans="1:11" x14ac:dyDescent="0.35">
      <c r="C3" s="11"/>
      <c r="D3" s="11"/>
      <c r="E3" s="11"/>
      <c r="F3" s="11"/>
      <c r="H3" s="11"/>
      <c r="I3" s="11"/>
      <c r="J3" s="11"/>
      <c r="K3" s="11"/>
    </row>
    <row r="4" spans="1:11" x14ac:dyDescent="0.35">
      <c r="C4" s="11"/>
      <c r="D4" s="11"/>
      <c r="E4" s="11"/>
      <c r="F4" s="11"/>
      <c r="H4" s="11"/>
      <c r="I4" s="11"/>
      <c r="J4" s="11"/>
      <c r="K4" s="11"/>
    </row>
    <row r="5" spans="1:11" x14ac:dyDescent="0.35">
      <c r="C5" s="11"/>
      <c r="D5" s="11"/>
      <c r="E5" s="11"/>
      <c r="F5" s="11"/>
      <c r="H5" s="11"/>
      <c r="I5" s="11"/>
      <c r="J5" s="11"/>
      <c r="K5" s="11"/>
    </row>
    <row r="6" spans="1:11" x14ac:dyDescent="0.35">
      <c r="C6" s="11"/>
      <c r="D6" s="11"/>
      <c r="E6" s="11"/>
      <c r="F6" s="11"/>
      <c r="H6" s="11"/>
      <c r="I6" s="11"/>
      <c r="J6" s="11"/>
      <c r="K6" s="11"/>
    </row>
    <row r="7" spans="1:11" x14ac:dyDescent="0.35">
      <c r="C7" s="11"/>
      <c r="D7" s="11"/>
      <c r="E7" s="11"/>
      <c r="F7" s="11"/>
      <c r="H7" s="11"/>
      <c r="I7" s="11"/>
      <c r="J7" s="11"/>
      <c r="K7" s="11"/>
    </row>
    <row r="8" spans="1:11" x14ac:dyDescent="0.35">
      <c r="C8" s="11"/>
      <c r="D8" s="11"/>
      <c r="E8" s="11"/>
      <c r="F8" s="11"/>
      <c r="H8" s="11"/>
      <c r="I8" s="11"/>
      <c r="J8" s="11"/>
      <c r="K8" s="11"/>
    </row>
    <row r="9" spans="1:11" x14ac:dyDescent="0.35">
      <c r="C9" s="11"/>
      <c r="D9" s="11"/>
      <c r="E9" s="11"/>
      <c r="F9" s="11"/>
      <c r="H9" s="11"/>
      <c r="I9" s="11"/>
      <c r="J9" s="11"/>
      <c r="K9" s="11"/>
    </row>
    <row r="10" spans="1:11" x14ac:dyDescent="0.35">
      <c r="C10" s="11"/>
      <c r="D10" s="11"/>
      <c r="E10" s="11"/>
      <c r="F10" s="11"/>
      <c r="H10" s="11"/>
      <c r="I10" s="11"/>
      <c r="J10" s="11"/>
      <c r="K10" s="11"/>
    </row>
    <row r="11" spans="1:11" x14ac:dyDescent="0.35">
      <c r="C11" s="11"/>
      <c r="D11" s="11"/>
      <c r="E11" s="11"/>
      <c r="F11" s="11"/>
      <c r="H11" s="11"/>
      <c r="I11" s="11"/>
      <c r="J11" s="11"/>
      <c r="K11" s="11"/>
    </row>
    <row r="12" spans="1:11" x14ac:dyDescent="0.35">
      <c r="C12" s="11"/>
      <c r="D12" s="11"/>
      <c r="E12" s="11"/>
      <c r="F12" s="11"/>
      <c r="H12" s="11"/>
      <c r="I12" s="11"/>
      <c r="J12" s="11"/>
      <c r="K12" s="11"/>
    </row>
    <row r="13" spans="1:11" x14ac:dyDescent="0.35">
      <c r="C13" s="11"/>
      <c r="D13" s="11"/>
      <c r="E13" s="11"/>
      <c r="F13" s="11"/>
      <c r="H13" s="11"/>
      <c r="I13" s="11"/>
      <c r="J13" s="11"/>
      <c r="K13" s="11"/>
    </row>
    <row r="14" spans="1:11" x14ac:dyDescent="0.35">
      <c r="C14" s="11"/>
      <c r="D14" s="11"/>
      <c r="E14" s="11"/>
      <c r="F14" s="11"/>
      <c r="H14" s="11"/>
      <c r="I14" s="11"/>
      <c r="J14" s="11"/>
      <c r="K14" s="11"/>
    </row>
    <row r="15" spans="1:11" x14ac:dyDescent="0.35">
      <c r="E15" s="1" t="s">
        <v>32</v>
      </c>
    </row>
  </sheetData>
  <hyperlinks>
    <hyperlink ref="A1" location="Index" display="Back to Index" xr:uid="{CB6591CB-2235-4FC4-8883-B88BBCABF31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9163-1159-4C6E-A678-F6CD063F7250}">
  <sheetPr codeName="Sheet2"/>
  <dimension ref="A1"/>
  <sheetViews>
    <sheetView workbookViewId="0">
      <selection activeCell="M4" sqref="M4"/>
    </sheetView>
  </sheetViews>
  <sheetFormatPr defaultRowHeight="14.5" x14ac:dyDescent="0.35"/>
  <cols>
    <col min="1" max="16384" width="8.7265625" style="1"/>
  </cols>
  <sheetData>
    <row r="1" spans="1:1" x14ac:dyDescent="0.35">
      <c r="A1" s="16" t="s">
        <v>34</v>
      </c>
    </row>
  </sheetData>
  <hyperlinks>
    <hyperlink ref="A1" location="Index" display="Back to Index" xr:uid="{BEC445E7-D972-4508-AAD4-EF6E455B3D37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BB14-E25A-4D64-8C49-13D3EB02A15C}">
  <sheetPr codeName="Sheet3"/>
  <dimension ref="A1:G1"/>
  <sheetViews>
    <sheetView workbookViewId="0">
      <selection activeCell="L13" sqref="L13"/>
    </sheetView>
  </sheetViews>
  <sheetFormatPr defaultRowHeight="14.5" x14ac:dyDescent="0.35"/>
  <cols>
    <col min="1" max="16384" width="8.7265625" style="1"/>
  </cols>
  <sheetData>
    <row r="1" spans="1:7" x14ac:dyDescent="0.35">
      <c r="A1" s="16" t="s">
        <v>34</v>
      </c>
      <c r="G1" s="1" t="s">
        <v>2</v>
      </c>
    </row>
  </sheetData>
  <hyperlinks>
    <hyperlink ref="A1" location="Index" display="Back to Index" xr:uid="{73E20109-9D40-4CBA-83DA-C10C6347942F}"/>
  </hyperlinks>
  <pageMargins left="0.7" right="0.7" top="0.75" bottom="0.75" header="0.3" footer="0.3"/>
  <headerFooter>
    <oddFooter>&amp;L_x000D_&amp;1#&amp;"Calibri"&amp;6&amp;KFF0000 Classification: Controlled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2DE6-8EB9-4DD5-9B73-13AAA4F8BDB6}">
  <sheetPr codeName="Sheet4"/>
  <dimension ref="A1"/>
  <sheetViews>
    <sheetView workbookViewId="0"/>
  </sheetViews>
  <sheetFormatPr defaultRowHeight="14.5" x14ac:dyDescent="0.35"/>
  <cols>
    <col min="1" max="16384" width="8.7265625" style="1"/>
  </cols>
  <sheetData>
    <row r="1" spans="1:1" x14ac:dyDescent="0.35">
      <c r="A1" s="16" t="s">
        <v>34</v>
      </c>
    </row>
  </sheetData>
  <hyperlinks>
    <hyperlink ref="A1" location="Index" display="Back to Index" xr:uid="{345BF710-BBD7-4816-A3BE-F97C233C9CB4}"/>
  </hyperlinks>
  <pageMargins left="0.7" right="0.7" top="0.75" bottom="0.75" header="0.3" footer="0.3"/>
  <headerFooter>
    <oddFooter>&amp;L_x000D_&amp;1#&amp;"Calibri"&amp;6&amp;KFF0000 Classification: Controlled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E682-799D-4CE5-B154-F5E1A6452B8F}">
  <sheetPr codeName="Sheet5"/>
  <dimension ref="A1:E2"/>
  <sheetViews>
    <sheetView workbookViewId="0"/>
  </sheetViews>
  <sheetFormatPr defaultRowHeight="14.5" x14ac:dyDescent="0.35"/>
  <cols>
    <col min="1" max="16384" width="8.7265625" style="1"/>
  </cols>
  <sheetData>
    <row r="1" spans="1:5" x14ac:dyDescent="0.35">
      <c r="A1" s="16" t="s">
        <v>34</v>
      </c>
    </row>
    <row r="2" spans="1:5" x14ac:dyDescent="0.35">
      <c r="E2" s="1" t="s">
        <v>0</v>
      </c>
    </row>
  </sheetData>
  <hyperlinks>
    <hyperlink ref="A1" location="Index" display="Back to Index" xr:uid="{FC97BFCB-A157-48A9-A042-D0771A4509E2}"/>
  </hyperlinks>
  <pageMargins left="0.7" right="0.7" top="0.75" bottom="0.75" header="0.3" footer="0.3"/>
  <headerFooter>
    <oddFooter>&amp;L_x000D_&amp;1#&amp;"Calibri"&amp;6&amp;KFF0000 Classification: Controlled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2374-CEBE-4843-869F-97FED38A6389}">
  <sheetPr codeName="Sheet6"/>
  <dimension ref="B1:R23"/>
  <sheetViews>
    <sheetView tabSelected="1" workbookViewId="0">
      <selection activeCell="M7" sqref="M7"/>
    </sheetView>
  </sheetViews>
  <sheetFormatPr defaultRowHeight="14.5" x14ac:dyDescent="0.35"/>
  <cols>
    <col min="1" max="1" width="8.7265625" style="1"/>
    <col min="2" max="2" width="15.08984375" style="1" customWidth="1"/>
    <col min="3" max="3" width="2.1796875" style="1" customWidth="1"/>
    <col min="4" max="4" width="11" style="1" bestFit="1" customWidth="1"/>
    <col min="5" max="13" width="8.7265625" style="1"/>
    <col min="14" max="14" width="12.1796875" style="1" customWidth="1"/>
    <col min="15" max="16" width="8.7265625" style="1"/>
    <col min="17" max="17" width="16.81640625" style="1" customWidth="1"/>
    <col min="18" max="16384" width="8.7265625" style="1"/>
  </cols>
  <sheetData>
    <row r="1" spans="2:18" x14ac:dyDescent="0.35">
      <c r="B1" s="16" t="s">
        <v>34</v>
      </c>
      <c r="L1" s="1" t="s">
        <v>1</v>
      </c>
    </row>
    <row r="2" spans="2:18" x14ac:dyDescent="0.35">
      <c r="L2" s="1" t="s">
        <v>3</v>
      </c>
    </row>
    <row r="3" spans="2:18" x14ac:dyDescent="0.35">
      <c r="B3" s="10" t="s">
        <v>5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</row>
    <row r="4" spans="2:18" x14ac:dyDescent="0.35">
      <c r="F4" s="5"/>
      <c r="R4" s="6"/>
    </row>
    <row r="5" spans="2:18" x14ac:dyDescent="0.35">
      <c r="B5" s="11" t="s">
        <v>6</v>
      </c>
      <c r="C5" s="11"/>
      <c r="D5" s="11" t="s">
        <v>9</v>
      </c>
      <c r="F5" s="5"/>
      <c r="G5" s="22" t="s">
        <v>4</v>
      </c>
      <c r="H5" s="23"/>
      <c r="J5" s="22" t="s">
        <v>110</v>
      </c>
      <c r="K5" s="23"/>
      <c r="M5" s="22" t="s">
        <v>111</v>
      </c>
      <c r="N5" s="23"/>
      <c r="O5" s="27"/>
      <c r="P5" s="28" t="s">
        <v>112</v>
      </c>
      <c r="Q5" s="29"/>
      <c r="R5" s="6"/>
    </row>
    <row r="6" spans="2:18" x14ac:dyDescent="0.35">
      <c r="B6" s="11" t="s">
        <v>7</v>
      </c>
      <c r="C6" s="11"/>
      <c r="D6" s="11" t="s">
        <v>9</v>
      </c>
      <c r="F6" s="5"/>
      <c r="G6" s="5"/>
      <c r="H6" s="6"/>
      <c r="J6" s="5"/>
      <c r="K6" s="6"/>
      <c r="M6" s="5"/>
      <c r="N6" s="6"/>
      <c r="O6" s="27"/>
      <c r="P6" s="27"/>
      <c r="Q6" s="27"/>
      <c r="R6" s="6"/>
    </row>
    <row r="7" spans="2:18" x14ac:dyDescent="0.35">
      <c r="B7" s="11" t="s">
        <v>8</v>
      </c>
      <c r="C7" s="11"/>
      <c r="D7" s="11" t="s">
        <v>9</v>
      </c>
      <c r="F7" s="5"/>
      <c r="G7" s="12">
        <v>25</v>
      </c>
      <c r="H7" s="6" t="s">
        <v>12</v>
      </c>
      <c r="J7" s="18">
        <v>0.7</v>
      </c>
      <c r="K7" s="6"/>
      <c r="M7" s="18">
        <v>0.8</v>
      </c>
      <c r="N7" s="6" t="s">
        <v>74</v>
      </c>
      <c r="O7" s="27"/>
      <c r="P7" s="28" t="s">
        <v>113</v>
      </c>
      <c r="Q7" s="29"/>
      <c r="R7" s="6"/>
    </row>
    <row r="8" spans="2:18" x14ac:dyDescent="0.35">
      <c r="B8" s="11" t="s">
        <v>10</v>
      </c>
      <c r="C8" s="11"/>
      <c r="D8" s="11" t="s">
        <v>9</v>
      </c>
      <c r="F8" s="5"/>
      <c r="G8" s="7"/>
      <c r="H8" s="9"/>
      <c r="J8" s="7"/>
      <c r="K8" s="9"/>
      <c r="M8" s="7"/>
      <c r="N8" s="9"/>
      <c r="O8" s="27"/>
      <c r="P8" s="27"/>
      <c r="Q8" s="27"/>
      <c r="R8" s="6"/>
    </row>
    <row r="9" spans="2:18" x14ac:dyDescent="0.35">
      <c r="B9" s="11" t="s">
        <v>11</v>
      </c>
      <c r="C9" s="11"/>
      <c r="D9" s="11" t="s">
        <v>106</v>
      </c>
      <c r="F9" s="5"/>
      <c r="O9" s="27"/>
      <c r="P9" s="27"/>
      <c r="Q9" s="27"/>
      <c r="R9" s="6"/>
    </row>
    <row r="10" spans="2:18" x14ac:dyDescent="0.35">
      <c r="B10" s="11" t="s">
        <v>103</v>
      </c>
      <c r="C10" s="11"/>
      <c r="D10" s="11" t="s">
        <v>9</v>
      </c>
      <c r="F10" s="5"/>
      <c r="H10" s="24" t="s">
        <v>107</v>
      </c>
      <c r="I10" s="24"/>
      <c r="N10" s="1" t="s">
        <v>108</v>
      </c>
      <c r="R10" s="6"/>
    </row>
    <row r="11" spans="2:18" x14ac:dyDescent="0.35">
      <c r="F11" s="5"/>
      <c r="G11" s="2"/>
      <c r="H11" s="3"/>
      <c r="I11" s="3"/>
      <c r="J11" s="3"/>
      <c r="K11" s="4"/>
      <c r="M11" s="2"/>
      <c r="N11" s="3"/>
      <c r="O11" s="4"/>
      <c r="R11" s="6"/>
    </row>
    <row r="12" spans="2:18" x14ac:dyDescent="0.35">
      <c r="F12" s="5"/>
      <c r="G12" s="5"/>
      <c r="K12" s="6"/>
      <c r="M12" s="5"/>
      <c r="O12" s="6"/>
      <c r="R12" s="6"/>
    </row>
    <row r="13" spans="2:18" x14ac:dyDescent="0.35">
      <c r="F13" s="5"/>
      <c r="G13" s="5"/>
      <c r="K13" s="6"/>
      <c r="M13" s="5"/>
      <c r="O13" s="6"/>
      <c r="R13" s="6"/>
    </row>
    <row r="14" spans="2:18" x14ac:dyDescent="0.35">
      <c r="F14" s="5"/>
      <c r="G14" s="5"/>
      <c r="I14" s="25">
        <v>0.9</v>
      </c>
      <c r="K14" s="6"/>
      <c r="M14" s="5"/>
      <c r="N14" s="25">
        <v>0.25</v>
      </c>
      <c r="O14" s="26"/>
      <c r="R14" s="6"/>
    </row>
    <row r="15" spans="2:18" x14ac:dyDescent="0.35">
      <c r="F15" s="5"/>
      <c r="G15" s="5"/>
      <c r="K15" s="26">
        <v>0.85</v>
      </c>
      <c r="M15" s="5"/>
      <c r="O15" s="6" t="s">
        <v>109</v>
      </c>
      <c r="R15" s="6"/>
    </row>
    <row r="16" spans="2:18" x14ac:dyDescent="0.35">
      <c r="F16" s="5"/>
      <c r="G16" s="5"/>
      <c r="H16" s="25">
        <v>0.75</v>
      </c>
      <c r="K16" s="6"/>
      <c r="M16" s="5"/>
      <c r="O16" s="6"/>
      <c r="R16" s="6"/>
    </row>
    <row r="17" spans="6:18" x14ac:dyDescent="0.35">
      <c r="F17" s="5"/>
      <c r="G17" s="1">
        <v>60</v>
      </c>
      <c r="I17" s="25"/>
      <c r="J17" s="25">
        <v>0.5</v>
      </c>
      <c r="K17" s="6"/>
      <c r="M17" s="5"/>
      <c r="O17" s="6"/>
      <c r="R17" s="6"/>
    </row>
    <row r="18" spans="6:18" x14ac:dyDescent="0.35">
      <c r="F18" s="5"/>
      <c r="G18" s="5"/>
      <c r="K18" s="6"/>
      <c r="M18" s="5"/>
      <c r="O18" s="6"/>
      <c r="R18" s="6"/>
    </row>
    <row r="19" spans="6:18" x14ac:dyDescent="0.35">
      <c r="F19" s="5"/>
      <c r="G19" s="5"/>
      <c r="K19" s="6"/>
      <c r="M19" s="5"/>
      <c r="O19" s="6"/>
      <c r="R19" s="6"/>
    </row>
    <row r="20" spans="6:18" x14ac:dyDescent="0.35">
      <c r="F20" s="5"/>
      <c r="G20" s="5"/>
      <c r="K20" s="6"/>
      <c r="M20" s="5"/>
      <c r="O20" s="6"/>
      <c r="R20" s="6"/>
    </row>
    <row r="21" spans="6:18" x14ac:dyDescent="0.35">
      <c r="F21" s="5"/>
      <c r="G21" s="7"/>
      <c r="H21" s="8"/>
      <c r="I21" s="8"/>
      <c r="J21" s="8"/>
      <c r="K21" s="9"/>
      <c r="M21" s="7"/>
      <c r="N21" s="8"/>
      <c r="O21" s="9"/>
      <c r="R21" s="6"/>
    </row>
    <row r="22" spans="6:18" x14ac:dyDescent="0.35">
      <c r="F22" s="5"/>
      <c r="R22" s="6"/>
    </row>
    <row r="23" spans="6:18" x14ac:dyDescent="0.35"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</sheetData>
  <mergeCells count="5">
    <mergeCell ref="P7:Q7"/>
    <mergeCell ref="G5:H5"/>
    <mergeCell ref="J5:K5"/>
    <mergeCell ref="M5:N5"/>
    <mergeCell ref="P5:Q5"/>
  </mergeCells>
  <hyperlinks>
    <hyperlink ref="G7" location="'Avg Time to Hire'!A1" display="'Avg Time to Hire'!A1" xr:uid="{FD8DD00E-0BC9-4130-BB9F-9118F6C7FE1B}"/>
    <hyperlink ref="B1" location="Index" display="Back to Index" xr:uid="{1F4F75DE-75A6-471F-A5DC-7D1EE9ADF260}"/>
    <hyperlink ref="M7" location="'Closure Rate'!A1" display="'Closure Rate'!A1" xr:uid="{25D822A0-0130-4689-99FE-8960C3E33C22}"/>
    <hyperlink ref="J7" location="'Turn Over Rate'!A1" display="'Turn Over Rate'!A1" xr:uid="{14BDEA77-19C1-4B70-A819-4D0FD74CB587}"/>
  </hyperlinks>
  <pageMargins left="0.7" right="0.7" top="0.75" bottom="0.75" header="0.3" footer="0.3"/>
  <pageSetup paperSize="9" orientation="portrait" r:id="rId1"/>
  <headerFooter>
    <oddFooter>&amp;L_x000D_&amp;1#&amp;"Calibri"&amp;6&amp;KFF0000 Classification: Controlled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D9E0-15CF-4BB6-84F6-3BC0F01672D5}">
  <sheetPr codeName="Sheet7"/>
  <dimension ref="A1:F15"/>
  <sheetViews>
    <sheetView workbookViewId="0">
      <selection activeCell="D5" sqref="D5"/>
    </sheetView>
  </sheetViews>
  <sheetFormatPr defaultRowHeight="14.5" x14ac:dyDescent="0.35"/>
  <cols>
    <col min="1" max="3" width="8.7265625" style="1"/>
    <col min="4" max="4" width="48.81640625" style="1" bestFit="1" customWidth="1"/>
    <col min="5" max="5" width="10.453125" style="1" bestFit="1" customWidth="1"/>
    <col min="6" max="16384" width="8.7265625" style="1"/>
  </cols>
  <sheetData>
    <row r="1" spans="1:6" x14ac:dyDescent="0.35">
      <c r="A1" s="16" t="s">
        <v>34</v>
      </c>
    </row>
    <row r="3" spans="1:6" x14ac:dyDescent="0.35">
      <c r="D3" s="1" t="s">
        <v>13</v>
      </c>
      <c r="E3" s="13">
        <v>44967</v>
      </c>
      <c r="F3" s="1" t="s">
        <v>20</v>
      </c>
    </row>
    <row r="4" spans="1:6" x14ac:dyDescent="0.35">
      <c r="D4" s="1" t="s">
        <v>14</v>
      </c>
    </row>
    <row r="5" spans="1:6" x14ac:dyDescent="0.35">
      <c r="D5" s="1" t="s">
        <v>15</v>
      </c>
    </row>
    <row r="6" spans="1:6" x14ac:dyDescent="0.35">
      <c r="D6" s="1" t="s">
        <v>16</v>
      </c>
    </row>
    <row r="7" spans="1:6" x14ac:dyDescent="0.35">
      <c r="D7" s="1" t="s">
        <v>17</v>
      </c>
    </row>
    <row r="8" spans="1:6" x14ac:dyDescent="0.35">
      <c r="D8" s="1" t="s">
        <v>18</v>
      </c>
    </row>
    <row r="9" spans="1:6" x14ac:dyDescent="0.35">
      <c r="D9" s="1" t="s">
        <v>19</v>
      </c>
      <c r="E9" s="14">
        <v>45014</v>
      </c>
      <c r="F9" s="1" t="s">
        <v>21</v>
      </c>
    </row>
    <row r="11" spans="1:6" x14ac:dyDescent="0.35">
      <c r="E11" s="1">
        <f>E9-E3</f>
        <v>47</v>
      </c>
    </row>
    <row r="12" spans="1:6" x14ac:dyDescent="0.35">
      <c r="D12" s="1" t="s">
        <v>22</v>
      </c>
    </row>
    <row r="14" spans="1:6" x14ac:dyDescent="0.35">
      <c r="D14" s="10" t="s">
        <v>23</v>
      </c>
    </row>
    <row r="15" spans="1:6" x14ac:dyDescent="0.35">
      <c r="D15" s="10" t="s">
        <v>24</v>
      </c>
    </row>
  </sheetData>
  <hyperlinks>
    <hyperlink ref="A1" location="Index" display="Back to Index" xr:uid="{30FF6651-9BBD-47F0-AE16-E1EDF7BE25EA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1A29-EB29-4003-94BD-2B1EB952F87A}">
  <sheetPr codeName="Sheet8"/>
  <dimension ref="A1:K13"/>
  <sheetViews>
    <sheetView workbookViewId="0">
      <selection activeCell="G8" sqref="G8"/>
    </sheetView>
  </sheetViews>
  <sheetFormatPr defaultRowHeight="14.5" x14ac:dyDescent="0.35"/>
  <cols>
    <col min="1" max="5" width="8.7265625" style="1"/>
    <col min="6" max="6" width="48.81640625" style="1" bestFit="1" customWidth="1"/>
    <col min="7" max="16384" width="8.7265625" style="1"/>
  </cols>
  <sheetData>
    <row r="1" spans="1:11" x14ac:dyDescent="0.35">
      <c r="A1" s="16" t="s">
        <v>34</v>
      </c>
      <c r="F1" s="15" t="s">
        <v>26</v>
      </c>
    </row>
    <row r="3" spans="1:11" x14ac:dyDescent="0.35">
      <c r="F3" s="11"/>
      <c r="G3" s="11" t="s">
        <v>25</v>
      </c>
      <c r="H3" s="11"/>
      <c r="J3" s="10" t="s">
        <v>27</v>
      </c>
    </row>
    <row r="4" spans="1:11" x14ac:dyDescent="0.35">
      <c r="F4" s="11"/>
      <c r="G4" s="11"/>
      <c r="H4" s="11"/>
      <c r="J4" s="1" t="s">
        <v>28</v>
      </c>
    </row>
    <row r="5" spans="1:11" x14ac:dyDescent="0.35">
      <c r="B5" s="1" t="s">
        <v>97</v>
      </c>
      <c r="F5" s="11" t="s">
        <v>117</v>
      </c>
      <c r="G5" s="30">
        <v>8</v>
      </c>
      <c r="H5" s="11" t="s">
        <v>12</v>
      </c>
      <c r="J5" s="1" t="s">
        <v>29</v>
      </c>
      <c r="K5" s="1">
        <v>10</v>
      </c>
    </row>
    <row r="6" spans="1:11" x14ac:dyDescent="0.35">
      <c r="F6" s="11" t="s">
        <v>118</v>
      </c>
      <c r="G6" s="30">
        <v>3</v>
      </c>
      <c r="H6" s="11" t="s">
        <v>12</v>
      </c>
    </row>
    <row r="7" spans="1:11" x14ac:dyDescent="0.35">
      <c r="B7" s="1" t="s">
        <v>8</v>
      </c>
      <c r="D7" s="1" t="s">
        <v>9</v>
      </c>
      <c r="F7" s="11" t="s">
        <v>119</v>
      </c>
      <c r="G7" s="30">
        <v>10</v>
      </c>
      <c r="H7" s="11" t="s">
        <v>12</v>
      </c>
      <c r="J7" s="1" t="s">
        <v>30</v>
      </c>
      <c r="K7" s="1">
        <v>20</v>
      </c>
    </row>
    <row r="8" spans="1:11" x14ac:dyDescent="0.35">
      <c r="B8" s="1" t="s">
        <v>10</v>
      </c>
      <c r="D8" s="1" t="s">
        <v>9</v>
      </c>
      <c r="F8" s="11" t="s">
        <v>120</v>
      </c>
      <c r="G8" s="30">
        <v>5</v>
      </c>
      <c r="H8" s="11"/>
    </row>
    <row r="9" spans="1:11" x14ac:dyDescent="0.35">
      <c r="F9" s="11" t="s">
        <v>121</v>
      </c>
      <c r="G9" s="11">
        <v>4</v>
      </c>
      <c r="H9" s="11"/>
      <c r="J9" s="16" t="s">
        <v>42</v>
      </c>
    </row>
    <row r="10" spans="1:11" x14ac:dyDescent="0.35">
      <c r="F10" s="11" t="s">
        <v>122</v>
      </c>
      <c r="G10" s="11">
        <v>4</v>
      </c>
      <c r="H10" s="11"/>
    </row>
    <row r="11" spans="1:11" x14ac:dyDescent="0.35">
      <c r="F11" s="11"/>
      <c r="G11" s="11"/>
      <c r="H11" s="11"/>
    </row>
    <row r="12" spans="1:11" x14ac:dyDescent="0.35">
      <c r="F12" s="11"/>
      <c r="G12" s="11">
        <f>SUM(G4:G11)</f>
        <v>34</v>
      </c>
      <c r="H12" s="11"/>
    </row>
    <row r="13" spans="1:11" x14ac:dyDescent="0.35">
      <c r="F13" s="11"/>
      <c r="G13" s="11"/>
      <c r="H13" s="11"/>
    </row>
  </sheetData>
  <hyperlinks>
    <hyperlink ref="A1" location="Index" display="Back to Index" xr:uid="{266F815A-7343-4E1B-BE7C-7C6758A2DB4B}"/>
    <hyperlink ref="J9" location="'Hard Closures'!A1" display="Hard Closures" xr:uid="{CF24904D-A1FE-4DC0-A96F-35E41D37EA75}"/>
    <hyperlink ref="G5" location="'Requsition Approval'!A1" display="'Requsition Approval'!A1" xr:uid="{CAFF3242-872F-4043-9B27-30E2D86E7E6D}"/>
    <hyperlink ref="G6" location="'Requsition Approval'!A1" display="'Requsition Approval'!A1" xr:uid="{1B511B68-8416-4D97-A233-575CD10C48FE}"/>
    <hyperlink ref="G7" location="'Selection process'!A1" display="'Selection process'!A1" xr:uid="{409A9B71-3E4C-4D8E-A1C7-3607FDE8AB2E}"/>
    <hyperlink ref="G8" location="'Selection process'!A1" display="'Selection process'!A1" xr:uid="{DE0B21BE-7A5C-46E2-AA02-796B581B339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BA42-4667-4990-9744-A3D3BFCB3724}">
  <dimension ref="A1:H1"/>
  <sheetViews>
    <sheetView topLeftCell="A2" workbookViewId="0">
      <selection activeCell="H21" sqref="H20:H21"/>
    </sheetView>
  </sheetViews>
  <sheetFormatPr defaultRowHeight="14.5" x14ac:dyDescent="0.35"/>
  <cols>
    <col min="1" max="1" width="11.08984375" style="32" bestFit="1" customWidth="1"/>
    <col min="2" max="2" width="10.6328125" style="32" customWidth="1"/>
    <col min="3" max="3" width="10" style="32" customWidth="1"/>
    <col min="4" max="4" width="9.26953125" style="32" customWidth="1"/>
    <col min="5" max="5" width="9.81640625" style="34" customWidth="1"/>
    <col min="6" max="6" width="11.08984375" style="32" customWidth="1"/>
    <col min="7" max="7" width="12.7265625" style="32" bestFit="1" customWidth="1"/>
    <col min="8" max="8" width="11.1796875" style="32" bestFit="1" customWidth="1"/>
    <col min="9" max="16384" width="8.7265625" style="32"/>
  </cols>
  <sheetData>
    <row r="1" spans="1:8" ht="29" x14ac:dyDescent="0.35">
      <c r="A1" s="31" t="s">
        <v>114</v>
      </c>
      <c r="B1" s="33" t="s">
        <v>115</v>
      </c>
      <c r="C1" s="33" t="s">
        <v>64</v>
      </c>
      <c r="D1" s="33" t="s">
        <v>91</v>
      </c>
      <c r="E1" s="33" t="s">
        <v>129</v>
      </c>
      <c r="F1" s="33" t="s">
        <v>130</v>
      </c>
      <c r="G1" s="31" t="s">
        <v>116</v>
      </c>
      <c r="H1" s="31" t="s">
        <v>123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31C07FADC15419CEF83FCF512F589" ma:contentTypeVersion="4" ma:contentTypeDescription="Create a new document." ma:contentTypeScope="" ma:versionID="6dcc57be140049466362666298eb3785">
  <xsd:schema xmlns:xsd="http://www.w3.org/2001/XMLSchema" xmlns:xs="http://www.w3.org/2001/XMLSchema" xmlns:p="http://schemas.microsoft.com/office/2006/metadata/properties" xmlns:ns2="b70e4e1c-3629-4930-9f4b-f69d747e71a1" xmlns:ns3="38ec3142-b3ce-4dd5-997d-6ea55262214c" targetNamespace="http://schemas.microsoft.com/office/2006/metadata/properties" ma:root="true" ma:fieldsID="d8adbd21ab963af3f0955147bc05ca35" ns2:_="" ns3:_="">
    <xsd:import namespace="b70e4e1c-3629-4930-9f4b-f69d747e71a1"/>
    <xsd:import namespace="38ec3142-b3ce-4dd5-997d-6ea552622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0e4e1c-3629-4930-9f4b-f69d747e71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3142-b3ce-4dd5-997d-6ea552622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FBC661-88B1-4409-BFC7-4F5F15090B7C}"/>
</file>

<file path=customXml/itemProps2.xml><?xml version="1.0" encoding="utf-8"?>
<ds:datastoreItem xmlns:ds="http://schemas.openxmlformats.org/officeDocument/2006/customXml" ds:itemID="{CB07A74B-894A-4758-B6D4-9280A839BA9F}"/>
</file>

<file path=customXml/itemProps3.xml><?xml version="1.0" encoding="utf-8"?>
<ds:datastoreItem xmlns:ds="http://schemas.openxmlformats.org/officeDocument/2006/customXml" ds:itemID="{BF588C27-1B59-4123-888A-AEA931AC3CD3}"/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9</vt:i4>
      </vt:variant>
    </vt:vector>
  </HeadingPairs>
  <TitlesOfParts>
    <vt:vector size="26" baseType="lpstr">
      <vt:lpstr>Index</vt:lpstr>
      <vt:lpstr>Landing Page</vt:lpstr>
      <vt:lpstr>Aspire Homepage</vt:lpstr>
      <vt:lpstr>P2P</vt:lpstr>
      <vt:lpstr>GL</vt:lpstr>
      <vt:lpstr>ORC</vt:lpstr>
      <vt:lpstr>Sheet4</vt:lpstr>
      <vt:lpstr>Avg Time to Hire</vt:lpstr>
      <vt:lpstr>Requsition Approval &amp; posting</vt:lpstr>
      <vt:lpstr>Selection process</vt:lpstr>
      <vt:lpstr>Hard Closures</vt:lpstr>
      <vt:lpstr>Turn Over Rate</vt:lpstr>
      <vt:lpstr>Version BU</vt:lpstr>
      <vt:lpstr>Screening Rejections</vt:lpstr>
      <vt:lpstr>Closure Rate</vt:lpstr>
      <vt:lpstr>Top Performers</vt:lpstr>
      <vt:lpstr>Detail</vt:lpstr>
      <vt:lpstr>Index</vt:lpstr>
      <vt:lpstr>Start_2</vt:lpstr>
      <vt:lpstr>Start_3</vt:lpstr>
      <vt:lpstr>Start_4</vt:lpstr>
      <vt:lpstr>Start_5</vt:lpstr>
      <vt:lpstr>Start_6</vt:lpstr>
      <vt:lpstr>Start_7</vt:lpstr>
      <vt:lpstr>Start_8</vt:lpstr>
      <vt:lpstr>Start_9</vt:lpstr>
    </vt:vector>
  </TitlesOfParts>
  <Company>Version 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 Prakash Chauhan</dc:creator>
  <cp:lastModifiedBy>Neeta Surkante</cp:lastModifiedBy>
  <dcterms:created xsi:type="dcterms:W3CDTF">2023-03-17T13:03:04Z</dcterms:created>
  <dcterms:modified xsi:type="dcterms:W3CDTF">2023-04-21T08:54:25Z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0x010100FA531C07FADC15419CEF83FCF512F589</vt:lpwstr>
  </property>
</Properties>
</file>