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/>
  <mc:AlternateContent xmlns:mc="http://schemas.openxmlformats.org/markup-compatibility/2006">
    <mc:Choice Requires="x15">
      <x15ac:absPath xmlns:x15ac="http://schemas.microsoft.com/office/spreadsheetml/2010/11/ac" url="C:\Users\drago\Desktop\sew\"/>
    </mc:Choice>
  </mc:AlternateContent>
  <xr:revisionPtr revIDLastSave="0" documentId="13_ncr:1_{E73FD1A8-3282-41B9-BADE-6A4FFAC8877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1" l="1"/>
  <c r="B26" i="1"/>
  <c r="B19" i="1"/>
  <c r="B54" i="1"/>
  <c r="B45" i="1"/>
  <c r="B41" i="1"/>
  <c r="B32" i="1"/>
  <c r="C22" i="1"/>
  <c r="C20" i="1"/>
  <c r="H15" i="1"/>
  <c r="H14" i="1"/>
  <c r="H13" i="1"/>
  <c r="H12" i="1"/>
  <c r="B52" i="1" s="1"/>
  <c r="H11" i="1"/>
  <c r="H10" i="1"/>
  <c r="H9" i="1"/>
  <c r="H8" i="1"/>
  <c r="B39" i="1" s="1"/>
  <c r="H7" i="1"/>
  <c r="H6" i="1"/>
  <c r="H5" i="1"/>
  <c r="H4" i="1"/>
</calcChain>
</file>

<file path=xl/sharedStrings.xml><?xml version="1.0" encoding="utf-8"?>
<sst xmlns="http://schemas.openxmlformats.org/spreadsheetml/2006/main" count="100" uniqueCount="38">
  <si>
    <t>Usuario</t>
  </si>
  <si>
    <t>Edad</t>
  </si>
  <si>
    <t>Sexo</t>
  </si>
  <si>
    <t>Nivel informático</t>
  </si>
  <si>
    <t>Tiempo ordenador</t>
  </si>
  <si>
    <t>Tiempo tablet</t>
  </si>
  <si>
    <t>Tiempo móvil</t>
  </si>
  <si>
    <t>Tiempo medio</t>
  </si>
  <si>
    <t>Completado</t>
  </si>
  <si>
    <t>Propuesta mejora</t>
  </si>
  <si>
    <t>Problemas</t>
  </si>
  <si>
    <t>Calificación</t>
  </si>
  <si>
    <t>H</t>
  </si>
  <si>
    <t>Si</t>
  </si>
  <si>
    <t>Asegurarse de que las imágenes sean del mismo tamaño o más similar</t>
  </si>
  <si>
    <t>La vista del móvil se ve muy mal</t>
  </si>
  <si>
    <t>M</t>
  </si>
  <si>
    <t>Nada</t>
  </si>
  <si>
    <t>Letra e imágenes deberían de ser más grandes</t>
  </si>
  <si>
    <t>Incrementar tamaño imágenes</t>
  </si>
  <si>
    <t>Las imagenes son muy pequeñas y no las ve bien</t>
  </si>
  <si>
    <t>Estadísticas:</t>
  </si>
  <si>
    <t>Primera tanda:</t>
  </si>
  <si>
    <t>Edad media:</t>
  </si>
  <si>
    <t>Intervalos de edad:</t>
  </si>
  <si>
    <t>0-20</t>
  </si>
  <si>
    <t>20-40</t>
  </si>
  <si>
    <t>40-60</t>
  </si>
  <si>
    <t>60+</t>
  </si>
  <si>
    <t>Porcentajes de sexo:</t>
  </si>
  <si>
    <t>Hombre</t>
  </si>
  <si>
    <t>Mujer</t>
  </si>
  <si>
    <t>Tiempo medio para completar</t>
  </si>
  <si>
    <t xml:space="preserve">Porcentaje que han completado el juego: </t>
  </si>
  <si>
    <t>Valoración media:</t>
  </si>
  <si>
    <t>Segunda tanda:</t>
  </si>
  <si>
    <t>Tercera tanda:</t>
  </si>
  <si>
    <t>Dividir la estrucutra del móvil en un 2x6 para que sea más facil jugar, centrar instrucciones y header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</si>
</sst>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1" xfId="0" applyFill="1" applyBorder="1"/>
    <xf numFmtId="0" fontId="0" fillId="2" borderId="2" xfId="0" applyFill="1" applyBorder="1"/>
    <xf numFmtId="0" fontId="0" fillId="3" borderId="2" xfId="0" applyFill="1" applyBorder="1"/>
    <xf numFmtId="0" fontId="0" fillId="3" borderId="3" xfId="0" applyFill="1" applyBorder="1"/>
    <xf numFmtId="0" fontId="3" fillId="2" borderId="0" xfId="0" applyFont="1" applyFill="1"/>
    <xf numFmtId="0" fontId="1" fillId="2" borderId="0" xfId="0" applyFont="1" applyFill="1"/>
    <xf numFmtId="0" fontId="2" fillId="2" borderId="0" xfId="0" applyFont="1" applyFill="1"/>
    <xf numFmtId="0" fontId="3" fillId="4" borderId="0" xfId="0" applyFont="1" applyFill="1"/>
    <xf numFmtId="0" fontId="0" fillId="4" borderId="0" xfId="0" applyFill="1"/>
    <xf numFmtId="0" fontId="1" fillId="4" borderId="0" xfId="0" applyFont="1" applyFill="1"/>
    <xf numFmtId="0" fontId="2" fillId="4" borderId="0" xfId="0" applyFont="1" applyFill="1"/>
    <xf numFmtId="0" fontId="3" fillId="5" borderId="0" xfId="0" applyFont="1" applyFill="1"/>
    <xf numFmtId="0" fontId="0" fillId="5" borderId="0" xfId="0" applyFill="1"/>
    <xf numFmtId="0" fontId="1" fillId="5" borderId="0" xfId="0" applyFont="1" applyFill="1"/>
    <xf numFmtId="0" fontId="2" fillId="5" borderId="0" xfId="0" applyFont="1" applyFill="1"/>
    <xf numFmtId="0" fontId="0" fillId="5" borderId="2" xfId="0" applyFill="1" applyBorder="1"/>
    <xf numFmtId="0" fontId="0" fillId="6" borderId="0" xfId="0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Intervalos de edad tanda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Hoja1!$B$20:$B$23</c:f>
              <c:strCache>
                <c:ptCount val="4"/>
                <c:pt idx="0">
                  <c:v>0-20</c:v>
                </c:pt>
                <c:pt idx="1">
                  <c:v>20-40</c:v>
                </c:pt>
                <c:pt idx="2">
                  <c:v>40-60</c:v>
                </c:pt>
                <c:pt idx="3">
                  <c:v>60+</c:v>
                </c:pt>
              </c:strCache>
            </c:strRef>
          </c:cat>
          <c:val>
            <c:numRef>
              <c:f>Hoja1!$C$20:$C$23</c:f>
              <c:numCache>
                <c:formatCode>General</c:formatCode>
                <c:ptCount val="4"/>
                <c:pt idx="0">
                  <c:v>75</c:v>
                </c:pt>
                <c:pt idx="1">
                  <c:v>0</c:v>
                </c:pt>
                <c:pt idx="2">
                  <c:v>25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AD-4278-8572-192B814A9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207688"/>
        <c:axId val="195209736"/>
      </c:barChart>
      <c:catAx>
        <c:axId val="195207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209736"/>
        <c:crosses val="autoZero"/>
        <c:auto val="1"/>
        <c:lblAlgn val="ctr"/>
        <c:lblOffset val="100"/>
        <c:noMultiLvlLbl val="0"/>
      </c:catAx>
      <c:valAx>
        <c:axId val="19520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207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Porcentajes de sexo tanda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rgbClr val="FFFFFF"/>
              </a:solidFill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rgbClr val="FFFFFF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2BC2-4654-BDD9-C032257159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rgbClr val="FFFFFF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2BC2-4654-BDD9-C0322571593D}"/>
              </c:ext>
            </c:extLst>
          </c:dPt>
          <c:cat>
            <c:strRef>
              <c:f>Hoja1!$B$24:$B$25</c:f>
              <c:strCache>
                <c:ptCount val="2"/>
                <c:pt idx="0">
                  <c:v>Hombre</c:v>
                </c:pt>
                <c:pt idx="1">
                  <c:v>Mujer</c:v>
                </c:pt>
              </c:strCache>
            </c:strRef>
          </c:cat>
          <c:val>
            <c:numRef>
              <c:f>Hoja1!$C$24:$C$25</c:f>
              <c:numCache>
                <c:formatCode>General</c:formatCode>
                <c:ptCount val="2"/>
                <c:pt idx="0">
                  <c:v>75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38-476F-8DBB-344934980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Intervalos de edad tanda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Hoja1!$B$33:$B$36</c:f>
              <c:strCache>
                <c:ptCount val="4"/>
                <c:pt idx="0">
                  <c:v>0-20</c:v>
                </c:pt>
                <c:pt idx="1">
                  <c:v>20-40</c:v>
                </c:pt>
                <c:pt idx="2">
                  <c:v>40-60</c:v>
                </c:pt>
                <c:pt idx="3">
                  <c:v>60+</c:v>
                </c:pt>
              </c:strCache>
            </c:strRef>
          </c:cat>
          <c:val>
            <c:numRef>
              <c:f>Hoja1!$C$33:$C$36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0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EC-4FBA-BFFA-5A4C1BF54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745735"/>
        <c:axId val="1912967688"/>
      </c:barChart>
      <c:catAx>
        <c:axId val="652745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12967688"/>
        <c:crosses val="autoZero"/>
        <c:auto val="1"/>
        <c:lblAlgn val="ctr"/>
        <c:lblOffset val="100"/>
        <c:noMultiLvlLbl val="0"/>
      </c:catAx>
      <c:valAx>
        <c:axId val="191296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2745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 de sexo tanda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D6F-4AA8-A725-6E191172CC0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D6F-4AA8-A725-6E191172CC02}"/>
              </c:ext>
            </c:extLst>
          </c:dPt>
          <c:cat>
            <c:strRef>
              <c:f>Hoja1!$B$37:$B$38</c:f>
              <c:strCache>
                <c:ptCount val="2"/>
                <c:pt idx="0">
                  <c:v>Hombre</c:v>
                </c:pt>
                <c:pt idx="1">
                  <c:v>Mujer</c:v>
                </c:pt>
              </c:strCache>
            </c:strRef>
          </c:cat>
          <c:val>
            <c:numRef>
              <c:f>Hoja1!$C$37:$C$38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B6-497F-8041-34D651259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Intervalos de edad tanda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Hoja1!$B$46:$B$49</c:f>
              <c:strCache>
                <c:ptCount val="4"/>
                <c:pt idx="0">
                  <c:v>0-20</c:v>
                </c:pt>
                <c:pt idx="1">
                  <c:v>20-40</c:v>
                </c:pt>
                <c:pt idx="2">
                  <c:v>40-60</c:v>
                </c:pt>
                <c:pt idx="3">
                  <c:v>60+</c:v>
                </c:pt>
              </c:strCache>
            </c:strRef>
          </c:cat>
          <c:val>
            <c:numRef>
              <c:f>Hoja1!$C$46:$C$49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50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71-48B3-A298-F652736E6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852103"/>
        <c:axId val="351010823"/>
      </c:barChart>
      <c:catAx>
        <c:axId val="366852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1010823"/>
        <c:crosses val="autoZero"/>
        <c:auto val="1"/>
        <c:lblAlgn val="ctr"/>
        <c:lblOffset val="100"/>
        <c:noMultiLvlLbl val="0"/>
      </c:catAx>
      <c:valAx>
        <c:axId val="351010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6852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 de sexo tanda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80A-4139-8553-226F8915AD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0A-4139-8553-226F8915AD00}"/>
              </c:ext>
            </c:extLst>
          </c:dPt>
          <c:cat>
            <c:strRef>
              <c:f>Hoja1!$B$50:$B$51</c:f>
              <c:strCache>
                <c:ptCount val="2"/>
                <c:pt idx="0">
                  <c:v>Hombre</c:v>
                </c:pt>
                <c:pt idx="1">
                  <c:v>Mujer</c:v>
                </c:pt>
              </c:strCache>
            </c:strRef>
          </c:cat>
          <c:val>
            <c:numRef>
              <c:f>Hoja1!$C$50:$C$51</c:f>
              <c:numCache>
                <c:formatCode>General</c:formatCode>
                <c:ptCount val="2"/>
                <c:pt idx="0">
                  <c:v>75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F6-4023-B141-C23F3C648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16</xdr:row>
      <xdr:rowOff>38100</xdr:rowOff>
    </xdr:from>
    <xdr:to>
      <xdr:col>9</xdr:col>
      <xdr:colOff>1609725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3E84E1C-D3B0-E5CE-6A2C-3EB2AD9B6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504825</xdr:colOff>
      <xdr:row>16</xdr:row>
      <xdr:rowOff>133350</xdr:rowOff>
    </xdr:from>
    <xdr:to>
      <xdr:col>6</xdr:col>
      <xdr:colOff>304800</xdr:colOff>
      <xdr:row>28</xdr:row>
      <xdr:rowOff>123825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B05D469-6F4A-02FD-1BC1-75008630F0C1}"/>
            </a:ext>
            <a:ext uri="{147F2762-F138-4A5C-976F-8EAC2B608ADB}">
              <a16:predDERef xmlns:a16="http://schemas.microsoft.com/office/drawing/2014/main" pred="{03E84E1C-D3B0-E5CE-6A2C-3EB2AD9B6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476250</xdr:colOff>
      <xdr:row>30</xdr:row>
      <xdr:rowOff>57150</xdr:rowOff>
    </xdr:from>
    <xdr:to>
      <xdr:col>9</xdr:col>
      <xdr:colOff>1771650</xdr:colOff>
      <xdr:row>42</xdr:row>
      <xdr:rowOff>152400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8A0C31A-3095-CF62-1BE6-CA15AE74F635}"/>
            </a:ext>
            <a:ext uri="{147F2762-F138-4A5C-976F-8EAC2B608ADB}">
              <a16:predDERef xmlns:a16="http://schemas.microsoft.com/office/drawing/2014/main" pred="{3B05D469-6F4A-02FD-1BC1-75008630F0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276225</xdr:colOff>
      <xdr:row>30</xdr:row>
      <xdr:rowOff>133350</xdr:rowOff>
    </xdr:from>
    <xdr:to>
      <xdr:col>6</xdr:col>
      <xdr:colOff>400050</xdr:colOff>
      <xdr:row>42</xdr:row>
      <xdr:rowOff>95250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9200A42-BC36-D7BA-B16F-ECDB11734058}"/>
            </a:ext>
            <a:ext uri="{147F2762-F138-4A5C-976F-8EAC2B608ADB}">
              <a16:predDERef xmlns:a16="http://schemas.microsoft.com/office/drawing/2014/main" pred="{D8A0C31A-3095-CF62-1BE6-CA15AE74F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419100</xdr:colOff>
      <xdr:row>44</xdr:row>
      <xdr:rowOff>9525</xdr:rowOff>
    </xdr:from>
    <xdr:to>
      <xdr:col>9</xdr:col>
      <xdr:colOff>1781175</xdr:colOff>
      <xdr:row>58</xdr:row>
      <xdr:rowOff>85725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9D6F013-7F62-D642-1A19-B75A5276E55D}"/>
            </a:ext>
            <a:ext uri="{147F2762-F138-4A5C-976F-8EAC2B608ADB}">
              <a16:predDERef xmlns:a16="http://schemas.microsoft.com/office/drawing/2014/main" pred="{F9200A42-BC36-D7BA-B16F-ECDB117340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44</xdr:row>
      <xdr:rowOff>38100</xdr:rowOff>
    </xdr:from>
    <xdr:to>
      <xdr:col>6</xdr:col>
      <xdr:colOff>342900</xdr:colOff>
      <xdr:row>56</xdr:row>
      <xdr:rowOff>133350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3C3EBA7-D438-9437-56EA-67F854DDFC14}"/>
            </a:ext>
            <a:ext uri="{147F2762-F138-4A5C-976F-8EAC2B608ADB}">
              <a16:predDERef xmlns:a16="http://schemas.microsoft.com/office/drawing/2014/main" pred="{39D6F013-7F62-D642-1A19-B75A5276E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L54"/>
  <sheetViews>
    <sheetView tabSelected="1" workbookViewId="0">
      <selection activeCell="J3" sqref="J3"/>
    </sheetView>
  </sheetViews>
  <sheetFormatPr baseColWidth="10" defaultColWidth="9.140625" defaultRowHeight="15" x14ac:dyDescent="0.25"/>
  <cols>
    <col min="1" max="1" width="40.28515625" customWidth="1"/>
    <col min="2" max="2" width="22" customWidth="1"/>
    <col min="3" max="3" width="9.5703125" customWidth="1"/>
    <col min="4" max="4" width="18.28515625" customWidth="1"/>
    <col min="5" max="5" width="18.140625" customWidth="1"/>
    <col min="6" max="6" width="16.140625" customWidth="1"/>
    <col min="7" max="7" width="14.5703125" customWidth="1"/>
    <col min="8" max="8" width="16.28515625" customWidth="1"/>
    <col min="9" max="9" width="14.140625" customWidth="1"/>
    <col min="10" max="10" width="93.5703125" customWidth="1"/>
    <col min="11" max="11" width="42.7109375" customWidth="1"/>
    <col min="12" max="12" width="17.42578125" customWidth="1"/>
  </cols>
  <sheetData>
    <row r="3" spans="1:12" x14ac:dyDescent="0.25">
      <c r="A3" s="19" t="s">
        <v>0</v>
      </c>
      <c r="B3" s="19" t="s">
        <v>1</v>
      </c>
      <c r="C3" s="19" t="s">
        <v>2</v>
      </c>
      <c r="D3" s="19" t="s">
        <v>3</v>
      </c>
      <c r="E3" s="19" t="s">
        <v>4</v>
      </c>
      <c r="F3" s="19" t="s">
        <v>5</v>
      </c>
      <c r="G3" s="19" t="s">
        <v>6</v>
      </c>
      <c r="H3" s="19" t="s">
        <v>7</v>
      </c>
      <c r="I3" s="19" t="s">
        <v>8</v>
      </c>
      <c r="J3" s="19" t="s">
        <v>9</v>
      </c>
      <c r="K3" s="19" t="s">
        <v>10</v>
      </c>
      <c r="L3" s="19" t="s">
        <v>11</v>
      </c>
    </row>
    <row r="4" spans="1:12" x14ac:dyDescent="0.25">
      <c r="A4" s="3">
        <v>1</v>
      </c>
      <c r="B4" s="1">
        <v>18</v>
      </c>
      <c r="C4" s="1" t="s">
        <v>12</v>
      </c>
      <c r="D4" s="1">
        <v>10</v>
      </c>
      <c r="E4" s="1">
        <v>13</v>
      </c>
      <c r="F4" s="1">
        <v>15</v>
      </c>
      <c r="G4" s="1">
        <v>35</v>
      </c>
      <c r="H4" s="1">
        <f t="shared" ref="H4:H15" si="0">ROUND(TRIMMEAN(E4:G4,0),1)</f>
        <v>21</v>
      </c>
      <c r="I4" s="1" t="s">
        <v>13</v>
      </c>
      <c r="J4" s="1" t="s">
        <v>14</v>
      </c>
      <c r="K4" s="1" t="s">
        <v>15</v>
      </c>
      <c r="L4" s="1">
        <v>8</v>
      </c>
    </row>
    <row r="5" spans="1:12" x14ac:dyDescent="0.25">
      <c r="A5" s="4">
        <v>2</v>
      </c>
      <c r="B5" s="1">
        <v>54</v>
      </c>
      <c r="C5" s="1" t="s">
        <v>16</v>
      </c>
      <c r="D5" s="1">
        <v>5</v>
      </c>
      <c r="E5" s="1">
        <v>37</v>
      </c>
      <c r="F5" s="1">
        <v>25</v>
      </c>
      <c r="G5" s="1">
        <v>40</v>
      </c>
      <c r="H5" s="1">
        <f t="shared" si="0"/>
        <v>34</v>
      </c>
      <c r="I5" s="1" t="s">
        <v>13</v>
      </c>
      <c r="J5" s="1" t="s">
        <v>17</v>
      </c>
      <c r="K5" s="1" t="s">
        <v>15</v>
      </c>
      <c r="L5" s="1">
        <v>10</v>
      </c>
    </row>
    <row r="6" spans="1:12" x14ac:dyDescent="0.25">
      <c r="A6" s="4">
        <v>3</v>
      </c>
      <c r="B6" s="1">
        <v>20</v>
      </c>
      <c r="C6" s="1" t="s">
        <v>12</v>
      </c>
      <c r="D6" s="1">
        <v>7</v>
      </c>
      <c r="E6" s="1">
        <v>30</v>
      </c>
      <c r="F6" s="1">
        <v>24</v>
      </c>
      <c r="G6" s="1">
        <v>39</v>
      </c>
      <c r="H6" s="1">
        <f t="shared" si="0"/>
        <v>31</v>
      </c>
      <c r="I6" s="1" t="s">
        <v>13</v>
      </c>
      <c r="J6" s="1" t="s">
        <v>17</v>
      </c>
      <c r="K6" s="1" t="s">
        <v>15</v>
      </c>
      <c r="L6" s="1">
        <v>2</v>
      </c>
    </row>
    <row r="7" spans="1:12" x14ac:dyDescent="0.25">
      <c r="A7" s="4">
        <v>4</v>
      </c>
      <c r="B7" s="1">
        <v>20</v>
      </c>
      <c r="C7" s="1" t="s">
        <v>12</v>
      </c>
      <c r="D7" s="1">
        <v>6</v>
      </c>
      <c r="E7" s="1">
        <v>29</v>
      </c>
      <c r="F7" s="1">
        <v>31</v>
      </c>
      <c r="G7" s="1">
        <v>48</v>
      </c>
      <c r="H7" s="1">
        <f t="shared" si="0"/>
        <v>36</v>
      </c>
      <c r="I7" s="1" t="s">
        <v>13</v>
      </c>
      <c r="J7" s="1" t="s">
        <v>17</v>
      </c>
      <c r="K7" s="1" t="s">
        <v>15</v>
      </c>
      <c r="L7" s="1">
        <v>9</v>
      </c>
    </row>
    <row r="8" spans="1:12" x14ac:dyDescent="0.25">
      <c r="A8" s="18">
        <v>5</v>
      </c>
      <c r="B8" s="15">
        <v>22</v>
      </c>
      <c r="C8" s="15" t="s">
        <v>12</v>
      </c>
      <c r="D8" s="15">
        <v>10</v>
      </c>
      <c r="E8" s="15">
        <v>10</v>
      </c>
      <c r="F8" s="15">
        <v>16</v>
      </c>
      <c r="G8" s="15">
        <v>23</v>
      </c>
      <c r="H8" s="15">
        <f t="shared" si="0"/>
        <v>16.3</v>
      </c>
      <c r="I8" s="15" t="s">
        <v>13</v>
      </c>
      <c r="J8" s="15" t="s">
        <v>18</v>
      </c>
      <c r="K8" s="15" t="s">
        <v>17</v>
      </c>
      <c r="L8" s="15">
        <v>6</v>
      </c>
    </row>
    <row r="9" spans="1:12" x14ac:dyDescent="0.25">
      <c r="A9" s="18">
        <v>6</v>
      </c>
      <c r="B9" s="15">
        <v>73</v>
      </c>
      <c r="C9" s="15" t="s">
        <v>16</v>
      </c>
      <c r="D9" s="15">
        <v>1</v>
      </c>
      <c r="E9" s="15">
        <v>90</v>
      </c>
      <c r="F9" s="15">
        <v>42</v>
      </c>
      <c r="G9" s="15">
        <v>113</v>
      </c>
      <c r="H9" s="15">
        <f t="shared" si="0"/>
        <v>81.7</v>
      </c>
      <c r="I9" s="15" t="s">
        <v>13</v>
      </c>
      <c r="J9" s="15" t="s">
        <v>19</v>
      </c>
      <c r="K9" s="15" t="s">
        <v>20</v>
      </c>
      <c r="L9" s="15">
        <v>10</v>
      </c>
    </row>
    <row r="10" spans="1:12" x14ac:dyDescent="0.25">
      <c r="A10" s="18">
        <v>7</v>
      </c>
      <c r="B10" s="15">
        <v>19</v>
      </c>
      <c r="C10" s="15" t="s">
        <v>16</v>
      </c>
      <c r="D10" s="15">
        <v>7</v>
      </c>
      <c r="E10" s="15">
        <v>20</v>
      </c>
      <c r="F10" s="15">
        <v>23</v>
      </c>
      <c r="G10" s="15">
        <v>28</v>
      </c>
      <c r="H10" s="15">
        <f t="shared" si="0"/>
        <v>23.7</v>
      </c>
      <c r="I10" s="15" t="s">
        <v>13</v>
      </c>
      <c r="J10" s="15" t="s">
        <v>17</v>
      </c>
      <c r="K10" s="15" t="s">
        <v>17</v>
      </c>
      <c r="L10" s="15">
        <v>8</v>
      </c>
    </row>
    <row r="11" spans="1:12" x14ac:dyDescent="0.25">
      <c r="A11" s="18">
        <v>8</v>
      </c>
      <c r="B11" s="15">
        <v>21</v>
      </c>
      <c r="C11" s="15" t="s">
        <v>12</v>
      </c>
      <c r="D11" s="15">
        <v>8</v>
      </c>
      <c r="E11" s="15">
        <v>20</v>
      </c>
      <c r="F11" s="15">
        <v>13</v>
      </c>
      <c r="G11" s="15">
        <v>39</v>
      </c>
      <c r="H11" s="15">
        <f t="shared" si="0"/>
        <v>24</v>
      </c>
      <c r="I11" s="15" t="s">
        <v>13</v>
      </c>
      <c r="J11" s="15" t="s">
        <v>17</v>
      </c>
      <c r="K11" s="15" t="s">
        <v>17</v>
      </c>
      <c r="L11" s="15">
        <v>6</v>
      </c>
    </row>
    <row r="12" spans="1:12" x14ac:dyDescent="0.25">
      <c r="A12" s="5">
        <v>9</v>
      </c>
      <c r="B12" s="2">
        <v>20</v>
      </c>
      <c r="C12" s="2" t="s">
        <v>12</v>
      </c>
      <c r="D12" s="2">
        <v>7</v>
      </c>
      <c r="E12" s="2">
        <v>15</v>
      </c>
      <c r="F12" s="2">
        <v>18</v>
      </c>
      <c r="G12" s="2">
        <v>25</v>
      </c>
      <c r="H12" s="2">
        <f t="shared" si="0"/>
        <v>19.3</v>
      </c>
      <c r="I12" s="2" t="s">
        <v>13</v>
      </c>
      <c r="J12" s="2" t="s">
        <v>17</v>
      </c>
      <c r="K12" s="2" t="s">
        <v>17</v>
      </c>
      <c r="L12" s="2">
        <v>7</v>
      </c>
    </row>
    <row r="13" spans="1:12" x14ac:dyDescent="0.25">
      <c r="A13" s="5">
        <v>10</v>
      </c>
      <c r="B13" s="2">
        <v>45</v>
      </c>
      <c r="C13" s="2" t="s">
        <v>12</v>
      </c>
      <c r="D13" s="2">
        <v>5</v>
      </c>
      <c r="E13" s="2">
        <v>30</v>
      </c>
      <c r="F13" s="2">
        <v>18</v>
      </c>
      <c r="G13" s="2">
        <v>25</v>
      </c>
      <c r="H13" s="2">
        <f t="shared" si="0"/>
        <v>24.3</v>
      </c>
      <c r="I13" s="2" t="s">
        <v>13</v>
      </c>
      <c r="J13" s="2" t="s">
        <v>17</v>
      </c>
      <c r="K13" s="2" t="s">
        <v>17</v>
      </c>
      <c r="L13" s="2">
        <v>10</v>
      </c>
    </row>
    <row r="14" spans="1:12" x14ac:dyDescent="0.25">
      <c r="A14" s="5">
        <v>11</v>
      </c>
      <c r="B14" s="2">
        <v>22</v>
      </c>
      <c r="C14" s="2" t="s">
        <v>12</v>
      </c>
      <c r="D14" s="2">
        <v>10</v>
      </c>
      <c r="E14" s="2">
        <v>12</v>
      </c>
      <c r="F14" s="2">
        <v>13</v>
      </c>
      <c r="G14" s="2">
        <v>16</v>
      </c>
      <c r="H14" s="2">
        <f t="shared" si="0"/>
        <v>13.7</v>
      </c>
      <c r="I14" s="2" t="s">
        <v>13</v>
      </c>
      <c r="J14" s="2" t="s">
        <v>37</v>
      </c>
      <c r="K14" s="2" t="s">
        <v>17</v>
      </c>
      <c r="L14" s="2">
        <v>7</v>
      </c>
    </row>
    <row r="15" spans="1:12" x14ac:dyDescent="0.25">
      <c r="A15" s="6">
        <v>12</v>
      </c>
      <c r="B15" s="2">
        <v>55</v>
      </c>
      <c r="C15" s="2" t="s">
        <v>16</v>
      </c>
      <c r="D15" s="2">
        <v>4</v>
      </c>
      <c r="E15" s="2">
        <v>32</v>
      </c>
      <c r="F15" s="2">
        <v>20</v>
      </c>
      <c r="G15" s="2">
        <v>40</v>
      </c>
      <c r="H15" s="2">
        <f t="shared" si="0"/>
        <v>30.7</v>
      </c>
      <c r="I15" s="2" t="s">
        <v>13</v>
      </c>
      <c r="J15" s="2" t="s">
        <v>17</v>
      </c>
      <c r="K15" s="2" t="s">
        <v>17</v>
      </c>
      <c r="L15" s="2">
        <v>10</v>
      </c>
    </row>
    <row r="17" spans="1:3" x14ac:dyDescent="0.25">
      <c r="A17" s="20" t="s">
        <v>21</v>
      </c>
    </row>
    <row r="18" spans="1:3" x14ac:dyDescent="0.25">
      <c r="A18" s="7" t="s">
        <v>22</v>
      </c>
      <c r="B18" s="1"/>
      <c r="C18" s="1"/>
    </row>
    <row r="19" spans="1:3" x14ac:dyDescent="0.25">
      <c r="A19" s="8" t="s">
        <v>23</v>
      </c>
      <c r="B19" s="1">
        <f>ROUND(TRIMMEAN(B4:B7,0),1)</f>
        <v>28</v>
      </c>
      <c r="C19" s="1"/>
    </row>
    <row r="20" spans="1:3" x14ac:dyDescent="0.25">
      <c r="A20" s="8" t="s">
        <v>24</v>
      </c>
      <c r="B20" s="9" t="s">
        <v>25</v>
      </c>
      <c r="C20" s="1">
        <f>ROUND(3/4*100,1)</f>
        <v>75</v>
      </c>
    </row>
    <row r="21" spans="1:3" x14ac:dyDescent="0.25">
      <c r="A21" s="1"/>
      <c r="B21" s="9" t="s">
        <v>26</v>
      </c>
      <c r="C21" s="1">
        <v>0</v>
      </c>
    </row>
    <row r="22" spans="1:3" x14ac:dyDescent="0.25">
      <c r="A22" s="1"/>
      <c r="B22" s="9" t="s">
        <v>27</v>
      </c>
      <c r="C22" s="1">
        <f>1/4*100</f>
        <v>25</v>
      </c>
    </row>
    <row r="23" spans="1:3" x14ac:dyDescent="0.25">
      <c r="A23" s="1"/>
      <c r="B23" s="9" t="s">
        <v>28</v>
      </c>
      <c r="C23" s="1">
        <v>0</v>
      </c>
    </row>
    <row r="24" spans="1:3" x14ac:dyDescent="0.25">
      <c r="A24" s="8" t="s">
        <v>29</v>
      </c>
      <c r="B24" s="9" t="s">
        <v>30</v>
      </c>
      <c r="C24" s="1">
        <v>75</v>
      </c>
    </row>
    <row r="25" spans="1:3" x14ac:dyDescent="0.25">
      <c r="A25" s="1"/>
      <c r="B25" s="9" t="s">
        <v>31</v>
      </c>
      <c r="C25" s="1">
        <v>25</v>
      </c>
    </row>
    <row r="26" spans="1:3" x14ac:dyDescent="0.25">
      <c r="A26" s="8" t="s">
        <v>32</v>
      </c>
      <c r="B26" s="1">
        <f>ROUND(TRIMMEAN(H4:H7,0),1)</f>
        <v>30.5</v>
      </c>
      <c r="C26" s="1"/>
    </row>
    <row r="27" spans="1:3" x14ac:dyDescent="0.25">
      <c r="A27" s="8" t="s">
        <v>33</v>
      </c>
      <c r="B27" s="1">
        <v>100</v>
      </c>
      <c r="C27" s="1"/>
    </row>
    <row r="28" spans="1:3" x14ac:dyDescent="0.25">
      <c r="A28" s="8" t="s">
        <v>34</v>
      </c>
      <c r="B28" s="1">
        <f>ROUND(TRIMMEAN(L4:L7,0),1)</f>
        <v>7.3</v>
      </c>
      <c r="C28" s="1"/>
    </row>
    <row r="31" spans="1:3" x14ac:dyDescent="0.25">
      <c r="A31" s="14" t="s">
        <v>35</v>
      </c>
      <c r="B31" s="15"/>
      <c r="C31" s="15"/>
    </row>
    <row r="32" spans="1:3" x14ac:dyDescent="0.25">
      <c r="A32" s="16" t="s">
        <v>23</v>
      </c>
      <c r="B32" s="15">
        <f>ROUND(TRIMMEAN(B8:B11,0),1)</f>
        <v>33.799999999999997</v>
      </c>
      <c r="C32" s="15"/>
    </row>
    <row r="33" spans="1:3" x14ac:dyDescent="0.25">
      <c r="A33" s="16" t="s">
        <v>24</v>
      </c>
      <c r="B33" s="17" t="s">
        <v>25</v>
      </c>
      <c r="C33" s="15">
        <v>25</v>
      </c>
    </row>
    <row r="34" spans="1:3" x14ac:dyDescent="0.25">
      <c r="A34" s="15"/>
      <c r="B34" s="17" t="s">
        <v>26</v>
      </c>
      <c r="C34" s="15">
        <v>50</v>
      </c>
    </row>
    <row r="35" spans="1:3" x14ac:dyDescent="0.25">
      <c r="A35" s="15"/>
      <c r="B35" s="17" t="s">
        <v>27</v>
      </c>
      <c r="C35" s="15">
        <v>0</v>
      </c>
    </row>
    <row r="36" spans="1:3" x14ac:dyDescent="0.25">
      <c r="A36" s="15"/>
      <c r="B36" s="17" t="s">
        <v>28</v>
      </c>
      <c r="C36" s="15">
        <v>25</v>
      </c>
    </row>
    <row r="37" spans="1:3" x14ac:dyDescent="0.25">
      <c r="A37" s="16" t="s">
        <v>29</v>
      </c>
      <c r="B37" s="17" t="s">
        <v>30</v>
      </c>
      <c r="C37" s="15">
        <v>50</v>
      </c>
    </row>
    <row r="38" spans="1:3" x14ac:dyDescent="0.25">
      <c r="A38" s="15"/>
      <c r="B38" s="17" t="s">
        <v>31</v>
      </c>
      <c r="C38" s="15">
        <v>50</v>
      </c>
    </row>
    <row r="39" spans="1:3" x14ac:dyDescent="0.25">
      <c r="A39" s="16" t="s">
        <v>32</v>
      </c>
      <c r="B39" s="15">
        <f>ROUND(TRIMMEAN(H8:H11,0),1)</f>
        <v>36.4</v>
      </c>
      <c r="C39" s="15"/>
    </row>
    <row r="40" spans="1:3" x14ac:dyDescent="0.25">
      <c r="A40" s="16" t="s">
        <v>33</v>
      </c>
      <c r="B40" s="15">
        <v>100</v>
      </c>
      <c r="C40" s="15"/>
    </row>
    <row r="41" spans="1:3" x14ac:dyDescent="0.25">
      <c r="A41" s="16" t="s">
        <v>34</v>
      </c>
      <c r="B41" s="15">
        <f>ROUND(TRIMMEAN(L8:L11,0),1)</f>
        <v>7.5</v>
      </c>
      <c r="C41" s="15"/>
    </row>
    <row r="44" spans="1:3" x14ac:dyDescent="0.25">
      <c r="A44" s="10" t="s">
        <v>36</v>
      </c>
      <c r="B44" s="11"/>
      <c r="C44" s="11"/>
    </row>
    <row r="45" spans="1:3" x14ac:dyDescent="0.25">
      <c r="A45" s="12" t="s">
        <v>23</v>
      </c>
      <c r="B45" s="11">
        <f>ROUND(TRIMMEAN(B12:B15,0),1)</f>
        <v>35.5</v>
      </c>
      <c r="C45" s="11"/>
    </row>
    <row r="46" spans="1:3" x14ac:dyDescent="0.25">
      <c r="A46" s="12" t="s">
        <v>24</v>
      </c>
      <c r="B46" s="13" t="s">
        <v>25</v>
      </c>
      <c r="C46" s="11">
        <v>25</v>
      </c>
    </row>
    <row r="47" spans="1:3" x14ac:dyDescent="0.25">
      <c r="A47" s="11"/>
      <c r="B47" s="13" t="s">
        <v>26</v>
      </c>
      <c r="C47" s="11">
        <v>25</v>
      </c>
    </row>
    <row r="48" spans="1:3" x14ac:dyDescent="0.25">
      <c r="A48" s="11"/>
      <c r="B48" s="13" t="s">
        <v>27</v>
      </c>
      <c r="C48" s="11">
        <v>50</v>
      </c>
    </row>
    <row r="49" spans="1:3" x14ac:dyDescent="0.25">
      <c r="A49" s="11"/>
      <c r="B49" s="13" t="s">
        <v>28</v>
      </c>
      <c r="C49" s="11">
        <v>25</v>
      </c>
    </row>
    <row r="50" spans="1:3" x14ac:dyDescent="0.25">
      <c r="A50" s="12" t="s">
        <v>29</v>
      </c>
      <c r="B50" s="13" t="s">
        <v>30</v>
      </c>
      <c r="C50" s="11">
        <v>75</v>
      </c>
    </row>
    <row r="51" spans="1:3" x14ac:dyDescent="0.25">
      <c r="A51" s="11"/>
      <c r="B51" s="13" t="s">
        <v>31</v>
      </c>
      <c r="C51" s="11">
        <v>25</v>
      </c>
    </row>
    <row r="52" spans="1:3" x14ac:dyDescent="0.25">
      <c r="A52" s="12" t="s">
        <v>32</v>
      </c>
      <c r="B52" s="11">
        <f>ROUND(TRIMMEAN(H12:H15,0),1)</f>
        <v>22</v>
      </c>
      <c r="C52" s="11"/>
    </row>
    <row r="53" spans="1:3" x14ac:dyDescent="0.25">
      <c r="A53" s="12" t="s">
        <v>33</v>
      </c>
      <c r="B53" s="11">
        <v>100</v>
      </c>
      <c r="C53" s="11"/>
    </row>
    <row r="54" spans="1:3" x14ac:dyDescent="0.25">
      <c r="A54" s="12" t="s">
        <v>34</v>
      </c>
      <c r="B54" s="11">
        <f>ROUND(TRIMMEAN(L12:L15,0),1)</f>
        <v>8.5</v>
      </c>
      <c r="C54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Pablo Pérez Álvarez</cp:lastModifiedBy>
  <cp:revision/>
  <dcterms:created xsi:type="dcterms:W3CDTF">2024-12-01T15:00:16Z</dcterms:created>
  <dcterms:modified xsi:type="dcterms:W3CDTF">2024-12-17T14:31:35Z</dcterms:modified>
  <cp:category/>
  <cp:contentStatus/>
</cp:coreProperties>
</file>